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675"/>
  </bookViews>
  <sheets>
    <sheet name="Sheet2" sheetId="2" r:id="rId1"/>
    <sheet name="Sheet1" sheetId="1" r:id="rId2"/>
  </sheets>
  <definedNames>
    <definedName name="Slicer_Region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<sst xmlns="http://schemas.openxmlformats.org/spreadsheetml/2006/main" count="463" uniqueCount="306">
  <si>
    <t xml:space="preserve">sales executive </t>
  </si>
  <si>
    <t>Sum of Total Sales</t>
  </si>
  <si>
    <t>Sales Executive</t>
  </si>
  <si>
    <t xml:space="preserve">Target hit % wise </t>
  </si>
  <si>
    <t xml:space="preserve"> Away From Target %</t>
  </si>
  <si>
    <t>Kahkasha Parveen</t>
  </si>
  <si>
    <t>Krishana Kumar</t>
  </si>
  <si>
    <t>Mukesh Nagar</t>
  </si>
  <si>
    <t>Manoj Kumar</t>
  </si>
  <si>
    <t>Raj Verma</t>
  </si>
  <si>
    <t>Omprakash O</t>
  </si>
  <si>
    <t>Sanju Ramdas</t>
  </si>
  <si>
    <t>Rohit Nishchal</t>
  </si>
  <si>
    <t>Sheeba Joseph</t>
  </si>
  <si>
    <t>Swarnlata Borse</t>
  </si>
  <si>
    <t>Emp Code</t>
  </si>
  <si>
    <t>Region</t>
  </si>
  <si>
    <t>Day1</t>
  </si>
  <si>
    <t>Day2</t>
  </si>
  <si>
    <t>Day3</t>
  </si>
  <si>
    <t>Day4</t>
  </si>
  <si>
    <t>Day5</t>
  </si>
  <si>
    <t>Total Sales</t>
  </si>
  <si>
    <t>Target</t>
  </si>
  <si>
    <t>Target Hit %</t>
  </si>
  <si>
    <t>Away From Target %</t>
  </si>
  <si>
    <t>Mum-TCL001</t>
  </si>
  <si>
    <t>Mumbai</t>
  </si>
  <si>
    <t>Mum-TCL002</t>
  </si>
  <si>
    <t>Tanuja Kale</t>
  </si>
  <si>
    <t>Delhi</t>
  </si>
  <si>
    <t>Mum-TCL003</t>
  </si>
  <si>
    <t>Arvind Sharma</t>
  </si>
  <si>
    <t>Nagpur</t>
  </si>
  <si>
    <t>Mum-TCL004</t>
  </si>
  <si>
    <t>Tahira Qureshi</t>
  </si>
  <si>
    <t>Chennai</t>
  </si>
  <si>
    <t>Mum-TCL005</t>
  </si>
  <si>
    <t>Anuj Sharma</t>
  </si>
  <si>
    <t>Pune</t>
  </si>
  <si>
    <t>Mum-TCL006</t>
  </si>
  <si>
    <t>Syed Sohail</t>
  </si>
  <si>
    <t>Patna</t>
  </si>
  <si>
    <t>Mum-TCL007</t>
  </si>
  <si>
    <t>Syed Saqib</t>
  </si>
  <si>
    <t>Ranchi</t>
  </si>
  <si>
    <t>Mum-TCL008</t>
  </si>
  <si>
    <t>Syed Naved</t>
  </si>
  <si>
    <t>Surat</t>
  </si>
  <si>
    <t>Mum-TCL009</t>
  </si>
  <si>
    <t>Mum-TCL010</t>
  </si>
  <si>
    <t>Sushma Khandelwal</t>
  </si>
  <si>
    <t>Mum-TCL011</t>
  </si>
  <si>
    <t>Surendranath Thakur</t>
  </si>
  <si>
    <t>Mum-TCL012</t>
  </si>
  <si>
    <t>Surendra Kumar</t>
  </si>
  <si>
    <t>Mum-TCL013</t>
  </si>
  <si>
    <t>Sunita Madnani</t>
  </si>
  <si>
    <t>Mum-TCL014</t>
  </si>
  <si>
    <t>Sunita Chawla</t>
  </si>
  <si>
    <t>Mum-TCL015</t>
  </si>
  <si>
    <t>Sunil Kumar</t>
  </si>
  <si>
    <t>Mum-TCL016</t>
  </si>
  <si>
    <t>Sudhir Kumar</t>
  </si>
  <si>
    <t>Mum-TCL017</t>
  </si>
  <si>
    <t>Sudama Kumar</t>
  </si>
  <si>
    <t>Mum-TCL018</t>
  </si>
  <si>
    <t>Sonaram Munda</t>
  </si>
  <si>
    <t>Mum-TCL019</t>
  </si>
  <si>
    <t>Sneh Khan</t>
  </si>
  <si>
    <t>Mum-TCL020</t>
  </si>
  <si>
    <t>Shyamal Malakar</t>
  </si>
  <si>
    <t>Mum-TCL021</t>
  </si>
  <si>
    <t>Shubhanjali Joshi</t>
  </si>
  <si>
    <t>Mum-TCL022</t>
  </si>
  <si>
    <t>Shivji Prasad</t>
  </si>
  <si>
    <t>Mum-TCL023</t>
  </si>
  <si>
    <t>Shephali Jain</t>
  </si>
  <si>
    <t>Mum-TCL024</t>
  </si>
  <si>
    <t>Sheena Joseph</t>
  </si>
  <si>
    <t>Mum-TCL025</t>
  </si>
  <si>
    <t>Mum-TCL026</t>
  </si>
  <si>
    <t>Shashikant Tiwari</t>
  </si>
  <si>
    <t>Mum-TCL027</t>
  </si>
  <si>
    <t>Shankar Attendant</t>
  </si>
  <si>
    <t>Mum-TCL028</t>
  </si>
  <si>
    <t>Shailendra Barge</t>
  </si>
  <si>
    <t>Mum-TCL029</t>
  </si>
  <si>
    <t>Shailaja Kamal</t>
  </si>
  <si>
    <t>Mum-TCL030</t>
  </si>
  <si>
    <t>Saroj Parita</t>
  </si>
  <si>
    <t>Mum-TCL031</t>
  </si>
  <si>
    <t>Sapna Sharma</t>
  </si>
  <si>
    <t>Mum-TCL032</t>
  </si>
  <si>
    <t>Santosh Kumar</t>
  </si>
  <si>
    <t>Mum-TCL033</t>
  </si>
  <si>
    <t>Mum-TCL034</t>
  </si>
  <si>
    <t>Sanjiv Subherwal</t>
  </si>
  <si>
    <t>Mum-TCL035</t>
  </si>
  <si>
    <t>Sanjay Hire</t>
  </si>
  <si>
    <t>Mum-TCL036</t>
  </si>
  <si>
    <t>Salim</t>
  </si>
  <si>
    <t>Mum-TCL037</t>
  </si>
  <si>
    <t>Sajid Naqvi</t>
  </si>
  <si>
    <t>Mum-TCL038</t>
  </si>
  <si>
    <t>Roohi Haider</t>
  </si>
  <si>
    <t>Mum-TCL039</t>
  </si>
  <si>
    <t>Roma Rastogi</t>
  </si>
  <si>
    <t>Mum-TCL040</t>
  </si>
  <si>
    <t>Roli Bhatnagar</t>
  </si>
  <si>
    <t>Mum-TCL041</t>
  </si>
  <si>
    <t>Mum-TCL042</t>
  </si>
  <si>
    <t>Ritu Bhatnagar</t>
  </si>
  <si>
    <t>Mum-TCL043</t>
  </si>
  <si>
    <t>Renu Pratap</t>
  </si>
  <si>
    <t>Mum-TCL044</t>
  </si>
  <si>
    <t xml:space="preserve">Rekha Jain </t>
  </si>
  <si>
    <t>Mum-TCL045</t>
  </si>
  <si>
    <t>Rekha Gupta</t>
  </si>
  <si>
    <t>Mum-TCL046</t>
  </si>
  <si>
    <t>Rekha Agarwal</t>
  </si>
  <si>
    <t>Mum-TCL047</t>
  </si>
  <si>
    <t>Ravinder Kaur</t>
  </si>
  <si>
    <t>Mum-TCL048</t>
  </si>
  <si>
    <t>Ravi Kumar</t>
  </si>
  <si>
    <t>Mum-TCL049</t>
  </si>
  <si>
    <t>Rashmi Gajbe</t>
  </si>
  <si>
    <t>Mum-TCL050</t>
  </si>
  <si>
    <t>Rashid</t>
  </si>
  <si>
    <t>Mum-TCL051</t>
  </si>
  <si>
    <t>Ramji Prasad</t>
  </si>
  <si>
    <t>Mum-TCL052</t>
  </si>
  <si>
    <t>Rakhi Jodhani</t>
  </si>
  <si>
    <t>Mum-TCL053</t>
  </si>
  <si>
    <t>Rajshree Dhabekar</t>
  </si>
  <si>
    <t>Mum-TCL054</t>
  </si>
  <si>
    <t>Raji Abraham</t>
  </si>
  <si>
    <t>Mum-TCL055</t>
  </si>
  <si>
    <t>Rajesh Sharma</t>
  </si>
  <si>
    <t>Mum-TCL056</t>
  </si>
  <si>
    <t>Rajesh Kumar</t>
  </si>
  <si>
    <t>Mum-TCL057</t>
  </si>
  <si>
    <t>Rajendra Prasad</t>
  </si>
  <si>
    <t>Mum-TCL058</t>
  </si>
  <si>
    <t>Rajendra Kumar</t>
  </si>
  <si>
    <t>Mum-TCL059</t>
  </si>
  <si>
    <t>Rajendra Gupta</t>
  </si>
  <si>
    <t>Mum-TCL060</t>
  </si>
  <si>
    <t>Rajeev Kumar</t>
  </si>
  <si>
    <t>Mum-TCL061</t>
  </si>
  <si>
    <t>Rajeev Garg</t>
  </si>
  <si>
    <t>Mum-TCL062</t>
  </si>
  <si>
    <t>Raj Kumar</t>
  </si>
  <si>
    <t>Mum-TCL063</t>
  </si>
  <si>
    <t>Rachna Chauhan</t>
  </si>
  <si>
    <t>Mum-TCL064</t>
  </si>
  <si>
    <t>Rachita Anupam</t>
  </si>
  <si>
    <t>Mum-TCL065</t>
  </si>
  <si>
    <t>Rachel Mathew</t>
  </si>
  <si>
    <t>Mum-TCL066</t>
  </si>
  <si>
    <t>Praveen Kumar</t>
  </si>
  <si>
    <t>Mum-TCL067</t>
  </si>
  <si>
    <t>Prasannakumari S</t>
  </si>
  <si>
    <t>Mum-TCL068</t>
  </si>
  <si>
    <t>Pramod Tiwari</t>
  </si>
  <si>
    <t>Mum-TCL069</t>
  </si>
  <si>
    <t>Prabha Desikan</t>
  </si>
  <si>
    <t>Mum-TCL070</t>
  </si>
  <si>
    <t>Partha Sarathi</t>
  </si>
  <si>
    <t>Mum-TCL071</t>
  </si>
  <si>
    <t>Pankaj Shelkey</t>
  </si>
  <si>
    <t>Mum-TCL072</t>
  </si>
  <si>
    <t>Owais Mohd</t>
  </si>
  <si>
    <t>Mum-TCL073</t>
  </si>
  <si>
    <t>Mum-TCL074</t>
  </si>
  <si>
    <t>Om Prakash</t>
  </si>
  <si>
    <t>Mum-TCL075</t>
  </si>
  <si>
    <t>Nitin Bhatia</t>
  </si>
  <si>
    <t>Mum-TCL076</t>
  </si>
  <si>
    <t>Nikita Panwalkar</t>
  </si>
  <si>
    <t>Mum-TCL077</t>
  </si>
  <si>
    <t>Neeru Mehta</t>
  </si>
  <si>
    <t>Mum-TCL078</t>
  </si>
  <si>
    <t>Neeraj Saxena</t>
  </si>
  <si>
    <t>Mum-TCL079</t>
  </si>
  <si>
    <t>Narayan Singh</t>
  </si>
  <si>
    <t>Mum-TCL080</t>
  </si>
  <si>
    <t>Nandu Kumar</t>
  </si>
  <si>
    <t>Mum-TCL081</t>
  </si>
  <si>
    <t>Mum-TCL082</t>
  </si>
  <si>
    <t>Mubeen Khan</t>
  </si>
  <si>
    <t>Mum-TCL083</t>
  </si>
  <si>
    <t>Mohd Rafi</t>
  </si>
  <si>
    <t>Mum-TCL084</t>
  </si>
  <si>
    <t>Miny Mole</t>
  </si>
  <si>
    <t>Mum-TCL085</t>
  </si>
  <si>
    <t>Mercy Thampi</t>
  </si>
  <si>
    <t>Mum-TCL086</t>
  </si>
  <si>
    <t>Mehnaz Khan</t>
  </si>
  <si>
    <t>Mum-TCL087</t>
  </si>
  <si>
    <t>Meena Zinjare</t>
  </si>
  <si>
    <t>Mum-TCL088</t>
  </si>
  <si>
    <t>Masroor Adil</t>
  </si>
  <si>
    <t>Mum-TCL089</t>
  </si>
  <si>
    <t>Mum-TCL090</t>
  </si>
  <si>
    <t>ManjuTiwari Lab</t>
  </si>
  <si>
    <t>Mum-TCL091</t>
  </si>
  <si>
    <t>Manjusha Sinha</t>
  </si>
  <si>
    <t>Mum-TCL092</t>
  </si>
  <si>
    <t>Manisha Shrivastava</t>
  </si>
  <si>
    <t>Mum-TCL093</t>
  </si>
  <si>
    <t>Mangal Singh</t>
  </si>
  <si>
    <t>Mum-TCL094</t>
  </si>
  <si>
    <t>Lilly Lucy</t>
  </si>
  <si>
    <t>Mum-TCL095</t>
  </si>
  <si>
    <t>Leena George</t>
  </si>
  <si>
    <t>Mum-TCL096</t>
  </si>
  <si>
    <t>Kunj Bihari</t>
  </si>
  <si>
    <t>Mum-TCL097</t>
  </si>
  <si>
    <t>Mum-TCL098</t>
  </si>
  <si>
    <t>Kisun Sah</t>
  </si>
  <si>
    <t>Mum-TCL099</t>
  </si>
  <si>
    <t>Kiran Khubchandani</t>
  </si>
  <si>
    <t>Mum-TCL100</t>
  </si>
  <si>
    <t>Kavita Sharma</t>
  </si>
  <si>
    <t>Mum-TCL101</t>
  </si>
  <si>
    <t>Kamini Tiwari</t>
  </si>
  <si>
    <t>Mum-TCL102</t>
  </si>
  <si>
    <t>Kamini Kumar</t>
  </si>
  <si>
    <t>Mum-TCL103</t>
  </si>
  <si>
    <t>Kalpana Agrawal</t>
  </si>
  <si>
    <t>Mum-TCL104</t>
  </si>
  <si>
    <t>Kailash Nath</t>
  </si>
  <si>
    <t>Mum-TCL105</t>
  </si>
  <si>
    <t>Mum-TCL106</t>
  </si>
  <si>
    <t>Jyoti Tulsani</t>
  </si>
  <si>
    <t>Mum-TCL107</t>
  </si>
  <si>
    <t>Julie S</t>
  </si>
  <si>
    <t>Mum-TCL108</t>
  </si>
  <si>
    <t>John D'Costa</t>
  </si>
  <si>
    <t>Mum-TCL109</t>
  </si>
  <si>
    <t>Jitendra Kumar</t>
  </si>
  <si>
    <t>Mum-TCL110</t>
  </si>
  <si>
    <t>Janardan Mishra</t>
  </si>
  <si>
    <t>Mum-TCL111</t>
  </si>
  <si>
    <t>Jairaj Vatham</t>
  </si>
  <si>
    <t>Mum-TCL112</t>
  </si>
  <si>
    <t>Jagdish Chandra</t>
  </si>
  <si>
    <t>Mum-TCL113</t>
  </si>
  <si>
    <t>Indra Singh</t>
  </si>
  <si>
    <t>Mum-TCL114</t>
  </si>
  <si>
    <t>Indra Pal</t>
  </si>
  <si>
    <t>Mum-TCL115</t>
  </si>
  <si>
    <t>Heeramani Choudhary</t>
  </si>
  <si>
    <t>Mum-TCL116</t>
  </si>
  <si>
    <t>Hari Kumar</t>
  </si>
  <si>
    <t>Mum-TCL117</t>
  </si>
  <si>
    <t>Dinesh Kumar</t>
  </si>
  <si>
    <t>Mum-TCL118</t>
  </si>
  <si>
    <t>Deepika Nigam</t>
  </si>
  <si>
    <t>Mum-TCL119</t>
  </si>
  <si>
    <t>Deepak Kumar</t>
  </si>
  <si>
    <t>Mum-TCL120</t>
  </si>
  <si>
    <t>Daleep Singh</t>
  </si>
  <si>
    <t>Mum-TCL121</t>
  </si>
  <si>
    <t>Bindu Nair</t>
  </si>
  <si>
    <t>Mum-TCL122</t>
  </si>
  <si>
    <t>Bhagwat Singh</t>
  </si>
  <si>
    <t>Mum-TCL123</t>
  </si>
  <si>
    <t>Azam</t>
  </si>
  <si>
    <t>Mum-TCL124</t>
  </si>
  <si>
    <t>Atul Kumar</t>
  </si>
  <si>
    <t>Mum-TCL125</t>
  </si>
  <si>
    <t>Ashok Mahto</t>
  </si>
  <si>
    <t>Mum-TCL126</t>
  </si>
  <si>
    <t>Ashok Kumar</t>
  </si>
  <si>
    <t>Mum-TCL127</t>
  </si>
  <si>
    <t>Ashish Kumar</t>
  </si>
  <si>
    <t>Mum-TCL128</t>
  </si>
  <si>
    <t>Arun Kumar</t>
  </si>
  <si>
    <t>Mum-TCL129</t>
  </si>
  <si>
    <t>Anubhuti Gupta</t>
  </si>
  <si>
    <t>Mum-TCL130</t>
  </si>
  <si>
    <t>Anoop Raj</t>
  </si>
  <si>
    <t>Mum-TCL131</t>
  </si>
  <si>
    <t>Anoop Narayan</t>
  </si>
  <si>
    <t>Mum-TCL132</t>
  </si>
  <si>
    <t>Annu Latika</t>
  </si>
  <si>
    <t>Mum-TCL133</t>
  </si>
  <si>
    <t>Anjali Sahay</t>
  </si>
  <si>
    <t>Mum-TCL134</t>
  </si>
  <si>
    <t>Anjali Deoram</t>
  </si>
  <si>
    <t>Mum-TCL135</t>
  </si>
  <si>
    <t>Anita Ghore</t>
  </si>
  <si>
    <t>Mum-TCL136</t>
  </si>
  <si>
    <t>Anita Dixit</t>
  </si>
  <si>
    <t>Mum-TCL137</t>
  </si>
  <si>
    <t>Anil Kumar</t>
  </si>
  <si>
    <t>Mum-TCL138</t>
  </si>
  <si>
    <t>Anikuttan</t>
  </si>
  <si>
    <t>Mum-TCL139</t>
  </si>
  <si>
    <t>Anamika Gupta</t>
  </si>
  <si>
    <t>Mum-TCL140</t>
  </si>
  <si>
    <t>Afzal Husain</t>
  </si>
  <si>
    <t>Mum-TCL141</t>
  </si>
  <si>
    <t>Abdul Hamid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</si>
</sst>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3">
    <font>
      <sz val="11"/>
      <color theme="1"/>
      <name val="Calibri"/>
      <charset val="134"/>
      <scheme val="minor"/>
    </font>
    <font>
      <b/>
      <sz val="10"/>
      <color rgb="FF000000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80" fontId="2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/>
    <xf numFmtId="0" fontId="2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10" fontId="3" fillId="3" borderId="1" xfId="3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9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ont>
        <name val="Calibri"/>
        <scheme val="none"/>
        <b val="0"/>
        <i val="0"/>
        <u val="none"/>
        <sz val="11"/>
        <color theme="0" tint="-0.25"/>
      </font>
    </dxf>
    <dxf>
      <fill>
        <patternFill patternType="solid">
          <bgColor theme="1" tint="0.35"/>
        </patternFill>
      </fill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rgb="FF000000"/>
      </font>
      <fill>
        <patternFill patternType="solid">
          <fgColor rgb="FF000000"/>
          <bgColor rgb="FF000000"/>
        </patternFill>
      </fill>
      <border>
        <horizontal style="thin">
          <color rgb="FF000000" tint="-0.499984740745262"/>
        </horizontal>
      </border>
    </dxf>
    <dxf>
      <font>
        <b val="1"/>
        <color rgb="FF000000"/>
      </font>
      <fill>
        <patternFill patternType="solid">
          <fgColor rgb="FF000000"/>
          <bgColor rgb="FF000000"/>
        </patternFill>
      </fill>
      <border>
        <horizontal style="thin">
          <color rgb="FF000000" tint="-0.499984740745262"/>
        </horizontal>
      </border>
    </dxf>
    <dxf>
      <font>
        <b val="1"/>
        <color rgb="FF000000"/>
      </font>
    </dxf>
    <dxf>
      <font>
        <b val="1"/>
        <color rgb="FF000000"/>
      </font>
      <fill>
        <patternFill patternType="solid">
          <fgColor rgb="FF000000" tint="0.799981688894314"/>
          <bgColor rgb="FF000000" tint="0.799981688894314"/>
        </patternFill>
      </fill>
      <border>
        <top style="thin">
          <color rgb="FF000000" tint="0.399975585192419"/>
        </top>
        <bottom style="thin">
          <color rgb="FF000000" tint="0.399975585192419"/>
        </bottom>
      </border>
    </dxf>
    <dxf>
      <font>
        <b val="1"/>
        <color rgb="FF000000"/>
      </font>
    </dxf>
    <dxf>
      <border>
        <left style="thin">
          <color rgb="FF000000" tint="0.399975585192419"/>
        </left>
        <right style="thin">
          <color rgb="FF000000" tint="0.399975585192419"/>
        </right>
      </border>
    </dxf>
    <dxf>
      <border>
        <top style="thin">
          <color rgb="FF000000" tint="0.399975585192419"/>
        </top>
        <bottom style="thin">
          <color rgb="FF000000" tint="0.399975585192419"/>
        </bottom>
        <horizontal style="thin">
          <color rgb="FF000000" tint="0.399975585192419"/>
        </horizontal>
      </border>
    </dxf>
    <dxf>
      <font>
        <b val="1"/>
      </font>
      <border>
        <top style="thin">
          <color rgb="FF000000" tint="-0.249977111117893"/>
        </top>
        <bottom style="medium">
          <color rgb="FF000000" tint="-0.249977111117893"/>
        </bottom>
      </border>
    </dxf>
    <dxf>
      <font>
        <b val="1"/>
        <color rgb="FFFFFFFF"/>
      </font>
      <fill>
        <patternFill patternType="solid">
          <fgColor rgb="FF000000"/>
          <bgColor rgb="FF000000"/>
        </patternFill>
      </fill>
      <border>
        <top style="thin">
          <color rgb="FF000000"/>
        </top>
      </border>
    </dxf>
    <dxf>
      <font>
        <color rgb="FF000000"/>
      </font>
    </dxf>
  </dxfs>
  <tableStyles count="5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Slicer Style 1" pivot="0" table="0" count="1" xr9:uid="{18EE47C5-797B-488B-9BF7-C795C9519A55}">
      <tableStyleElement type="wholeTable" dxfId="7"/>
    </tableStyle>
    <tableStyle name="Slicer Style 2" pivot="0" table="0" count="5" xr9:uid="{6AE27D73-86C4-4934-8DC0-7E28296A4451}">
      <tableStyleElement type="wholeTable" dxfId="8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  <tableStyle name="PivotStylePreset3_Dark" table="0" count="10" xr9:uid="{05F16F15-E9BB-438B-A160-D1C3E9862180}">
      <tableStyleElement type="wholeTable" dxfId="28"/>
      <tableStyleElement type="headerRow" dxfId="27"/>
      <tableStyleElement type="totalRow" dxfId="26"/>
      <tableStyleElement type="secondRowStripe" dxfId="25"/>
      <tableStyleElement type="secondColumnStripe" dxfId="24"/>
      <tableStyleElement type="firstSubtotalRow" dxfId="23"/>
      <tableStyleElement type="firstRowSubheading" dxfId="22"/>
      <tableStyleElement type="secondRowSubheading" dxfId="21"/>
      <tableStyleElement type="pageFieldLabels" dxfId="20"/>
      <tableStyleElement type="pageFieldValues" dxfId="19"/>
    </tableStyle>
  </tableStyles>
  <extLst>
    <ext xmlns:x14="http://schemas.microsoft.com/office/spreadsheetml/2009/9/main" uri="{46F421CA-312F-682f-3DD2-61675219B42D}">
      <x14:dxfs count="4">
        <dxf>
          <fill>
            <patternFill patternType="solid">
              <bgColor theme="6" tint="0.4"/>
            </patternFill>
          </fill>
        </dxf>
        <dxf>
          <fill>
            <patternFill patternType="solid">
              <bgColor theme="5" tint="0.6"/>
            </patternFill>
          </fill>
        </dxf>
        <dxf>
          <fill>
            <patternFill patternType="solid">
              <bgColor theme="7" tint="0.4"/>
            </patternFill>
          </fill>
        </dxf>
        <dxf>
          <fill>
            <patternFill patternType="solid">
              <bgColor theme="4" tint="0.4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/>
        <x14:slicerStyle name="Slicer Style 2">
          <x14:slicerStyleElements>
            <x14:slicerStyleElement type="unselectedItemWithData" dxfId="3"/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microsoft.com/office/2007/relationships/slicerCache" Target="slicerCaches/slicerCach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2.xlsx]Sheet2!PivotTable1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160073302027259"/>
          <c:y val="0.00698161508028857"/>
          <c:w val="0.786827620715537"/>
          <c:h val="0.83799217131015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Sheet2!$B$4:$B$8</c:f>
              <c:strCache>
                <c:ptCount val="5"/>
                <c:pt idx="0">
                  <c:v>Kahkasha Parveen</c:v>
                </c:pt>
                <c:pt idx="1">
                  <c:v>Mukesh Nagar</c:v>
                </c:pt>
                <c:pt idx="2">
                  <c:v>Raj Verma</c:v>
                </c:pt>
                <c:pt idx="3">
                  <c:v>Sanju Ramdas</c:v>
                </c:pt>
                <c:pt idx="4">
                  <c:v>Sheeba Joseph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5"/>
                <c:pt idx="0">
                  <c:v>351</c:v>
                </c:pt>
                <c:pt idx="1">
                  <c:v>351</c:v>
                </c:pt>
                <c:pt idx="2">
                  <c:v>339</c:v>
                </c:pt>
                <c:pt idx="3">
                  <c:v>332</c:v>
                </c:pt>
                <c:pt idx="4">
                  <c:v>344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806555152"/>
        <c:axId val="122265185"/>
      </c:barChart>
      <c:catAx>
        <c:axId val="80655515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265185"/>
        <c:crosses val="autoZero"/>
        <c:auto val="1"/>
        <c:lblAlgn val="ctr"/>
        <c:lblOffset val="100"/>
        <c:noMultiLvlLbl val="0"/>
      </c:catAx>
      <c:valAx>
        <c:axId val="12226518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655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41b3e3b-1a0e-46eb-bbe4-ca4e597f0e3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tx1">
              <a:lumMod val="65000"/>
              <a:lumOff val="35000"/>
            </a:schemeClr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2.xlsx]Sheet2!PivotTable3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126595829955593"/>
          <c:y val="0.0886918770901593"/>
          <c:w val="0.777809448403273"/>
          <c:h val="0.746862645717182"/>
        </c:manualLayout>
      </c:layout>
      <c:pieChart>
        <c:varyColors val="1"/>
        <c:ser>
          <c:idx val="0"/>
          <c:order val="0"/>
          <c:tx>
            <c:strRef>
              <c:f>Sheet2!$J$3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dLbl>
              <c:idx val="0"/>
              <c:layout>
                <c:manualLayout>
                  <c:x val="-0.162311955661124"/>
                  <c:y val="0.0973137354282818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7587754024809"/>
                      <c:h val="0.19817536746072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0.0173580141844566"/>
                  <c:y val="-0.110477054544279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5914489311164"/>
                      <c:h val="0.258996452103396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0.0197953253777748"/>
                  <c:y val="-0.250634655078142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0939809926082"/>
                      <c:h val="0.211307239703249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0.220971823353783"/>
                  <c:y val="-0.103189586110259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15571390868303"/>
                  <c:y val="0.0798276735935124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4272895223014"/>
                      <c:h val="0.258996452103396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Sheet2!$I$4:$I$8</c:f>
              <c:strCache>
                <c:ptCount val="5"/>
                <c:pt idx="0">
                  <c:v>Kahkasha Parveen</c:v>
                </c:pt>
                <c:pt idx="1">
                  <c:v>Mukesh Nagar</c:v>
                </c:pt>
                <c:pt idx="2">
                  <c:v>Raj Verma</c:v>
                </c:pt>
                <c:pt idx="3">
                  <c:v>Sanju Ramdas</c:v>
                </c:pt>
                <c:pt idx="4">
                  <c:v>Sheeba Joseph</c:v>
                </c:pt>
              </c:strCache>
            </c:strRef>
          </c:cat>
          <c:val>
            <c:numRef>
              <c:f>Sheet2!$J$4:$J$8</c:f>
              <c:numCache>
                <c:formatCode>0.00%</c:formatCode>
                <c:ptCount val="5"/>
                <c:pt idx="0">
                  <c:v>0.702</c:v>
                </c:pt>
                <c:pt idx="1">
                  <c:v>0.702</c:v>
                </c:pt>
                <c:pt idx="2">
                  <c:v>0.678</c:v>
                </c:pt>
                <c:pt idx="3">
                  <c:v>0.664</c:v>
                </c:pt>
                <c:pt idx="4">
                  <c:v>0.688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089495d-224f-4cef-8546-bb22c34c0602}"/>
      </c:ext>
    </c:extLst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2.xlsx]Sheet2!PivotTable4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0911635227129314"/>
          <c:y val="0.0670985654789449"/>
          <c:w val="0.835170708892898"/>
          <c:h val="0.659972235076354"/>
        </c:manualLayout>
      </c:layout>
      <c:lineChart>
        <c:grouping val="standard"/>
        <c:varyColors val="0"/>
        <c:ser>
          <c:idx val="0"/>
          <c:order val="0"/>
          <c:tx>
            <c:strRef>
              <c:f>Sheet2!$M$3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Sheet2!$L$4:$L$8</c:f>
              <c:strCache>
                <c:ptCount val="5"/>
                <c:pt idx="0">
                  <c:v>Krishana Kumar</c:v>
                </c:pt>
                <c:pt idx="1">
                  <c:v>Manoj Kumar</c:v>
                </c:pt>
                <c:pt idx="2">
                  <c:v>Omprakash O</c:v>
                </c:pt>
                <c:pt idx="3">
                  <c:v>Rohit Nishchal</c:v>
                </c:pt>
                <c:pt idx="4">
                  <c:v>Swarnlata Borse</c:v>
                </c:pt>
              </c:strCache>
            </c:strRef>
          </c:cat>
          <c:val>
            <c:numRef>
              <c:f>Sheet2!$M$4:$M$8</c:f>
              <c:numCache>
                <c:formatCode>0.00%</c:formatCode>
                <c:ptCount val="5"/>
                <c:pt idx="0">
                  <c:v>0.51</c:v>
                </c:pt>
                <c:pt idx="1">
                  <c:v>0.438</c:v>
                </c:pt>
                <c:pt idx="2">
                  <c:v>0.714</c:v>
                </c:pt>
                <c:pt idx="3">
                  <c:v>0.586</c:v>
                </c:pt>
                <c:pt idx="4">
                  <c:v>0.622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923630817"/>
        <c:axId val="915488168"/>
      </c:lineChart>
      <c:catAx>
        <c:axId val="9236308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5488168"/>
        <c:crosses val="autoZero"/>
        <c:auto val="1"/>
        <c:lblAlgn val="ctr"/>
        <c:lblOffset val="100"/>
        <c:noMultiLvlLbl val="0"/>
      </c:catAx>
      <c:valAx>
        <c:axId val="91548816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36308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78eaf24-8b90-45c4-922a-97bd5d6c60b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tx1">
              <a:lumMod val="85000"/>
              <a:lumOff val="15000"/>
            </a:schemeClr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292100</xdr:colOff>
      <xdr:row>8</xdr:row>
      <xdr:rowOff>65405</xdr:rowOff>
    </xdr:from>
    <xdr:to>
      <xdr:col>6</xdr:col>
      <xdr:colOff>45085</xdr:colOff>
      <xdr:row>23</xdr:row>
      <xdr:rowOff>50800</xdr:rowOff>
    </xdr:to>
    <xdr:graphicFrame>
      <xdr:nvGraphicFramePr>
        <xdr:cNvPr id="2" name="Chart 1"/>
        <xdr:cNvGraphicFramePr/>
      </xdr:nvGraphicFramePr>
      <xdr:xfrm>
        <a:off x="291465" y="2094865"/>
        <a:ext cx="5426710" cy="27285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597535</xdr:colOff>
      <xdr:row>9</xdr:row>
      <xdr:rowOff>6350</xdr:rowOff>
    </xdr:from>
    <xdr:to>
      <xdr:col>9</xdr:col>
      <xdr:colOff>1137285</xdr:colOff>
      <xdr:row>22</xdr:row>
      <xdr:rowOff>115570</xdr:rowOff>
    </xdr:to>
    <xdr:graphicFrame>
      <xdr:nvGraphicFramePr>
        <xdr:cNvPr id="3" name="Chart 2"/>
        <xdr:cNvGraphicFramePr/>
      </xdr:nvGraphicFramePr>
      <xdr:xfrm>
        <a:off x="6880225" y="2218690"/>
        <a:ext cx="2322830" cy="2486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533400</xdr:colOff>
      <xdr:row>8</xdr:row>
      <xdr:rowOff>109855</xdr:rowOff>
    </xdr:from>
    <xdr:to>
      <xdr:col>13</xdr:col>
      <xdr:colOff>13970</xdr:colOff>
      <xdr:row>23</xdr:row>
      <xdr:rowOff>111125</xdr:rowOff>
    </xdr:to>
    <xdr:graphicFrame>
      <xdr:nvGraphicFramePr>
        <xdr:cNvPr id="4" name="Chart 3"/>
        <xdr:cNvGraphicFramePr/>
      </xdr:nvGraphicFramePr>
      <xdr:xfrm>
        <a:off x="9757410" y="2139315"/>
        <a:ext cx="2650490" cy="2744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260985</xdr:colOff>
      <xdr:row>1</xdr:row>
      <xdr:rowOff>58420</xdr:rowOff>
    </xdr:from>
    <xdr:to>
      <xdr:col>13</xdr:col>
      <xdr:colOff>571500</xdr:colOff>
      <xdr:row>1</xdr:row>
      <xdr:rowOff>563880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0985" y="241300"/>
              <a:ext cx="12704445" cy="505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60.5481365741" refreshedBy="pavit" recordCount="142">
  <cacheSource type="worksheet">
    <worksheetSource ref="A1:L1048576" sheet="Sheet1"/>
  </cacheSource>
  <cacheFields count="12">
    <cacheField name="Emp Code" numFmtId="0">
      <sharedItems containsBlank="1" count="142">
        <s v="Mum-TCL001"/>
        <s v="Mum-TCL002"/>
        <s v="Mum-TCL003"/>
        <s v="Mum-TCL004"/>
        <s v="Mum-TCL005"/>
        <s v="Mum-TCL006"/>
        <s v="Mum-TCL007"/>
        <s v="Mum-TCL008"/>
        <s v="Mum-TCL009"/>
        <s v="Mum-TCL010"/>
        <s v="Mum-TCL011"/>
        <s v="Mum-TCL012"/>
        <s v="Mum-TCL013"/>
        <s v="Mum-TCL014"/>
        <s v="Mum-TCL015"/>
        <s v="Mum-TCL016"/>
        <s v="Mum-TCL017"/>
        <s v="Mum-TCL018"/>
        <s v="Mum-TCL019"/>
        <s v="Mum-TCL020"/>
        <s v="Mum-TCL021"/>
        <s v="Mum-TCL022"/>
        <s v="Mum-TCL023"/>
        <s v="Mum-TCL024"/>
        <s v="Mum-TCL025"/>
        <s v="Mum-TCL026"/>
        <s v="Mum-TCL027"/>
        <s v="Mum-TCL028"/>
        <s v="Mum-TCL029"/>
        <s v="Mum-TCL030"/>
        <s v="Mum-TCL031"/>
        <s v="Mum-TCL032"/>
        <s v="Mum-TCL033"/>
        <s v="Mum-TCL034"/>
        <s v="Mum-TCL035"/>
        <s v="Mum-TCL036"/>
        <s v="Mum-TCL037"/>
        <s v="Mum-TCL038"/>
        <s v="Mum-TCL039"/>
        <s v="Mum-TCL040"/>
        <s v="Mum-TCL041"/>
        <s v="Mum-TCL042"/>
        <s v="Mum-TCL043"/>
        <s v="Mum-TCL044"/>
        <s v="Mum-TCL045"/>
        <s v="Mum-TCL046"/>
        <s v="Mum-TCL047"/>
        <s v="Mum-TCL048"/>
        <s v="Mum-TCL049"/>
        <s v="Mum-TCL050"/>
        <s v="Mum-TCL051"/>
        <s v="Mum-TCL052"/>
        <s v="Mum-TCL053"/>
        <s v="Mum-TCL054"/>
        <s v="Mum-TCL055"/>
        <s v="Mum-TCL056"/>
        <s v="Mum-TCL057"/>
        <s v="Mum-TCL058"/>
        <s v="Mum-TCL059"/>
        <s v="Mum-TCL060"/>
        <s v="Mum-TCL061"/>
        <s v="Mum-TCL062"/>
        <s v="Mum-TCL063"/>
        <s v="Mum-TCL064"/>
        <s v="Mum-TCL065"/>
        <s v="Mum-TCL066"/>
        <s v="Mum-TCL067"/>
        <s v="Mum-TCL068"/>
        <s v="Mum-TCL069"/>
        <s v="Mum-TCL070"/>
        <s v="Mum-TCL071"/>
        <s v="Mum-TCL072"/>
        <s v="Mum-TCL073"/>
        <s v="Mum-TCL074"/>
        <s v="Mum-TCL075"/>
        <s v="Mum-TCL076"/>
        <s v="Mum-TCL077"/>
        <s v="Mum-TCL078"/>
        <s v="Mum-TCL079"/>
        <s v="Mum-TCL080"/>
        <s v="Mum-TCL081"/>
        <s v="Mum-TCL082"/>
        <s v="Mum-TCL083"/>
        <s v="Mum-TCL084"/>
        <s v="Mum-TCL085"/>
        <s v="Mum-TCL086"/>
        <s v="Mum-TCL087"/>
        <s v="Mum-TCL088"/>
        <s v="Mum-TCL089"/>
        <s v="Mum-TCL090"/>
        <s v="Mum-TCL091"/>
        <s v="Mum-TCL092"/>
        <s v="Mum-TCL093"/>
        <s v="Mum-TCL094"/>
        <s v="Mum-TCL095"/>
        <s v="Mum-TCL096"/>
        <s v="Mum-TCL097"/>
        <s v="Mum-TCL098"/>
        <s v="Mum-TCL099"/>
        <s v="Mum-TCL100"/>
        <s v="Mum-TCL101"/>
        <s v="Mum-TCL102"/>
        <s v="Mum-TCL103"/>
        <s v="Mum-TCL104"/>
        <s v="Mum-TCL105"/>
        <s v="Mum-TCL106"/>
        <s v="Mum-TCL107"/>
        <s v="Mum-TCL108"/>
        <s v="Mum-TCL109"/>
        <s v="Mum-TCL110"/>
        <s v="Mum-TCL111"/>
        <s v="Mum-TCL112"/>
        <s v="Mum-TCL113"/>
        <s v="Mum-TCL114"/>
        <s v="Mum-TCL115"/>
        <s v="Mum-TCL116"/>
        <s v="Mum-TCL117"/>
        <s v="Mum-TCL118"/>
        <s v="Mum-TCL119"/>
        <s v="Mum-TCL120"/>
        <s v="Mum-TCL121"/>
        <s v="Mum-TCL122"/>
        <s v="Mum-TCL123"/>
        <s v="Mum-TCL124"/>
        <s v="Mum-TCL125"/>
        <s v="Mum-TCL126"/>
        <s v="Mum-TCL127"/>
        <s v="Mum-TCL128"/>
        <s v="Mum-TCL129"/>
        <s v="Mum-TCL130"/>
        <s v="Mum-TCL131"/>
        <s v="Mum-TCL132"/>
        <s v="Mum-TCL133"/>
        <s v="Mum-TCL134"/>
        <s v="Mum-TCL135"/>
        <s v="Mum-TCL136"/>
        <s v="Mum-TCL137"/>
        <s v="Mum-TCL138"/>
        <s v="Mum-TCL139"/>
        <s v="Mum-TCL140"/>
        <s v="Mum-TCL141"/>
        <m/>
      </sharedItems>
    </cacheField>
    <cacheField name="Sales Executive" numFmtId="0">
      <sharedItems containsBlank="1" count="142">
        <s v="Raj Verma"/>
        <s v="Tanuja Kale"/>
        <s v="Arvind Sharma"/>
        <s v="Tahira Qureshi"/>
        <s v="Anuj Sharma"/>
        <s v="Syed Sohail"/>
        <s v="Syed Saqib"/>
        <s v="Syed Naved"/>
        <s v="Swarnlata Borse"/>
        <s v="Sushma Khandelwal"/>
        <s v="Surendranath Thakur"/>
        <s v="Surendra Kumar"/>
        <s v="Sunita Madnani"/>
        <s v="Sunita Chawla"/>
        <s v="Sunil Kumar"/>
        <s v="Sudhir Kumar"/>
        <s v="Sudama Kumar"/>
        <s v="Sonaram Munda"/>
        <s v="Sneh Khan"/>
        <s v="Shyamal Malakar"/>
        <s v="Shubhanjali Joshi"/>
        <s v="Shivji Prasad"/>
        <s v="Shephali Jain"/>
        <s v="Sheena Joseph"/>
        <s v="Sheeba Joseph"/>
        <s v="Shashikant Tiwari"/>
        <s v="Shankar Attendant"/>
        <s v="Shailendra Barge"/>
        <s v="Shailaja Kamal"/>
        <s v="Saroj Parita"/>
        <s v="Sapna Sharma"/>
        <s v="Santosh Kumar"/>
        <s v="Sanju Ramdas"/>
        <s v="Sanjiv Subherwal"/>
        <s v="Sanjay Hire"/>
        <s v="Salim"/>
        <s v="Sajid Naqvi"/>
        <s v="Roohi Haider"/>
        <s v="Roma Rastogi"/>
        <s v="Roli Bhatnagar"/>
        <s v="Rohit Nishchal"/>
        <s v="Ritu Bhatnagar"/>
        <s v="Renu Pratap"/>
        <s v="Rekha Jain "/>
        <s v="Rekha Gupta"/>
        <s v="Rekha Agarwal"/>
        <s v="Ravinder Kaur"/>
        <s v="Ravi Kumar"/>
        <s v="Rashmi Gajbe"/>
        <s v="Rashid"/>
        <s v="Ramji Prasad"/>
        <s v="Rakhi Jodhani"/>
        <s v="Rajshree Dhabekar"/>
        <s v="Raji Abraham"/>
        <s v="Rajesh Sharma"/>
        <s v="Rajesh Kumar"/>
        <s v="Rajendra Prasad"/>
        <s v="Rajendra Kumar"/>
        <s v="Rajendra Gupta"/>
        <s v="Rajeev Kumar"/>
        <s v="Rajeev Garg"/>
        <s v="Raj Kumar"/>
        <s v="Rachna Chauhan"/>
        <s v="Rachita Anupam"/>
        <s v="Rachel Mathew"/>
        <s v="Praveen Kumar"/>
        <s v="Prasannakumari S"/>
        <s v="Pramod Tiwari"/>
        <s v="Prabha Desikan"/>
        <s v="Partha Sarathi"/>
        <s v="Pankaj Shelkey"/>
        <s v="Owais Mohd"/>
        <s v="Omprakash O"/>
        <s v="Om Prakash"/>
        <s v="Nitin Bhatia"/>
        <s v="Nikita Panwalkar"/>
        <s v="Neeru Mehta"/>
        <s v="Neeraj Saxena"/>
        <s v="Narayan Singh"/>
        <s v="Nandu Kumar"/>
        <s v="Mukesh Nagar"/>
        <s v="Mubeen Khan"/>
        <s v="Mohd Rafi"/>
        <s v="Miny Mole"/>
        <s v="Mercy Thampi"/>
        <s v="Mehnaz Khan"/>
        <s v="Meena Zinjare"/>
        <s v="Masroor Adil"/>
        <s v="Manoj Kumar"/>
        <s v="ManjuTiwari Lab"/>
        <s v="Manjusha Sinha"/>
        <s v="Manisha Shrivastava"/>
        <s v="Mangal Singh"/>
        <s v="Lilly Lucy"/>
        <s v="Leena George"/>
        <s v="Kunj Bihari"/>
        <s v="Krishana Kumar"/>
        <s v="Kisun Sah"/>
        <s v="Kiran Khubchandani"/>
        <s v="Kavita Sharma"/>
        <s v="Kamini Tiwari"/>
        <s v="Kamini Kumar"/>
        <s v="Kalpana Agrawal"/>
        <s v="Kailash Nath"/>
        <s v="Kahkasha Parveen"/>
        <s v="Jyoti Tulsani"/>
        <s v="Julie S"/>
        <s v="John D'Costa"/>
        <s v="Jitendra Kumar"/>
        <s v="Janardan Mishra"/>
        <s v="Jairaj Vatham"/>
        <s v="Jagdish Chandra"/>
        <s v="Indra Singh"/>
        <s v="Indra Pal"/>
        <s v="Heeramani Choudhary"/>
        <s v="Hari Kumar"/>
        <s v="Dinesh Kumar"/>
        <s v="Deepika Nigam"/>
        <s v="Deepak Kumar"/>
        <s v="Daleep Singh"/>
        <s v="Bindu Nair"/>
        <s v="Bhagwat Singh"/>
        <s v="Azam"/>
        <s v="Atul Kumar"/>
        <s v="Ashok Mahto"/>
        <s v="Ashok Kumar"/>
        <s v="Ashish Kumar"/>
        <s v="Arun Kumar"/>
        <s v="Anubhuti Gupta"/>
        <s v="Anoop Raj"/>
        <s v="Anoop Narayan"/>
        <s v="Annu Latika"/>
        <s v="Anjali Sahay"/>
        <s v="Anjali Deoram"/>
        <s v="Anita Ghore"/>
        <s v="Anita Dixit"/>
        <s v="Anil Kumar"/>
        <s v="Anikuttan"/>
        <s v="Anamika Gupta"/>
        <s v="Afzal Husain"/>
        <s v="Abdul Hamid"/>
        <m/>
      </sharedItems>
    </cacheField>
    <cacheField name="Region" numFmtId="0">
      <sharedItems containsBlank="1" count="9">
        <s v="Mumbai"/>
        <s v="Delhi"/>
        <s v="Nagpur"/>
        <s v="Chennai"/>
        <s v="Pune"/>
        <s v="Patna"/>
        <s v="Ranchi"/>
        <s v="Surat"/>
        <m/>
      </sharedItems>
    </cacheField>
    <cacheField name="Day1" numFmtId="0">
      <sharedItems containsString="0" containsBlank="1" containsNumber="1" containsInteger="1" minValue="10" maxValue="99" count="71">
        <n v="49"/>
        <n v="44"/>
        <n v="45"/>
        <n v="52"/>
        <n v="35"/>
        <n v="86"/>
        <n v="84"/>
        <n v="73"/>
        <n v="54"/>
        <n v="63"/>
        <n v="79"/>
        <n v="95"/>
        <n v="83"/>
        <n v="78"/>
        <n v="14"/>
        <n v="37"/>
        <n v="11"/>
        <n v="19"/>
        <n v="93"/>
        <n v="68"/>
        <n v="99"/>
        <n v="57"/>
        <n v="40"/>
        <n v="47"/>
        <n v="16"/>
        <n v="72"/>
        <n v="30"/>
        <n v="65"/>
        <n v="10"/>
        <n v="82"/>
        <n v="91"/>
        <n v="66"/>
        <n v="70"/>
        <n v="74"/>
        <n v="80"/>
        <n v="17"/>
        <n v="88"/>
        <n v="23"/>
        <n v="15"/>
        <n v="18"/>
        <n v="34"/>
        <n v="76"/>
        <n v="43"/>
        <n v="75"/>
        <n v="87"/>
        <n v="51"/>
        <n v="32"/>
        <n v="41"/>
        <n v="12"/>
        <n v="98"/>
        <n v="50"/>
        <n v="71"/>
        <n v="48"/>
        <n v="77"/>
        <n v="81"/>
        <n v="39"/>
        <n v="46"/>
        <n v="96"/>
        <n v="31"/>
        <n v="92"/>
        <n v="55"/>
        <n v="61"/>
        <n v="24"/>
        <n v="26"/>
        <n v="20"/>
        <n v="25"/>
        <n v="60"/>
        <n v="42"/>
        <n v="90"/>
        <n v="85"/>
        <m/>
      </sharedItems>
    </cacheField>
    <cacheField name="Day2" numFmtId="0">
      <sharedItems containsString="0" containsBlank="1" containsNumber="1" containsInteger="1" minValue="11" maxValue="99" count="71">
        <n v="84"/>
        <n v="85"/>
        <n v="79"/>
        <n v="99"/>
        <n v="54"/>
        <n v="31"/>
        <n v="28"/>
        <n v="97"/>
        <n v="26"/>
        <n v="52"/>
        <n v="17"/>
        <n v="88"/>
        <n v="77"/>
        <n v="58"/>
        <n v="25"/>
        <n v="69"/>
        <n v="46"/>
        <n v="34"/>
        <n v="73"/>
        <n v="22"/>
        <n v="71"/>
        <n v="87"/>
        <n v="38"/>
        <n v="90"/>
        <n v="66"/>
        <n v="30"/>
        <n v="59"/>
        <n v="23"/>
        <n v="13"/>
        <n v="18"/>
        <n v="60"/>
        <n v="51"/>
        <n v="82"/>
        <n v="16"/>
        <n v="72"/>
        <n v="36"/>
        <n v="67"/>
        <n v="39"/>
        <n v="14"/>
        <n v="35"/>
        <n v="12"/>
        <n v="55"/>
        <n v="70"/>
        <n v="78"/>
        <n v="75"/>
        <n v="74"/>
        <n v="11"/>
        <n v="15"/>
        <n v="44"/>
        <n v="83"/>
        <n v="94"/>
        <n v="49"/>
        <n v="63"/>
        <n v="19"/>
        <n v="42"/>
        <n v="80"/>
        <n v="48"/>
        <n v="45"/>
        <n v="96"/>
        <n v="91"/>
        <n v="53"/>
        <n v="62"/>
        <n v="65"/>
        <n v="61"/>
        <n v="92"/>
        <n v="24"/>
        <n v="68"/>
        <n v="21"/>
        <n v="43"/>
        <n v="81"/>
        <m/>
      </sharedItems>
    </cacheField>
    <cacheField name="Day3" numFmtId="0">
      <sharedItems containsString="0" containsBlank="1" containsNumber="1" containsInteger="1" minValue="10" maxValue="99" count="70">
        <n v="98"/>
        <n v="47"/>
        <n v="88"/>
        <n v="13"/>
        <n v="49"/>
        <n v="23"/>
        <n v="38"/>
        <n v="53"/>
        <n v="19"/>
        <n v="40"/>
        <n v="95"/>
        <n v="11"/>
        <n v="66"/>
        <n v="34"/>
        <n v="45"/>
        <n v="96"/>
        <n v="91"/>
        <n v="64"/>
        <n v="97"/>
        <n v="48"/>
        <n v="31"/>
        <n v="18"/>
        <n v="94"/>
        <n v="80"/>
        <n v="92"/>
        <n v="70"/>
        <n v="99"/>
        <n v="17"/>
        <n v="41"/>
        <n v="79"/>
        <n v="25"/>
        <n v="44"/>
        <n v="33"/>
        <n v="74"/>
        <n v="10"/>
        <n v="15"/>
        <n v="12"/>
        <n v="90"/>
        <n v="84"/>
        <n v="72"/>
        <n v="82"/>
        <n v="42"/>
        <n v="56"/>
        <n v="71"/>
        <n v="89"/>
        <n v="46"/>
        <n v="27"/>
        <n v="58"/>
        <n v="87"/>
        <n v="63"/>
        <n v="68"/>
        <n v="62"/>
        <n v="59"/>
        <n v="43"/>
        <n v="65"/>
        <n v="21"/>
        <n v="20"/>
        <n v="50"/>
        <n v="86"/>
        <n v="81"/>
        <n v="16"/>
        <n v="32"/>
        <n v="85"/>
        <n v="35"/>
        <n v="61"/>
        <n v="93"/>
        <n v="26"/>
        <n v="75"/>
        <n v="57"/>
        <m/>
      </sharedItems>
    </cacheField>
    <cacheField name="Day4" numFmtId="0">
      <sharedItems containsString="0" containsBlank="1" containsNumber="1" containsInteger="1" minValue="11" maxValue="99" count="74">
        <n v="67"/>
        <n v="15"/>
        <n v="73"/>
        <n v="95"/>
        <n v="26"/>
        <n v="48"/>
        <n v="80"/>
        <n v="24"/>
        <n v="36"/>
        <n v="53"/>
        <n v="12"/>
        <n v="78"/>
        <n v="22"/>
        <n v="84"/>
        <n v="70"/>
        <n v="66"/>
        <n v="98"/>
        <n v="65"/>
        <n v="45"/>
        <n v="76"/>
        <n v="44"/>
        <n v="34"/>
        <n v="11"/>
        <n v="75"/>
        <n v="72"/>
        <n v="89"/>
        <n v="85"/>
        <n v="77"/>
        <n v="94"/>
        <n v="17"/>
        <n v="61"/>
        <n v="64"/>
        <n v="55"/>
        <n v="46"/>
        <n v="54"/>
        <n v="97"/>
        <n v="60"/>
        <n v="19"/>
        <n v="41"/>
        <n v="99"/>
        <n v="58"/>
        <n v="31"/>
        <n v="81"/>
        <n v="83"/>
        <n v="16"/>
        <n v="43"/>
        <n v="14"/>
        <n v="20"/>
        <n v="33"/>
        <n v="35"/>
        <n v="29"/>
        <n v="82"/>
        <n v="13"/>
        <n v="42"/>
        <n v="23"/>
        <n v="63"/>
        <n v="57"/>
        <n v="90"/>
        <n v="32"/>
        <n v="68"/>
        <n v="69"/>
        <n v="91"/>
        <n v="40"/>
        <n v="25"/>
        <n v="30"/>
        <n v="47"/>
        <n v="28"/>
        <n v="71"/>
        <n v="96"/>
        <n v="92"/>
        <n v="51"/>
        <n v="86"/>
        <n v="56"/>
        <m/>
      </sharedItems>
    </cacheField>
    <cacheField name="Day5" numFmtId="0">
      <sharedItems containsString="0" containsBlank="1" containsNumber="1" containsInteger="1" minValue="10" maxValue="99" count="77">
        <n v="41"/>
        <n v="48"/>
        <n v="94"/>
        <n v="29"/>
        <n v="49"/>
        <n v="77"/>
        <n v="79"/>
        <n v="53"/>
        <n v="20"/>
        <n v="37"/>
        <n v="51"/>
        <n v="91"/>
        <n v="60"/>
        <n v="40"/>
        <n v="31"/>
        <n v="45"/>
        <n v="38"/>
        <n v="70"/>
        <n v="18"/>
        <n v="93"/>
        <n v="52"/>
        <n v="92"/>
        <n v="33"/>
        <n v="34"/>
        <n v="97"/>
        <n v="10"/>
        <n v="89"/>
        <n v="67"/>
        <n v="22"/>
        <n v="47"/>
        <n v="61"/>
        <n v="59"/>
        <n v="30"/>
        <n v="58"/>
        <n v="56"/>
        <n v="28"/>
        <n v="13"/>
        <n v="42"/>
        <n v="78"/>
        <n v="21"/>
        <n v="90"/>
        <n v="72"/>
        <n v="57"/>
        <n v="23"/>
        <n v="71"/>
        <n v="35"/>
        <n v="26"/>
        <n v="44"/>
        <n v="50"/>
        <n v="65"/>
        <n v="11"/>
        <n v="17"/>
        <n v="39"/>
        <n v="27"/>
        <n v="83"/>
        <n v="46"/>
        <n v="63"/>
        <n v="81"/>
        <n v="54"/>
        <n v="73"/>
        <n v="99"/>
        <n v="95"/>
        <n v="19"/>
        <n v="16"/>
        <n v="25"/>
        <n v="76"/>
        <n v="55"/>
        <n v="86"/>
        <n v="88"/>
        <n v="96"/>
        <n v="15"/>
        <n v="98"/>
        <n v="75"/>
        <n v="12"/>
        <n v="43"/>
        <n v="64"/>
        <m/>
      </sharedItems>
    </cacheField>
    <cacheField name="Total Sales" numFmtId="0">
      <sharedItems containsString="0" containsBlank="1" containsNumber="1" containsInteger="1" minValue="143" maxValue="389" count="103">
        <n v="339"/>
        <n v="239"/>
        <n v="379"/>
        <n v="288"/>
        <n v="213"/>
        <n v="265"/>
        <n v="369"/>
        <n v="285"/>
        <n v="189"/>
        <n v="219"/>
        <n v="376"/>
        <n v="332"/>
        <n v="199"/>
        <n v="306"/>
        <n v="291"/>
        <n v="252"/>
        <n v="253"/>
        <n v="367"/>
        <n v="301"/>
        <n v="202"/>
        <n v="183"/>
        <n v="344"/>
        <n v="276"/>
        <n v="357"/>
        <n v="324"/>
        <n v="341"/>
        <n v="353"/>
        <n v="176"/>
        <n v="230"/>
        <n v="223"/>
        <n v="323"/>
        <n v="214"/>
        <n v="335"/>
        <n v="264"/>
        <n v="274"/>
        <n v="232"/>
        <n v="207"/>
        <n v="371"/>
        <n v="206"/>
        <n v="350"/>
        <n v="192"/>
        <n v="233"/>
        <n v="292"/>
        <n v="340"/>
        <n v="270"/>
        <n v="249"/>
        <n v="322"/>
        <n v="260"/>
        <n v="284"/>
        <n v="300"/>
        <n v="217"/>
        <n v="246"/>
        <n v="267"/>
        <n v="385"/>
        <n v="328"/>
        <n v="166"/>
        <n v="342"/>
        <n v="293"/>
        <n v="171"/>
        <n v="229"/>
        <n v="156"/>
        <n v="208"/>
        <n v="143"/>
        <n v="254"/>
        <n v="224"/>
        <n v="287"/>
        <n v="286"/>
        <n v="245"/>
        <n v="281"/>
        <n v="317"/>
        <n v="351"/>
        <n v="209"/>
        <n v="290"/>
        <n v="384"/>
        <n v="349"/>
        <n v="215"/>
        <n v="318"/>
        <n v="205"/>
        <n v="234"/>
        <n v="303"/>
        <n v="268"/>
        <n v="220"/>
        <n v="228"/>
        <n v="374"/>
        <n v="211"/>
        <n v="236"/>
        <n v="355"/>
        <n v="320"/>
        <n v="389"/>
        <n v="311"/>
        <n v="243"/>
        <n v="283"/>
        <n v="280"/>
        <n v="258"/>
        <n v="316"/>
        <n v="327"/>
        <n v="302"/>
        <n v="273"/>
        <n v="307"/>
        <n v="346"/>
        <n v="271"/>
        <n v="382"/>
        <m/>
      </sharedItems>
    </cacheField>
    <cacheField name="Target" numFmtId="0">
      <sharedItems containsString="0" containsBlank="1" containsNumber="1" containsInteger="1" minValue="500" maxValue="500" count="2">
        <n v="500"/>
        <m/>
      </sharedItems>
    </cacheField>
    <cacheField name="Target Hit %" numFmtId="0">
      <sharedItems containsString="0" containsBlank="1" containsNumber="1" minValue="0.286" maxValue="0.778" count="103">
        <n v="0.678"/>
        <n v="0.478"/>
        <n v="0.758"/>
        <n v="0.576"/>
        <n v="0.426"/>
        <n v="0.53"/>
        <n v="0.738"/>
        <n v="0.57"/>
        <n v="0.378"/>
        <n v="0.438"/>
        <n v="0.752"/>
        <n v="0.664"/>
        <n v="0.398"/>
        <n v="0.612"/>
        <n v="0.582"/>
        <n v="0.504"/>
        <n v="0.506"/>
        <n v="0.734"/>
        <n v="0.602"/>
        <n v="0.404"/>
        <n v="0.366"/>
        <n v="0.688"/>
        <n v="0.552"/>
        <n v="0.714"/>
        <n v="0.648"/>
        <n v="0.682"/>
        <n v="0.706"/>
        <n v="0.352"/>
        <n v="0.46"/>
        <n v="0.446"/>
        <n v="0.646"/>
        <n v="0.428"/>
        <n v="0.67"/>
        <n v="0.528"/>
        <n v="0.548"/>
        <n v="0.464"/>
        <n v="0.414"/>
        <n v="0.742"/>
        <n v="0.412"/>
        <n v="0.7"/>
        <n v="0.384"/>
        <n v="0.466"/>
        <n v="0.584"/>
        <n v="0.68"/>
        <n v="0.54"/>
        <n v="0.498"/>
        <n v="0.644"/>
        <n v="0.52"/>
        <n v="0.568"/>
        <n v="0.6"/>
        <n v="0.434"/>
        <n v="0.492"/>
        <n v="0.534"/>
        <n v="0.77"/>
        <n v="0.656"/>
        <n v="0.332"/>
        <n v="0.684"/>
        <n v="0.586"/>
        <n v="0.342"/>
        <n v="0.458"/>
        <n v="0.312"/>
        <n v="0.416"/>
        <n v="0.286"/>
        <n v="0.508"/>
        <n v="0.448"/>
        <n v="0.574"/>
        <n v="0.572"/>
        <n v="0.49"/>
        <n v="0.562"/>
        <n v="0.634"/>
        <n v="0.702"/>
        <n v="0.418"/>
        <n v="0.58"/>
        <n v="0.768"/>
        <n v="0.698"/>
        <n v="0.43"/>
        <n v="0.636"/>
        <n v="0.41"/>
        <n v="0.468"/>
        <n v="0.606"/>
        <n v="0.536"/>
        <n v="0.44"/>
        <n v="0.456"/>
        <n v="0.748"/>
        <n v="0.422"/>
        <n v="0.472"/>
        <n v="0.71"/>
        <n v="0.64"/>
        <n v="0.778"/>
        <n v="0.622"/>
        <n v="0.486"/>
        <n v="0.566"/>
        <n v="0.56"/>
        <n v="0.516"/>
        <n v="0.632"/>
        <n v="0.654"/>
        <n v="0.604"/>
        <n v="0.546"/>
        <n v="0.614"/>
        <n v="0.692"/>
        <n v="0.542"/>
        <n v="0.764"/>
        <m/>
      </sharedItems>
    </cacheField>
    <cacheField name="Away From Target %" numFmtId="0">
      <sharedItems containsString="0" containsBlank="1" containsNumber="1" minValue="0.222" maxValue="0.714" count="103">
        <n v="0.322"/>
        <n v="0.522"/>
        <n v="0.242"/>
        <n v="0.424"/>
        <n v="0.574"/>
        <n v="0.47"/>
        <n v="0.262"/>
        <n v="0.43"/>
        <n v="0.622"/>
        <n v="0.562"/>
        <n v="0.248"/>
        <n v="0.336"/>
        <n v="0.602"/>
        <n v="0.388"/>
        <n v="0.418"/>
        <n v="0.496"/>
        <n v="0.494"/>
        <n v="0.266"/>
        <n v="0.398"/>
        <n v="0.596"/>
        <n v="0.634"/>
        <n v="0.312"/>
        <n v="0.448"/>
        <n v="0.286"/>
        <n v="0.352"/>
        <n v="0.318"/>
        <n v="0.294"/>
        <n v="0.648"/>
        <n v="0.54"/>
        <n v="0.554"/>
        <n v="0.354"/>
        <n v="0.572"/>
        <n v="0.33"/>
        <n v="0.472"/>
        <n v="0.452"/>
        <n v="0.536"/>
        <n v="0.586"/>
        <n v="0.258"/>
        <n v="0.588"/>
        <n v="0.3"/>
        <n v="0.616"/>
        <n v="0.534"/>
        <n v="0.416"/>
        <n v="0.32"/>
        <n v="0.46"/>
        <n v="0.502"/>
        <n v="0.356"/>
        <n v="0.48"/>
        <n v="0.432"/>
        <n v="0.4"/>
        <n v="0.566"/>
        <n v="0.508"/>
        <n v="0.466"/>
        <n v="0.23"/>
        <n v="0.344"/>
        <n v="0.668"/>
        <n v="0.316"/>
        <n v="0.414"/>
        <n v="0.658"/>
        <n v="0.542"/>
        <n v="0.688"/>
        <n v="0.584"/>
        <n v="0.714"/>
        <n v="0.492"/>
        <n v="0.552"/>
        <n v="0.426"/>
        <n v="0.428"/>
        <n v="0.51"/>
        <n v="0.438"/>
        <n v="0.366"/>
        <n v="0.298"/>
        <n v="0.582"/>
        <n v="0.42"/>
        <n v="0.232"/>
        <n v="0.302"/>
        <n v="0.57"/>
        <n v="0.364"/>
        <n v="0.59"/>
        <n v="0.532"/>
        <n v="0.394"/>
        <n v="0.464"/>
        <n v="0.56"/>
        <n v="0.544"/>
        <n v="0.252"/>
        <n v="0.578"/>
        <n v="0.528"/>
        <n v="0.29"/>
        <n v="0.36"/>
        <n v="0.222"/>
        <n v="0.378"/>
        <n v="0.514"/>
        <n v="0.434"/>
        <n v="0.44"/>
        <n v="0.484"/>
        <n v="0.368"/>
        <n v="0.346"/>
        <n v="0.396"/>
        <n v="0.454"/>
        <n v="0.386"/>
        <n v="0.308"/>
        <n v="0.458"/>
        <n v="0.236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2">
  <r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0"/>
    <x v="1"/>
    <x v="1"/>
  </r>
  <r>
    <x v="2"/>
    <x v="2"/>
    <x v="2"/>
    <x v="2"/>
    <x v="2"/>
    <x v="2"/>
    <x v="2"/>
    <x v="2"/>
    <x v="2"/>
    <x v="0"/>
    <x v="2"/>
    <x v="2"/>
  </r>
  <r>
    <x v="3"/>
    <x v="3"/>
    <x v="3"/>
    <x v="3"/>
    <x v="3"/>
    <x v="3"/>
    <x v="3"/>
    <x v="3"/>
    <x v="3"/>
    <x v="0"/>
    <x v="3"/>
    <x v="3"/>
  </r>
  <r>
    <x v="4"/>
    <x v="4"/>
    <x v="4"/>
    <x v="4"/>
    <x v="4"/>
    <x v="4"/>
    <x v="4"/>
    <x v="4"/>
    <x v="4"/>
    <x v="0"/>
    <x v="4"/>
    <x v="4"/>
  </r>
  <r>
    <x v="5"/>
    <x v="5"/>
    <x v="5"/>
    <x v="5"/>
    <x v="5"/>
    <x v="5"/>
    <x v="5"/>
    <x v="5"/>
    <x v="5"/>
    <x v="0"/>
    <x v="5"/>
    <x v="5"/>
  </r>
  <r>
    <x v="6"/>
    <x v="6"/>
    <x v="6"/>
    <x v="6"/>
    <x v="6"/>
    <x v="0"/>
    <x v="6"/>
    <x v="6"/>
    <x v="6"/>
    <x v="0"/>
    <x v="6"/>
    <x v="6"/>
  </r>
  <r>
    <x v="7"/>
    <x v="7"/>
    <x v="7"/>
    <x v="7"/>
    <x v="7"/>
    <x v="6"/>
    <x v="7"/>
    <x v="7"/>
    <x v="7"/>
    <x v="0"/>
    <x v="7"/>
    <x v="7"/>
  </r>
  <r>
    <x v="8"/>
    <x v="8"/>
    <x v="0"/>
    <x v="8"/>
    <x v="8"/>
    <x v="7"/>
    <x v="8"/>
    <x v="8"/>
    <x v="8"/>
    <x v="0"/>
    <x v="8"/>
    <x v="8"/>
  </r>
  <r>
    <x v="9"/>
    <x v="9"/>
    <x v="1"/>
    <x v="3"/>
    <x v="9"/>
    <x v="8"/>
    <x v="9"/>
    <x v="9"/>
    <x v="4"/>
    <x v="0"/>
    <x v="4"/>
    <x v="4"/>
  </r>
  <r>
    <x v="10"/>
    <x v="10"/>
    <x v="2"/>
    <x v="9"/>
    <x v="10"/>
    <x v="9"/>
    <x v="5"/>
    <x v="10"/>
    <x v="9"/>
    <x v="0"/>
    <x v="9"/>
    <x v="9"/>
  </r>
  <r>
    <x v="11"/>
    <x v="11"/>
    <x v="3"/>
    <x v="10"/>
    <x v="3"/>
    <x v="10"/>
    <x v="10"/>
    <x v="11"/>
    <x v="10"/>
    <x v="0"/>
    <x v="10"/>
    <x v="10"/>
  </r>
  <r>
    <x v="12"/>
    <x v="12"/>
    <x v="4"/>
    <x v="11"/>
    <x v="11"/>
    <x v="11"/>
    <x v="11"/>
    <x v="12"/>
    <x v="11"/>
    <x v="0"/>
    <x v="11"/>
    <x v="11"/>
  </r>
  <r>
    <x v="13"/>
    <x v="13"/>
    <x v="5"/>
    <x v="12"/>
    <x v="12"/>
    <x v="12"/>
    <x v="12"/>
    <x v="13"/>
    <x v="3"/>
    <x v="0"/>
    <x v="3"/>
    <x v="3"/>
  </r>
  <r>
    <x v="14"/>
    <x v="14"/>
    <x v="6"/>
    <x v="13"/>
    <x v="13"/>
    <x v="13"/>
    <x v="13"/>
    <x v="14"/>
    <x v="7"/>
    <x v="0"/>
    <x v="7"/>
    <x v="7"/>
  </r>
  <r>
    <x v="15"/>
    <x v="15"/>
    <x v="7"/>
    <x v="14"/>
    <x v="14"/>
    <x v="14"/>
    <x v="14"/>
    <x v="15"/>
    <x v="12"/>
    <x v="0"/>
    <x v="12"/>
    <x v="12"/>
  </r>
  <r>
    <x v="16"/>
    <x v="16"/>
    <x v="0"/>
    <x v="15"/>
    <x v="15"/>
    <x v="15"/>
    <x v="15"/>
    <x v="16"/>
    <x v="13"/>
    <x v="0"/>
    <x v="13"/>
    <x v="13"/>
  </r>
  <r>
    <x v="17"/>
    <x v="17"/>
    <x v="1"/>
    <x v="16"/>
    <x v="16"/>
    <x v="16"/>
    <x v="16"/>
    <x v="15"/>
    <x v="14"/>
    <x v="0"/>
    <x v="14"/>
    <x v="14"/>
  </r>
  <r>
    <x v="18"/>
    <x v="18"/>
    <x v="2"/>
    <x v="17"/>
    <x v="17"/>
    <x v="17"/>
    <x v="17"/>
    <x v="17"/>
    <x v="15"/>
    <x v="0"/>
    <x v="15"/>
    <x v="15"/>
  </r>
  <r>
    <x v="19"/>
    <x v="19"/>
    <x v="3"/>
    <x v="18"/>
    <x v="0"/>
    <x v="3"/>
    <x v="18"/>
    <x v="18"/>
    <x v="16"/>
    <x v="0"/>
    <x v="16"/>
    <x v="16"/>
  </r>
  <r>
    <x v="20"/>
    <x v="20"/>
    <x v="4"/>
    <x v="19"/>
    <x v="18"/>
    <x v="18"/>
    <x v="19"/>
    <x v="7"/>
    <x v="17"/>
    <x v="0"/>
    <x v="17"/>
    <x v="17"/>
  </r>
  <r>
    <x v="21"/>
    <x v="21"/>
    <x v="5"/>
    <x v="20"/>
    <x v="10"/>
    <x v="19"/>
    <x v="20"/>
    <x v="19"/>
    <x v="18"/>
    <x v="0"/>
    <x v="18"/>
    <x v="18"/>
  </r>
  <r>
    <x v="22"/>
    <x v="22"/>
    <x v="6"/>
    <x v="21"/>
    <x v="6"/>
    <x v="20"/>
    <x v="21"/>
    <x v="20"/>
    <x v="19"/>
    <x v="0"/>
    <x v="19"/>
    <x v="19"/>
  </r>
  <r>
    <x v="23"/>
    <x v="23"/>
    <x v="7"/>
    <x v="22"/>
    <x v="19"/>
    <x v="21"/>
    <x v="22"/>
    <x v="21"/>
    <x v="20"/>
    <x v="0"/>
    <x v="20"/>
    <x v="20"/>
  </r>
  <r>
    <x v="24"/>
    <x v="24"/>
    <x v="0"/>
    <x v="23"/>
    <x v="3"/>
    <x v="22"/>
    <x v="23"/>
    <x v="3"/>
    <x v="21"/>
    <x v="0"/>
    <x v="21"/>
    <x v="21"/>
  </r>
  <r>
    <x v="25"/>
    <x v="25"/>
    <x v="1"/>
    <x v="24"/>
    <x v="20"/>
    <x v="23"/>
    <x v="19"/>
    <x v="22"/>
    <x v="22"/>
    <x v="0"/>
    <x v="22"/>
    <x v="22"/>
  </r>
  <r>
    <x v="26"/>
    <x v="26"/>
    <x v="2"/>
    <x v="25"/>
    <x v="21"/>
    <x v="24"/>
    <x v="24"/>
    <x v="23"/>
    <x v="23"/>
    <x v="0"/>
    <x v="23"/>
    <x v="23"/>
  </r>
  <r>
    <x v="27"/>
    <x v="27"/>
    <x v="3"/>
    <x v="26"/>
    <x v="22"/>
    <x v="25"/>
    <x v="25"/>
    <x v="24"/>
    <x v="24"/>
    <x v="0"/>
    <x v="24"/>
    <x v="24"/>
  </r>
  <r>
    <x v="28"/>
    <x v="28"/>
    <x v="4"/>
    <x v="27"/>
    <x v="23"/>
    <x v="16"/>
    <x v="26"/>
    <x v="25"/>
    <x v="25"/>
    <x v="0"/>
    <x v="25"/>
    <x v="25"/>
  </r>
  <r>
    <x v="29"/>
    <x v="29"/>
    <x v="5"/>
    <x v="12"/>
    <x v="16"/>
    <x v="26"/>
    <x v="8"/>
    <x v="26"/>
    <x v="26"/>
    <x v="0"/>
    <x v="26"/>
    <x v="26"/>
  </r>
  <r>
    <x v="30"/>
    <x v="30"/>
    <x v="6"/>
    <x v="28"/>
    <x v="24"/>
    <x v="9"/>
    <x v="12"/>
    <x v="16"/>
    <x v="27"/>
    <x v="0"/>
    <x v="27"/>
    <x v="27"/>
  </r>
  <r>
    <x v="31"/>
    <x v="31"/>
    <x v="7"/>
    <x v="15"/>
    <x v="25"/>
    <x v="8"/>
    <x v="27"/>
    <x v="27"/>
    <x v="28"/>
    <x v="0"/>
    <x v="28"/>
    <x v="28"/>
  </r>
  <r>
    <x v="32"/>
    <x v="32"/>
    <x v="0"/>
    <x v="12"/>
    <x v="16"/>
    <x v="27"/>
    <x v="28"/>
    <x v="21"/>
    <x v="11"/>
    <x v="0"/>
    <x v="11"/>
    <x v="11"/>
  </r>
  <r>
    <x v="33"/>
    <x v="33"/>
    <x v="1"/>
    <x v="6"/>
    <x v="26"/>
    <x v="28"/>
    <x v="29"/>
    <x v="28"/>
    <x v="29"/>
    <x v="0"/>
    <x v="29"/>
    <x v="29"/>
  </r>
  <r>
    <x v="34"/>
    <x v="34"/>
    <x v="2"/>
    <x v="29"/>
    <x v="4"/>
    <x v="29"/>
    <x v="30"/>
    <x v="29"/>
    <x v="30"/>
    <x v="0"/>
    <x v="30"/>
    <x v="30"/>
  </r>
  <r>
    <x v="35"/>
    <x v="35"/>
    <x v="3"/>
    <x v="23"/>
    <x v="27"/>
    <x v="8"/>
    <x v="31"/>
    <x v="30"/>
    <x v="31"/>
    <x v="0"/>
    <x v="31"/>
    <x v="31"/>
  </r>
  <r>
    <x v="36"/>
    <x v="36"/>
    <x v="4"/>
    <x v="30"/>
    <x v="28"/>
    <x v="29"/>
    <x v="26"/>
    <x v="27"/>
    <x v="32"/>
    <x v="0"/>
    <x v="32"/>
    <x v="32"/>
  </r>
  <r>
    <x v="37"/>
    <x v="37"/>
    <x v="5"/>
    <x v="31"/>
    <x v="26"/>
    <x v="30"/>
    <x v="32"/>
    <x v="31"/>
    <x v="33"/>
    <x v="0"/>
    <x v="33"/>
    <x v="33"/>
  </r>
  <r>
    <x v="38"/>
    <x v="38"/>
    <x v="6"/>
    <x v="32"/>
    <x v="29"/>
    <x v="2"/>
    <x v="33"/>
    <x v="20"/>
    <x v="34"/>
    <x v="0"/>
    <x v="34"/>
    <x v="34"/>
  </r>
  <r>
    <x v="39"/>
    <x v="39"/>
    <x v="7"/>
    <x v="15"/>
    <x v="30"/>
    <x v="31"/>
    <x v="30"/>
    <x v="32"/>
    <x v="35"/>
    <x v="0"/>
    <x v="35"/>
    <x v="35"/>
  </r>
  <r>
    <x v="40"/>
    <x v="40"/>
    <x v="0"/>
    <x v="24"/>
    <x v="16"/>
    <x v="32"/>
    <x v="34"/>
    <x v="33"/>
    <x v="36"/>
    <x v="0"/>
    <x v="36"/>
    <x v="36"/>
  </r>
  <r>
    <x v="41"/>
    <x v="41"/>
    <x v="1"/>
    <x v="23"/>
    <x v="7"/>
    <x v="33"/>
    <x v="35"/>
    <x v="34"/>
    <x v="37"/>
    <x v="0"/>
    <x v="37"/>
    <x v="37"/>
  </r>
  <r>
    <x v="42"/>
    <x v="42"/>
    <x v="2"/>
    <x v="5"/>
    <x v="19"/>
    <x v="34"/>
    <x v="36"/>
    <x v="35"/>
    <x v="38"/>
    <x v="0"/>
    <x v="38"/>
    <x v="38"/>
  </r>
  <r>
    <x v="43"/>
    <x v="43"/>
    <x v="3"/>
    <x v="33"/>
    <x v="10"/>
    <x v="14"/>
    <x v="31"/>
    <x v="36"/>
    <x v="4"/>
    <x v="0"/>
    <x v="4"/>
    <x v="4"/>
  </r>
  <r>
    <x v="44"/>
    <x v="44"/>
    <x v="4"/>
    <x v="34"/>
    <x v="31"/>
    <x v="35"/>
    <x v="35"/>
    <x v="37"/>
    <x v="7"/>
    <x v="0"/>
    <x v="7"/>
    <x v="7"/>
  </r>
  <r>
    <x v="45"/>
    <x v="45"/>
    <x v="5"/>
    <x v="0"/>
    <x v="32"/>
    <x v="10"/>
    <x v="33"/>
    <x v="38"/>
    <x v="39"/>
    <x v="0"/>
    <x v="39"/>
    <x v="39"/>
  </r>
  <r>
    <x v="46"/>
    <x v="46"/>
    <x v="6"/>
    <x v="35"/>
    <x v="11"/>
    <x v="36"/>
    <x v="34"/>
    <x v="39"/>
    <x v="40"/>
    <x v="0"/>
    <x v="40"/>
    <x v="40"/>
  </r>
  <r>
    <x v="47"/>
    <x v="47"/>
    <x v="7"/>
    <x v="33"/>
    <x v="33"/>
    <x v="33"/>
    <x v="8"/>
    <x v="22"/>
    <x v="41"/>
    <x v="0"/>
    <x v="41"/>
    <x v="41"/>
  </r>
  <r>
    <x v="48"/>
    <x v="48"/>
    <x v="0"/>
    <x v="7"/>
    <x v="34"/>
    <x v="6"/>
    <x v="37"/>
    <x v="40"/>
    <x v="42"/>
    <x v="0"/>
    <x v="42"/>
    <x v="42"/>
  </r>
  <r>
    <x v="49"/>
    <x v="49"/>
    <x v="1"/>
    <x v="35"/>
    <x v="0"/>
    <x v="37"/>
    <x v="27"/>
    <x v="41"/>
    <x v="43"/>
    <x v="0"/>
    <x v="43"/>
    <x v="43"/>
  </r>
  <r>
    <x v="50"/>
    <x v="50"/>
    <x v="2"/>
    <x v="3"/>
    <x v="35"/>
    <x v="38"/>
    <x v="38"/>
    <x v="42"/>
    <x v="44"/>
    <x v="0"/>
    <x v="44"/>
    <x v="44"/>
  </r>
  <r>
    <x v="51"/>
    <x v="51"/>
    <x v="3"/>
    <x v="27"/>
    <x v="36"/>
    <x v="39"/>
    <x v="12"/>
    <x v="43"/>
    <x v="45"/>
    <x v="0"/>
    <x v="45"/>
    <x v="45"/>
  </r>
  <r>
    <x v="52"/>
    <x v="52"/>
    <x v="4"/>
    <x v="36"/>
    <x v="37"/>
    <x v="30"/>
    <x v="39"/>
    <x v="44"/>
    <x v="46"/>
    <x v="0"/>
    <x v="46"/>
    <x v="46"/>
  </r>
  <r>
    <x v="53"/>
    <x v="53"/>
    <x v="5"/>
    <x v="37"/>
    <x v="38"/>
    <x v="35"/>
    <x v="40"/>
    <x v="6"/>
    <x v="8"/>
    <x v="0"/>
    <x v="8"/>
    <x v="8"/>
  </r>
  <r>
    <x v="54"/>
    <x v="54"/>
    <x v="6"/>
    <x v="38"/>
    <x v="36"/>
    <x v="19"/>
    <x v="3"/>
    <x v="45"/>
    <x v="47"/>
    <x v="0"/>
    <x v="47"/>
    <x v="47"/>
  </r>
  <r>
    <x v="55"/>
    <x v="55"/>
    <x v="7"/>
    <x v="39"/>
    <x v="39"/>
    <x v="40"/>
    <x v="41"/>
    <x v="46"/>
    <x v="40"/>
    <x v="0"/>
    <x v="40"/>
    <x v="40"/>
  </r>
  <r>
    <x v="56"/>
    <x v="56"/>
    <x v="0"/>
    <x v="21"/>
    <x v="30"/>
    <x v="41"/>
    <x v="42"/>
    <x v="47"/>
    <x v="48"/>
    <x v="0"/>
    <x v="48"/>
    <x v="48"/>
  </r>
  <r>
    <x v="57"/>
    <x v="57"/>
    <x v="1"/>
    <x v="40"/>
    <x v="7"/>
    <x v="12"/>
    <x v="18"/>
    <x v="48"/>
    <x v="42"/>
    <x v="0"/>
    <x v="42"/>
    <x v="42"/>
  </r>
  <r>
    <x v="58"/>
    <x v="58"/>
    <x v="2"/>
    <x v="12"/>
    <x v="40"/>
    <x v="25"/>
    <x v="43"/>
    <x v="20"/>
    <x v="49"/>
    <x v="0"/>
    <x v="49"/>
    <x v="49"/>
  </r>
  <r>
    <x v="59"/>
    <x v="59"/>
    <x v="3"/>
    <x v="41"/>
    <x v="41"/>
    <x v="42"/>
    <x v="44"/>
    <x v="30"/>
    <x v="33"/>
    <x v="0"/>
    <x v="33"/>
    <x v="33"/>
  </r>
  <r>
    <x v="60"/>
    <x v="60"/>
    <x v="4"/>
    <x v="22"/>
    <x v="42"/>
    <x v="8"/>
    <x v="8"/>
    <x v="20"/>
    <x v="50"/>
    <x v="0"/>
    <x v="50"/>
    <x v="50"/>
  </r>
  <r>
    <x v="61"/>
    <x v="61"/>
    <x v="5"/>
    <x v="1"/>
    <x v="30"/>
    <x v="43"/>
    <x v="21"/>
    <x v="9"/>
    <x v="51"/>
    <x v="0"/>
    <x v="51"/>
    <x v="51"/>
  </r>
  <r>
    <x v="62"/>
    <x v="62"/>
    <x v="6"/>
    <x v="42"/>
    <x v="43"/>
    <x v="35"/>
    <x v="16"/>
    <x v="22"/>
    <x v="52"/>
    <x v="0"/>
    <x v="52"/>
    <x v="52"/>
  </r>
  <r>
    <x v="63"/>
    <x v="63"/>
    <x v="7"/>
    <x v="43"/>
    <x v="44"/>
    <x v="44"/>
    <x v="35"/>
    <x v="4"/>
    <x v="53"/>
    <x v="0"/>
    <x v="53"/>
    <x v="53"/>
  </r>
  <r>
    <x v="64"/>
    <x v="64"/>
    <x v="0"/>
    <x v="33"/>
    <x v="31"/>
    <x v="18"/>
    <x v="2"/>
    <x v="22"/>
    <x v="54"/>
    <x v="0"/>
    <x v="54"/>
    <x v="54"/>
  </r>
  <r>
    <x v="65"/>
    <x v="65"/>
    <x v="1"/>
    <x v="1"/>
    <x v="35"/>
    <x v="11"/>
    <x v="18"/>
    <x v="32"/>
    <x v="55"/>
    <x v="0"/>
    <x v="55"/>
    <x v="55"/>
  </r>
  <r>
    <x v="66"/>
    <x v="66"/>
    <x v="2"/>
    <x v="44"/>
    <x v="2"/>
    <x v="45"/>
    <x v="17"/>
    <x v="49"/>
    <x v="56"/>
    <x v="0"/>
    <x v="56"/>
    <x v="56"/>
  </r>
  <r>
    <x v="67"/>
    <x v="67"/>
    <x v="3"/>
    <x v="32"/>
    <x v="9"/>
    <x v="23"/>
    <x v="45"/>
    <x v="1"/>
    <x v="57"/>
    <x v="0"/>
    <x v="57"/>
    <x v="57"/>
  </r>
  <r>
    <x v="68"/>
    <x v="68"/>
    <x v="4"/>
    <x v="2"/>
    <x v="8"/>
    <x v="46"/>
    <x v="46"/>
    <x v="31"/>
    <x v="58"/>
    <x v="0"/>
    <x v="58"/>
    <x v="58"/>
  </r>
  <r>
    <x v="69"/>
    <x v="69"/>
    <x v="5"/>
    <x v="45"/>
    <x v="8"/>
    <x v="47"/>
    <x v="43"/>
    <x v="50"/>
    <x v="59"/>
    <x v="0"/>
    <x v="59"/>
    <x v="59"/>
  </r>
  <r>
    <x v="70"/>
    <x v="70"/>
    <x v="6"/>
    <x v="19"/>
    <x v="35"/>
    <x v="35"/>
    <x v="47"/>
    <x v="51"/>
    <x v="60"/>
    <x v="0"/>
    <x v="60"/>
    <x v="60"/>
  </r>
  <r>
    <x v="71"/>
    <x v="71"/>
    <x v="7"/>
    <x v="46"/>
    <x v="45"/>
    <x v="21"/>
    <x v="48"/>
    <x v="10"/>
    <x v="61"/>
    <x v="0"/>
    <x v="61"/>
    <x v="61"/>
  </r>
  <r>
    <x v="72"/>
    <x v="72"/>
    <x v="0"/>
    <x v="47"/>
    <x v="46"/>
    <x v="45"/>
    <x v="49"/>
    <x v="25"/>
    <x v="62"/>
    <x v="0"/>
    <x v="62"/>
    <x v="62"/>
  </r>
  <r>
    <x v="73"/>
    <x v="73"/>
    <x v="1"/>
    <x v="47"/>
    <x v="10"/>
    <x v="40"/>
    <x v="23"/>
    <x v="52"/>
    <x v="63"/>
    <x v="0"/>
    <x v="63"/>
    <x v="63"/>
  </r>
  <r>
    <x v="74"/>
    <x v="74"/>
    <x v="2"/>
    <x v="48"/>
    <x v="7"/>
    <x v="14"/>
    <x v="50"/>
    <x v="0"/>
    <x v="64"/>
    <x v="0"/>
    <x v="64"/>
    <x v="64"/>
  </r>
  <r>
    <x v="75"/>
    <x v="75"/>
    <x v="3"/>
    <x v="17"/>
    <x v="34"/>
    <x v="48"/>
    <x v="51"/>
    <x v="53"/>
    <x v="65"/>
    <x v="0"/>
    <x v="65"/>
    <x v="65"/>
  </r>
  <r>
    <x v="76"/>
    <x v="76"/>
    <x v="4"/>
    <x v="49"/>
    <x v="47"/>
    <x v="39"/>
    <x v="0"/>
    <x v="23"/>
    <x v="66"/>
    <x v="0"/>
    <x v="66"/>
    <x v="66"/>
  </r>
  <r>
    <x v="77"/>
    <x v="77"/>
    <x v="5"/>
    <x v="50"/>
    <x v="48"/>
    <x v="45"/>
    <x v="52"/>
    <x v="21"/>
    <x v="67"/>
    <x v="0"/>
    <x v="67"/>
    <x v="67"/>
  </r>
  <r>
    <x v="78"/>
    <x v="78"/>
    <x v="6"/>
    <x v="22"/>
    <x v="32"/>
    <x v="39"/>
    <x v="53"/>
    <x v="15"/>
    <x v="68"/>
    <x v="0"/>
    <x v="68"/>
    <x v="68"/>
  </r>
  <r>
    <x v="79"/>
    <x v="79"/>
    <x v="7"/>
    <x v="37"/>
    <x v="49"/>
    <x v="49"/>
    <x v="17"/>
    <x v="54"/>
    <x v="69"/>
    <x v="0"/>
    <x v="69"/>
    <x v="69"/>
  </r>
  <r>
    <x v="80"/>
    <x v="80"/>
    <x v="0"/>
    <x v="51"/>
    <x v="50"/>
    <x v="14"/>
    <x v="3"/>
    <x v="55"/>
    <x v="70"/>
    <x v="0"/>
    <x v="70"/>
    <x v="70"/>
  </r>
  <r>
    <x v="81"/>
    <x v="81"/>
    <x v="1"/>
    <x v="52"/>
    <x v="51"/>
    <x v="50"/>
    <x v="54"/>
    <x v="39"/>
    <x v="71"/>
    <x v="0"/>
    <x v="71"/>
    <x v="71"/>
  </r>
  <r>
    <x v="82"/>
    <x v="82"/>
    <x v="2"/>
    <x v="53"/>
    <x v="49"/>
    <x v="17"/>
    <x v="9"/>
    <x v="36"/>
    <x v="72"/>
    <x v="0"/>
    <x v="72"/>
    <x v="72"/>
  </r>
  <r>
    <x v="83"/>
    <x v="83"/>
    <x v="3"/>
    <x v="54"/>
    <x v="52"/>
    <x v="2"/>
    <x v="25"/>
    <x v="56"/>
    <x v="73"/>
    <x v="0"/>
    <x v="73"/>
    <x v="73"/>
  </r>
  <r>
    <x v="84"/>
    <x v="84"/>
    <x v="4"/>
    <x v="55"/>
    <x v="21"/>
    <x v="51"/>
    <x v="6"/>
    <x v="57"/>
    <x v="74"/>
    <x v="0"/>
    <x v="74"/>
    <x v="74"/>
  </r>
  <r>
    <x v="85"/>
    <x v="85"/>
    <x v="5"/>
    <x v="56"/>
    <x v="53"/>
    <x v="52"/>
    <x v="40"/>
    <x v="22"/>
    <x v="75"/>
    <x v="0"/>
    <x v="75"/>
    <x v="75"/>
  </r>
  <r>
    <x v="86"/>
    <x v="86"/>
    <x v="6"/>
    <x v="40"/>
    <x v="47"/>
    <x v="53"/>
    <x v="55"/>
    <x v="58"/>
    <x v="71"/>
    <x v="0"/>
    <x v="71"/>
    <x v="71"/>
  </r>
  <r>
    <x v="87"/>
    <x v="87"/>
    <x v="7"/>
    <x v="46"/>
    <x v="2"/>
    <x v="54"/>
    <x v="56"/>
    <x v="59"/>
    <x v="13"/>
    <x v="0"/>
    <x v="13"/>
    <x v="13"/>
  </r>
  <r>
    <x v="88"/>
    <x v="88"/>
    <x v="0"/>
    <x v="25"/>
    <x v="32"/>
    <x v="47"/>
    <x v="8"/>
    <x v="22"/>
    <x v="68"/>
    <x v="0"/>
    <x v="68"/>
    <x v="68"/>
  </r>
  <r>
    <x v="89"/>
    <x v="89"/>
    <x v="1"/>
    <x v="16"/>
    <x v="15"/>
    <x v="4"/>
    <x v="57"/>
    <x v="60"/>
    <x v="76"/>
    <x v="0"/>
    <x v="76"/>
    <x v="76"/>
  </r>
  <r>
    <x v="90"/>
    <x v="90"/>
    <x v="2"/>
    <x v="34"/>
    <x v="18"/>
    <x v="55"/>
    <x v="24"/>
    <x v="58"/>
    <x v="49"/>
    <x v="0"/>
    <x v="49"/>
    <x v="49"/>
  </r>
  <r>
    <x v="91"/>
    <x v="91"/>
    <x v="3"/>
    <x v="18"/>
    <x v="54"/>
    <x v="6"/>
    <x v="16"/>
    <x v="25"/>
    <x v="68"/>
    <x v="0"/>
    <x v="68"/>
    <x v="68"/>
  </r>
  <r>
    <x v="92"/>
    <x v="92"/>
    <x v="4"/>
    <x v="39"/>
    <x v="55"/>
    <x v="56"/>
    <x v="58"/>
    <x v="61"/>
    <x v="67"/>
    <x v="0"/>
    <x v="67"/>
    <x v="67"/>
  </r>
  <r>
    <x v="93"/>
    <x v="93"/>
    <x v="5"/>
    <x v="57"/>
    <x v="38"/>
    <x v="56"/>
    <x v="41"/>
    <x v="47"/>
    <x v="77"/>
    <x v="0"/>
    <x v="77"/>
    <x v="77"/>
  </r>
  <r>
    <x v="94"/>
    <x v="94"/>
    <x v="6"/>
    <x v="15"/>
    <x v="30"/>
    <x v="57"/>
    <x v="59"/>
    <x v="62"/>
    <x v="78"/>
    <x v="0"/>
    <x v="78"/>
    <x v="78"/>
  </r>
  <r>
    <x v="95"/>
    <x v="95"/>
    <x v="7"/>
    <x v="4"/>
    <x v="2"/>
    <x v="27"/>
    <x v="26"/>
    <x v="63"/>
    <x v="35"/>
    <x v="0"/>
    <x v="35"/>
    <x v="35"/>
  </r>
  <r>
    <x v="96"/>
    <x v="96"/>
    <x v="0"/>
    <x v="58"/>
    <x v="56"/>
    <x v="42"/>
    <x v="26"/>
    <x v="64"/>
    <x v="67"/>
    <x v="0"/>
    <x v="67"/>
    <x v="67"/>
  </r>
  <r>
    <x v="97"/>
    <x v="97"/>
    <x v="1"/>
    <x v="37"/>
    <x v="49"/>
    <x v="58"/>
    <x v="60"/>
    <x v="64"/>
    <x v="66"/>
    <x v="0"/>
    <x v="66"/>
    <x v="66"/>
  </r>
  <r>
    <x v="98"/>
    <x v="98"/>
    <x v="2"/>
    <x v="35"/>
    <x v="7"/>
    <x v="59"/>
    <x v="58"/>
    <x v="65"/>
    <x v="79"/>
    <x v="0"/>
    <x v="79"/>
    <x v="79"/>
  </r>
  <r>
    <x v="99"/>
    <x v="99"/>
    <x v="3"/>
    <x v="59"/>
    <x v="57"/>
    <x v="53"/>
    <x v="61"/>
    <x v="29"/>
    <x v="76"/>
    <x v="0"/>
    <x v="76"/>
    <x v="76"/>
  </r>
  <r>
    <x v="100"/>
    <x v="100"/>
    <x v="4"/>
    <x v="0"/>
    <x v="12"/>
    <x v="21"/>
    <x v="60"/>
    <x v="66"/>
    <x v="80"/>
    <x v="0"/>
    <x v="80"/>
    <x v="80"/>
  </r>
  <r>
    <x v="101"/>
    <x v="101"/>
    <x v="5"/>
    <x v="54"/>
    <x v="11"/>
    <x v="8"/>
    <x v="3"/>
    <x v="52"/>
    <x v="46"/>
    <x v="0"/>
    <x v="46"/>
    <x v="46"/>
  </r>
  <r>
    <x v="102"/>
    <x v="102"/>
    <x v="6"/>
    <x v="60"/>
    <x v="38"/>
    <x v="28"/>
    <x v="62"/>
    <x v="17"/>
    <x v="81"/>
    <x v="0"/>
    <x v="81"/>
    <x v="81"/>
  </r>
  <r>
    <x v="103"/>
    <x v="103"/>
    <x v="7"/>
    <x v="5"/>
    <x v="28"/>
    <x v="26"/>
    <x v="63"/>
    <x v="54"/>
    <x v="13"/>
    <x v="0"/>
    <x v="13"/>
    <x v="13"/>
  </r>
  <r>
    <x v="104"/>
    <x v="104"/>
    <x v="0"/>
    <x v="36"/>
    <x v="58"/>
    <x v="60"/>
    <x v="17"/>
    <x v="67"/>
    <x v="70"/>
    <x v="0"/>
    <x v="70"/>
    <x v="70"/>
  </r>
  <r>
    <x v="105"/>
    <x v="105"/>
    <x v="1"/>
    <x v="61"/>
    <x v="18"/>
    <x v="13"/>
    <x v="64"/>
    <x v="32"/>
    <x v="82"/>
    <x v="0"/>
    <x v="82"/>
    <x v="82"/>
  </r>
  <r>
    <x v="106"/>
    <x v="106"/>
    <x v="2"/>
    <x v="61"/>
    <x v="59"/>
    <x v="7"/>
    <x v="11"/>
    <x v="11"/>
    <x v="83"/>
    <x v="0"/>
    <x v="83"/>
    <x v="83"/>
  </r>
  <r>
    <x v="107"/>
    <x v="107"/>
    <x v="3"/>
    <x v="43"/>
    <x v="60"/>
    <x v="46"/>
    <x v="4"/>
    <x v="32"/>
    <x v="84"/>
    <x v="0"/>
    <x v="84"/>
    <x v="84"/>
  </r>
  <r>
    <x v="108"/>
    <x v="108"/>
    <x v="4"/>
    <x v="62"/>
    <x v="5"/>
    <x v="28"/>
    <x v="56"/>
    <x v="54"/>
    <x v="85"/>
    <x v="0"/>
    <x v="85"/>
    <x v="85"/>
  </r>
  <r>
    <x v="109"/>
    <x v="109"/>
    <x v="5"/>
    <x v="12"/>
    <x v="61"/>
    <x v="61"/>
    <x v="43"/>
    <x v="61"/>
    <x v="86"/>
    <x v="0"/>
    <x v="86"/>
    <x v="86"/>
  </r>
  <r>
    <x v="110"/>
    <x v="110"/>
    <x v="6"/>
    <x v="55"/>
    <x v="9"/>
    <x v="39"/>
    <x v="39"/>
    <x v="33"/>
    <x v="87"/>
    <x v="0"/>
    <x v="87"/>
    <x v="87"/>
  </r>
  <r>
    <x v="111"/>
    <x v="111"/>
    <x v="7"/>
    <x v="18"/>
    <x v="45"/>
    <x v="62"/>
    <x v="65"/>
    <x v="40"/>
    <x v="88"/>
    <x v="0"/>
    <x v="88"/>
    <x v="88"/>
  </r>
  <r>
    <x v="112"/>
    <x v="112"/>
    <x v="0"/>
    <x v="42"/>
    <x v="11"/>
    <x v="63"/>
    <x v="34"/>
    <x v="11"/>
    <x v="89"/>
    <x v="0"/>
    <x v="89"/>
    <x v="89"/>
  </r>
  <r>
    <x v="113"/>
    <x v="113"/>
    <x v="1"/>
    <x v="44"/>
    <x v="47"/>
    <x v="11"/>
    <x v="53"/>
    <x v="68"/>
    <x v="90"/>
    <x v="0"/>
    <x v="90"/>
    <x v="90"/>
  </r>
  <r>
    <x v="114"/>
    <x v="114"/>
    <x v="2"/>
    <x v="2"/>
    <x v="57"/>
    <x v="64"/>
    <x v="22"/>
    <x v="20"/>
    <x v="31"/>
    <x v="0"/>
    <x v="31"/>
    <x v="31"/>
  </r>
  <r>
    <x v="115"/>
    <x v="115"/>
    <x v="3"/>
    <x v="51"/>
    <x v="54"/>
    <x v="27"/>
    <x v="56"/>
    <x v="69"/>
    <x v="91"/>
    <x v="0"/>
    <x v="91"/>
    <x v="91"/>
  </r>
  <r>
    <x v="116"/>
    <x v="116"/>
    <x v="4"/>
    <x v="63"/>
    <x v="62"/>
    <x v="27"/>
    <x v="66"/>
    <x v="32"/>
    <x v="55"/>
    <x v="0"/>
    <x v="55"/>
    <x v="55"/>
  </r>
  <r>
    <x v="117"/>
    <x v="117"/>
    <x v="5"/>
    <x v="63"/>
    <x v="63"/>
    <x v="44"/>
    <x v="67"/>
    <x v="22"/>
    <x v="92"/>
    <x v="0"/>
    <x v="92"/>
    <x v="92"/>
  </r>
  <r>
    <x v="118"/>
    <x v="118"/>
    <x v="6"/>
    <x v="18"/>
    <x v="46"/>
    <x v="65"/>
    <x v="41"/>
    <x v="32"/>
    <x v="93"/>
    <x v="0"/>
    <x v="93"/>
    <x v="93"/>
  </r>
  <r>
    <x v="119"/>
    <x v="119"/>
    <x v="7"/>
    <x v="27"/>
    <x v="64"/>
    <x v="19"/>
    <x v="68"/>
    <x v="70"/>
    <x v="94"/>
    <x v="0"/>
    <x v="94"/>
    <x v="94"/>
  </r>
  <r>
    <x v="120"/>
    <x v="120"/>
    <x v="0"/>
    <x v="30"/>
    <x v="22"/>
    <x v="32"/>
    <x v="32"/>
    <x v="54"/>
    <x v="49"/>
    <x v="0"/>
    <x v="49"/>
    <x v="49"/>
  </r>
  <r>
    <x v="121"/>
    <x v="121"/>
    <x v="1"/>
    <x v="64"/>
    <x v="50"/>
    <x v="14"/>
    <x v="14"/>
    <x v="71"/>
    <x v="95"/>
    <x v="0"/>
    <x v="95"/>
    <x v="95"/>
  </r>
  <r>
    <x v="122"/>
    <x v="122"/>
    <x v="2"/>
    <x v="65"/>
    <x v="49"/>
    <x v="66"/>
    <x v="59"/>
    <x v="28"/>
    <x v="64"/>
    <x v="0"/>
    <x v="64"/>
    <x v="64"/>
  </r>
  <r>
    <x v="123"/>
    <x v="123"/>
    <x v="3"/>
    <x v="63"/>
    <x v="33"/>
    <x v="64"/>
    <x v="69"/>
    <x v="48"/>
    <x v="67"/>
    <x v="0"/>
    <x v="67"/>
    <x v="67"/>
  </r>
  <r>
    <x v="124"/>
    <x v="124"/>
    <x v="4"/>
    <x v="58"/>
    <x v="41"/>
    <x v="67"/>
    <x v="15"/>
    <x v="72"/>
    <x v="96"/>
    <x v="0"/>
    <x v="96"/>
    <x v="96"/>
  </r>
  <r>
    <x v="125"/>
    <x v="125"/>
    <x v="5"/>
    <x v="47"/>
    <x v="24"/>
    <x v="19"/>
    <x v="14"/>
    <x v="1"/>
    <x v="97"/>
    <x v="0"/>
    <x v="97"/>
    <x v="97"/>
  </r>
  <r>
    <x v="126"/>
    <x v="126"/>
    <x v="6"/>
    <x v="66"/>
    <x v="64"/>
    <x v="61"/>
    <x v="36"/>
    <x v="38"/>
    <x v="46"/>
    <x v="0"/>
    <x v="46"/>
    <x v="46"/>
  </r>
  <r>
    <x v="127"/>
    <x v="127"/>
    <x v="7"/>
    <x v="67"/>
    <x v="65"/>
    <x v="8"/>
    <x v="51"/>
    <x v="63"/>
    <x v="20"/>
    <x v="0"/>
    <x v="20"/>
    <x v="20"/>
  </r>
  <r>
    <x v="128"/>
    <x v="128"/>
    <x v="0"/>
    <x v="63"/>
    <x v="1"/>
    <x v="67"/>
    <x v="43"/>
    <x v="9"/>
    <x v="13"/>
    <x v="0"/>
    <x v="13"/>
    <x v="13"/>
  </r>
  <r>
    <x v="129"/>
    <x v="129"/>
    <x v="1"/>
    <x v="54"/>
    <x v="66"/>
    <x v="33"/>
    <x v="24"/>
    <x v="73"/>
    <x v="98"/>
    <x v="0"/>
    <x v="98"/>
    <x v="98"/>
  </r>
  <r>
    <x v="130"/>
    <x v="130"/>
    <x v="2"/>
    <x v="68"/>
    <x v="2"/>
    <x v="26"/>
    <x v="36"/>
    <x v="53"/>
    <x v="86"/>
    <x v="0"/>
    <x v="86"/>
    <x v="86"/>
  </r>
  <r>
    <x v="131"/>
    <x v="131"/>
    <x v="3"/>
    <x v="51"/>
    <x v="67"/>
    <x v="25"/>
    <x v="9"/>
    <x v="4"/>
    <x v="33"/>
    <x v="0"/>
    <x v="33"/>
    <x v="33"/>
  </r>
  <r>
    <x v="132"/>
    <x v="132"/>
    <x v="4"/>
    <x v="5"/>
    <x v="30"/>
    <x v="52"/>
    <x v="70"/>
    <x v="40"/>
    <x v="99"/>
    <x v="0"/>
    <x v="99"/>
    <x v="99"/>
  </r>
  <r>
    <x v="133"/>
    <x v="133"/>
    <x v="5"/>
    <x v="19"/>
    <x v="63"/>
    <x v="36"/>
    <x v="38"/>
    <x v="45"/>
    <x v="50"/>
    <x v="0"/>
    <x v="50"/>
    <x v="50"/>
  </r>
  <r>
    <x v="134"/>
    <x v="134"/>
    <x v="6"/>
    <x v="27"/>
    <x v="17"/>
    <x v="35"/>
    <x v="71"/>
    <x v="44"/>
    <x v="100"/>
    <x v="0"/>
    <x v="100"/>
    <x v="100"/>
  </r>
  <r>
    <x v="135"/>
    <x v="135"/>
    <x v="7"/>
    <x v="30"/>
    <x v="67"/>
    <x v="52"/>
    <x v="26"/>
    <x v="12"/>
    <x v="94"/>
    <x v="0"/>
    <x v="94"/>
    <x v="94"/>
  </r>
  <r>
    <x v="136"/>
    <x v="136"/>
    <x v="0"/>
    <x v="7"/>
    <x v="36"/>
    <x v="4"/>
    <x v="72"/>
    <x v="74"/>
    <x v="3"/>
    <x v="0"/>
    <x v="3"/>
    <x v="3"/>
  </r>
  <r>
    <x v="137"/>
    <x v="137"/>
    <x v="1"/>
    <x v="25"/>
    <x v="51"/>
    <x v="65"/>
    <x v="3"/>
    <x v="59"/>
    <x v="101"/>
    <x v="0"/>
    <x v="101"/>
    <x v="101"/>
  </r>
  <r>
    <x v="138"/>
    <x v="138"/>
    <x v="2"/>
    <x v="69"/>
    <x v="68"/>
    <x v="33"/>
    <x v="4"/>
    <x v="68"/>
    <x v="94"/>
    <x v="0"/>
    <x v="94"/>
    <x v="94"/>
  </r>
  <r>
    <x v="139"/>
    <x v="139"/>
    <x v="3"/>
    <x v="53"/>
    <x v="69"/>
    <x v="34"/>
    <x v="17"/>
    <x v="54"/>
    <x v="94"/>
    <x v="0"/>
    <x v="94"/>
    <x v="94"/>
  </r>
  <r>
    <x v="140"/>
    <x v="140"/>
    <x v="4"/>
    <x v="56"/>
    <x v="9"/>
    <x v="68"/>
    <x v="0"/>
    <x v="75"/>
    <x v="66"/>
    <x v="0"/>
    <x v="66"/>
    <x v="66"/>
  </r>
  <r>
    <x v="141"/>
    <x v="141"/>
    <x v="8"/>
    <x v="70"/>
    <x v="70"/>
    <x v="69"/>
    <x v="73"/>
    <x v="76"/>
    <x v="102"/>
    <x v="1"/>
    <x v="102"/>
    <x v="1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2">
  <location ref="B3:C8" firstHeaderRow="1" firstDataRow="1" firstDataCol="1"/>
  <pivotFields count="12">
    <pivotField compact="0" showAll="0">
      <items count="1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axis="axisRow" name="sales executive " measureFilter="1" compact="0" showAll="0">
      <items count="143"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4"/>
        <item x="127"/>
        <item x="2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0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3"/>
        <item x="1"/>
        <item x="141"/>
        <item t="default"/>
      </items>
    </pivotField>
    <pivotField compact="0" showAll="0">
      <items count="10">
        <item x="0"/>
        <item h="1" x="1"/>
        <item h="1" x="2"/>
        <item h="1" x="3"/>
        <item h="1" x="4"/>
        <item h="1" x="5"/>
        <item h="1" x="6"/>
        <item h="1" x="7"/>
        <item h="1" x="8"/>
        <item t="default"/>
      </items>
    </pivotField>
    <pivotField compact="0"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compact="0"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compact="0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compact="0" showAll="0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dataField="1" compact="0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compact="0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</pivotFields>
  <rowFields count="1">
    <field x="1"/>
  </rowFields>
  <rowItems count="5">
    <i>
      <x v="38"/>
    </i>
    <i>
      <x v="62"/>
    </i>
    <i>
      <x v="82"/>
    </i>
    <i>
      <x v="111"/>
    </i>
    <i>
      <x v="119"/>
    </i>
  </rowItems>
  <colItems count="1">
    <i/>
  </colItems>
  <dataFields count="1">
    <dataField name="Sum of Total Sales" fld="8" baseField="0" baseItem="0"/>
  </dataFields>
  <pivotTableStyleInfo name="PivotStylePreset3_Dark" showRowHeaders="1" showColHeaders="1"/>
  <filters count="1">
    <filter evalOrder="-1" fld="1" iMeasureFld="0" id="1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>
  <location ref="E3:F8" firstHeaderRow="1" firstDataRow="1" firstDataCol="1"/>
  <pivotFields count="12">
    <pivotField compact="0" showAll="0">
      <items count="1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axis="axisRow" measureFilter="1" compact="0" showAll="0">
      <items count="143"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4"/>
        <item x="127"/>
        <item x="2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0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3"/>
        <item x="1"/>
        <item x="141"/>
        <item t="default"/>
      </items>
    </pivotField>
    <pivotField compact="0" showAll="0">
      <items count="10">
        <item x="0"/>
        <item h="1" x="1"/>
        <item h="1" x="2"/>
        <item h="1" x="3"/>
        <item h="1" x="4"/>
        <item h="1" x="5"/>
        <item h="1" x="6"/>
        <item h="1" x="7"/>
        <item h="1" x="8"/>
        <item t="default"/>
      </items>
    </pivotField>
    <pivotField compact="0"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compact="0"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compact="0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compact="0" showAll="0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dataField="1" compact="0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compact="0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</pivotFields>
  <rowFields count="1">
    <field x="1"/>
  </rowFields>
  <rowItems count="5">
    <i>
      <x v="46"/>
    </i>
    <i>
      <x v="54"/>
    </i>
    <i>
      <x v="70"/>
    </i>
    <i>
      <x v="103"/>
    </i>
    <i>
      <x v="135"/>
    </i>
  </rowItems>
  <colItems count="1">
    <i/>
  </colItems>
  <dataFields count="1">
    <dataField name="Sum of Total Sales" fld="8" baseField="0" baseItem="0"/>
  </dataFields>
  <pivotTableStyleInfo name="PivotStylePreset3_Dark" showRowHeaders="1" showColHeaders="1"/>
  <filters count="1">
    <filter evalOrder="-1" fld="1" iMeasureFld="0" id="2" type="count">
      <autoFilter ref="A1">
        <filterColumn colId="0">
          <top10 top="0"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2">
  <location ref="I3:J8" firstHeaderRow="1" firstDataRow="1" firstDataCol="1"/>
  <pivotFields count="12">
    <pivotField compact="0" showAll="0">
      <items count="1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axis="axisRow" measureFilter="1" compact="0" showAll="0">
      <items count="143"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4"/>
        <item x="127"/>
        <item x="2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0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3"/>
        <item x="1"/>
        <item x="141"/>
        <item t="default"/>
      </items>
    </pivotField>
    <pivotField compact="0" showAll="0">
      <items count="10">
        <item x="0"/>
        <item h="1" x="1"/>
        <item h="1" x="2"/>
        <item h="1" x="3"/>
        <item h="1" x="4"/>
        <item h="1" x="5"/>
        <item h="1" x="6"/>
        <item h="1" x="7"/>
        <item h="1" x="8"/>
        <item t="default"/>
      </items>
    </pivotField>
    <pivotField compact="0"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compact="0"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compact="0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compact="0" showAll="0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compact="0" showAll="0">
      <items count="3">
        <item x="0"/>
        <item x="1"/>
        <item t="default"/>
      </items>
    </pivotField>
    <pivotField dataField="1" compact="0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compact="0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</pivotFields>
  <rowFields count="1">
    <field x="1"/>
  </rowFields>
  <rowItems count="5">
    <i>
      <x v="38"/>
    </i>
    <i>
      <x v="62"/>
    </i>
    <i>
      <x v="82"/>
    </i>
    <i>
      <x v="111"/>
    </i>
    <i>
      <x v="119"/>
    </i>
  </rowItems>
  <colItems count="1">
    <i/>
  </colItems>
  <dataFields count="1">
    <dataField name="Target hit % wise " fld="10" baseField="0" baseItem="0" numFmtId="10"/>
  </dataFields>
  <pivotTableStyleInfo name="PivotStylePreset3_Dark" showRowHeaders="1" showColHeaders="1"/>
  <filters count="1">
    <filter evalOrder="-1" fld="1" iMeasureFld="0" id="1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2">
  <location ref="L3:M8" firstHeaderRow="1" firstDataRow="1" firstDataCol="1"/>
  <pivotFields count="12">
    <pivotField compact="0" showAll="0">
      <items count="1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axis="axisRow" measureFilter="1" compact="0" showAll="0">
      <items count="143"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4"/>
        <item x="127"/>
        <item x="2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0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3"/>
        <item x="1"/>
        <item x="141"/>
        <item t="default"/>
      </items>
    </pivotField>
    <pivotField compact="0" showAll="0">
      <items count="10">
        <item x="0"/>
        <item h="1" x="1"/>
        <item h="1" x="2"/>
        <item h="1" x="3"/>
        <item h="1" x="4"/>
        <item h="1" x="5"/>
        <item h="1" x="6"/>
        <item h="1" x="7"/>
        <item h="1" x="8"/>
        <item t="default"/>
      </items>
    </pivotField>
    <pivotField compact="0"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compact="0"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compact="0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compact="0" showAll="0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dataField="1" compact="0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</pivotFields>
  <rowFields count="1">
    <field x="1"/>
  </rowFields>
  <rowItems count="5">
    <i>
      <x v="46"/>
    </i>
    <i>
      <x v="54"/>
    </i>
    <i>
      <x v="70"/>
    </i>
    <i>
      <x v="103"/>
    </i>
    <i>
      <x v="135"/>
    </i>
  </rowItems>
  <colItems count="1">
    <i/>
  </colItems>
  <dataFields count="1">
    <dataField name=" Away From Target %" fld="11" baseField="0" baseItem="0" numFmtId="10"/>
  </dataFields>
  <pivotTableStyleInfo name="PivotStylePreset3_Dark" showRowHeaders="1" showColHeaders="1"/>
  <filters count="1">
    <filter evalOrder="-1" fld="1" iMeasureFld="0" id="3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2" name="PivotTable1"/>
    <pivotTable tabId="2" name="PivotTable2"/>
    <pivotTable tabId="2" name="PivotTable3"/>
    <pivotTable tabId="2" name="PivotTable4"/>
  </pivotTables>
  <data>
    <tabular pivotCacheId="1">
      <items count="9">
        <i x="3" s="0"/>
        <i x="1" s="0"/>
        <i x="0" s="1"/>
        <i x="2" s="0"/>
        <i x="5" s="0"/>
        <i x="4" s="0"/>
        <i x="6" s="0"/>
        <i x="7" s="0"/>
        <i x="8" s="0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" cache="Slicer_Region" caption="Region" columnCount="8" showCaption="0" style="Slicer Style 2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Q44"/>
  <sheetViews>
    <sheetView tabSelected="1" workbookViewId="0">
      <selection activeCell="B5" sqref="B5"/>
    </sheetView>
  </sheetViews>
  <sheetFormatPr defaultColWidth="8.88888888888889" defaultRowHeight="14.4"/>
  <cols>
    <col min="1" max="1" width="4.25" customWidth="1"/>
    <col min="2" max="2" width="17.1111111111111"/>
    <col min="3" max="3" width="17.8888888888889"/>
    <col min="4" max="4" width="8.69444444444444" customWidth="1"/>
    <col min="5" max="5" width="16.8888888888889"/>
    <col min="6" max="6" width="17.8888888888889"/>
    <col min="9" max="9" width="17.1111111111111"/>
    <col min="10" max="10" width="16.8888888888889"/>
    <col min="12" max="12" width="16.8888888888889"/>
    <col min="13" max="13" width="20.4444444444444"/>
  </cols>
  <sheetData>
    <row r="2" ht="59" customHeight="1" spans="1:17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>
      <c r="A3" s="9"/>
      <c r="B3" t="s">
        <v>0</v>
      </c>
      <c r="C3" t="s">
        <v>1</v>
      </c>
      <c r="D3" s="9"/>
      <c r="E3" t="s">
        <v>2</v>
      </c>
      <c r="F3" t="s">
        <v>1</v>
      </c>
      <c r="G3" s="9"/>
      <c r="H3" s="9"/>
      <c r="I3" t="s">
        <v>2</v>
      </c>
      <c r="J3" t="s">
        <v>3</v>
      </c>
      <c r="K3" s="9"/>
      <c r="L3" t="s">
        <v>2</v>
      </c>
      <c r="M3" t="s">
        <v>4</v>
      </c>
      <c r="N3" s="9"/>
      <c r="O3" s="9"/>
      <c r="P3" s="9"/>
      <c r="Q3" s="9"/>
    </row>
    <row r="4" spans="1:17">
      <c r="A4" s="9"/>
      <c r="B4" t="s">
        <v>5</v>
      </c>
      <c r="C4">
        <v>351</v>
      </c>
      <c r="D4" s="9"/>
      <c r="E4" t="s">
        <v>6</v>
      </c>
      <c r="F4">
        <v>245</v>
      </c>
      <c r="G4" s="9"/>
      <c r="H4" s="9"/>
      <c r="I4" t="s">
        <v>5</v>
      </c>
      <c r="J4" s="10">
        <v>0.702</v>
      </c>
      <c r="K4" s="9"/>
      <c r="L4" t="s">
        <v>6</v>
      </c>
      <c r="M4" s="10">
        <v>0.51</v>
      </c>
      <c r="N4" s="9"/>
      <c r="O4" s="9"/>
      <c r="P4" s="9"/>
      <c r="Q4" s="9"/>
    </row>
    <row r="5" spans="1:17">
      <c r="A5" s="9"/>
      <c r="B5" t="s">
        <v>7</v>
      </c>
      <c r="C5">
        <v>351</v>
      </c>
      <c r="D5" s="9"/>
      <c r="E5" t="s">
        <v>8</v>
      </c>
      <c r="F5">
        <v>281</v>
      </c>
      <c r="G5" s="9"/>
      <c r="H5" s="9"/>
      <c r="I5" t="s">
        <v>7</v>
      </c>
      <c r="J5" s="10">
        <v>0.702</v>
      </c>
      <c r="K5" s="9"/>
      <c r="L5" t="s">
        <v>8</v>
      </c>
      <c r="M5" s="10">
        <v>0.438</v>
      </c>
      <c r="N5" s="9"/>
      <c r="O5" s="9"/>
      <c r="P5" s="9"/>
      <c r="Q5" s="9"/>
    </row>
    <row r="6" spans="1:17">
      <c r="A6" s="9"/>
      <c r="B6" t="s">
        <v>9</v>
      </c>
      <c r="C6">
        <v>339</v>
      </c>
      <c r="D6" s="9"/>
      <c r="E6" t="s">
        <v>10</v>
      </c>
      <c r="F6">
        <v>143</v>
      </c>
      <c r="G6" s="9"/>
      <c r="H6" s="9"/>
      <c r="I6" t="s">
        <v>9</v>
      </c>
      <c r="J6" s="10">
        <v>0.678</v>
      </c>
      <c r="K6" s="9"/>
      <c r="L6" t="s">
        <v>10</v>
      </c>
      <c r="M6" s="10">
        <v>0.714</v>
      </c>
      <c r="N6" s="9"/>
      <c r="O6" s="9"/>
      <c r="P6" s="9"/>
      <c r="Q6" s="9"/>
    </row>
    <row r="7" spans="1:17">
      <c r="A7" s="9"/>
      <c r="B7" t="s">
        <v>11</v>
      </c>
      <c r="C7">
        <v>332</v>
      </c>
      <c r="D7" s="9"/>
      <c r="E7" t="s">
        <v>12</v>
      </c>
      <c r="F7">
        <v>207</v>
      </c>
      <c r="G7" s="9"/>
      <c r="H7" s="9"/>
      <c r="I7" t="s">
        <v>11</v>
      </c>
      <c r="J7" s="10">
        <v>0.664</v>
      </c>
      <c r="K7" s="9"/>
      <c r="L7" t="s">
        <v>12</v>
      </c>
      <c r="M7" s="10">
        <v>0.586</v>
      </c>
      <c r="N7" s="9"/>
      <c r="O7" s="9"/>
      <c r="P7" s="9"/>
      <c r="Q7" s="9"/>
    </row>
    <row r="8" spans="1:17">
      <c r="A8" s="9"/>
      <c r="B8" t="s">
        <v>13</v>
      </c>
      <c r="C8">
        <v>344</v>
      </c>
      <c r="D8" s="9"/>
      <c r="E8" t="s">
        <v>14</v>
      </c>
      <c r="F8">
        <v>189</v>
      </c>
      <c r="G8" s="9"/>
      <c r="H8" s="9"/>
      <c r="I8" t="s">
        <v>13</v>
      </c>
      <c r="J8" s="10">
        <v>0.688</v>
      </c>
      <c r="K8" s="9"/>
      <c r="L8" t="s">
        <v>14</v>
      </c>
      <c r="M8" s="10">
        <v>0.622</v>
      </c>
      <c r="N8" s="9"/>
      <c r="O8" s="9"/>
      <c r="P8" s="9"/>
      <c r="Q8" s="9"/>
    </row>
    <row r="9" spans="1:17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</row>
    <row r="10" spans="1:17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17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r="12" spans="1:17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1:17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1:17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7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1:17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1: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1:17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1:17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1:17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1:17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1:17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spans="1:17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spans="1:17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</row>
    <row r="25" spans="1:17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</row>
    <row r="26" spans="1:17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</row>
    <row r="27" spans="1:1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</row>
    <row r="28" spans="1:17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1:17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</row>
    <row r="30" spans="1:17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1:17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  <row r="32" spans="1:17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</row>
    <row r="33" spans="1:17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</row>
    <row r="34" spans="1:17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</row>
    <row r="35" spans="1:17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</row>
    <row r="36" spans="1:17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</row>
    <row r="37" spans="1:1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</row>
    <row r="38" spans="1:17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</row>
    <row r="39" spans="1:17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</row>
    <row r="40" spans="1:17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</row>
    <row r="41" spans="1:17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</row>
    <row r="42" spans="1:17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</row>
    <row r="43" spans="1:17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</row>
    <row r="44" spans="1:17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</row>
  </sheetData>
  <pageMargins left="0.75" right="0.75" top="1" bottom="1" header="0.5" footer="0.5"/>
  <headerFooter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2"/>
  <sheetViews>
    <sheetView zoomScale="124" zoomScaleNormal="124" workbookViewId="0">
      <selection activeCell="C1" sqref="$A1:$XFD1048576"/>
    </sheetView>
  </sheetViews>
  <sheetFormatPr defaultColWidth="8.88888888888889" defaultRowHeight="14.4"/>
  <cols>
    <col min="1" max="1" width="12.4444444444444" customWidth="1"/>
    <col min="2" max="2" width="21" customWidth="1"/>
    <col min="3" max="3" width="12.6296296296296" customWidth="1"/>
    <col min="11" max="11" width="11.4444444444444" customWidth="1"/>
    <col min="12" max="12" width="18.7777777777778" customWidth="1"/>
  </cols>
  <sheetData>
    <row r="1" spans="1:12">
      <c r="A1" s="1" t="s">
        <v>15</v>
      </c>
      <c r="B1" s="1" t="s">
        <v>2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</row>
    <row r="2" spans="1:12">
      <c r="A2" s="2" t="s">
        <v>26</v>
      </c>
      <c r="B2" s="3" t="s">
        <v>9</v>
      </c>
      <c r="C2" s="3" t="s">
        <v>27</v>
      </c>
      <c r="D2" s="4">
        <v>49</v>
      </c>
      <c r="E2" s="4">
        <v>84</v>
      </c>
      <c r="F2" s="4">
        <v>98</v>
      </c>
      <c r="G2" s="4">
        <v>67</v>
      </c>
      <c r="H2" s="4">
        <v>41</v>
      </c>
      <c r="I2" s="6">
        <f t="shared" ref="I2:I65" si="0">SUM(D2:H2)</f>
        <v>339</v>
      </c>
      <c r="J2" s="6">
        <v>500</v>
      </c>
      <c r="K2" s="7">
        <f t="shared" ref="K2:K65" si="1">I2/J2</f>
        <v>0.678</v>
      </c>
      <c r="L2" s="8">
        <f t="shared" ref="L2:L65" si="2">100%-K2</f>
        <v>0.322</v>
      </c>
    </row>
    <row r="3" spans="1:12">
      <c r="A3" s="2" t="s">
        <v>28</v>
      </c>
      <c r="B3" s="3" t="s">
        <v>29</v>
      </c>
      <c r="C3" s="3" t="s">
        <v>30</v>
      </c>
      <c r="D3" s="4">
        <v>44</v>
      </c>
      <c r="E3" s="4">
        <v>85</v>
      </c>
      <c r="F3" s="4">
        <v>47</v>
      </c>
      <c r="G3" s="4">
        <v>15</v>
      </c>
      <c r="H3" s="4">
        <v>48</v>
      </c>
      <c r="I3" s="6">
        <f t="shared" si="0"/>
        <v>239</v>
      </c>
      <c r="J3" s="6">
        <v>500</v>
      </c>
      <c r="K3" s="7">
        <f t="shared" si="1"/>
        <v>0.478</v>
      </c>
      <c r="L3" s="8">
        <f t="shared" si="2"/>
        <v>0.522</v>
      </c>
    </row>
    <row r="4" spans="1:12">
      <c r="A4" s="2" t="s">
        <v>31</v>
      </c>
      <c r="B4" s="3" t="s">
        <v>32</v>
      </c>
      <c r="C4" s="3" t="s">
        <v>33</v>
      </c>
      <c r="D4" s="4">
        <v>45</v>
      </c>
      <c r="E4" s="4">
        <v>79</v>
      </c>
      <c r="F4" s="4">
        <v>88</v>
      </c>
      <c r="G4" s="4">
        <v>73</v>
      </c>
      <c r="H4" s="4">
        <v>94</v>
      </c>
      <c r="I4" s="6">
        <f t="shared" si="0"/>
        <v>379</v>
      </c>
      <c r="J4" s="6">
        <v>500</v>
      </c>
      <c r="K4" s="7">
        <f t="shared" si="1"/>
        <v>0.758</v>
      </c>
      <c r="L4" s="8">
        <f t="shared" si="2"/>
        <v>0.242</v>
      </c>
    </row>
    <row r="5" spans="1:12">
      <c r="A5" s="2" t="s">
        <v>34</v>
      </c>
      <c r="B5" s="3" t="s">
        <v>35</v>
      </c>
      <c r="C5" s="3" t="s">
        <v>36</v>
      </c>
      <c r="D5" s="4">
        <v>52</v>
      </c>
      <c r="E5" s="4">
        <v>99</v>
      </c>
      <c r="F5" s="4">
        <v>13</v>
      </c>
      <c r="G5" s="4">
        <v>95</v>
      </c>
      <c r="H5" s="4">
        <v>29</v>
      </c>
      <c r="I5" s="6">
        <f t="shared" si="0"/>
        <v>288</v>
      </c>
      <c r="J5" s="6">
        <v>500</v>
      </c>
      <c r="K5" s="7">
        <f t="shared" si="1"/>
        <v>0.576</v>
      </c>
      <c r="L5" s="8">
        <f t="shared" si="2"/>
        <v>0.424</v>
      </c>
    </row>
    <row r="6" spans="1:12">
      <c r="A6" s="2" t="s">
        <v>37</v>
      </c>
      <c r="B6" s="3" t="s">
        <v>38</v>
      </c>
      <c r="C6" s="3" t="s">
        <v>39</v>
      </c>
      <c r="D6" s="4">
        <v>35</v>
      </c>
      <c r="E6" s="4">
        <v>54</v>
      </c>
      <c r="F6" s="4">
        <v>49</v>
      </c>
      <c r="G6" s="4">
        <v>26</v>
      </c>
      <c r="H6" s="4">
        <v>49</v>
      </c>
      <c r="I6" s="6">
        <f t="shared" si="0"/>
        <v>213</v>
      </c>
      <c r="J6" s="6">
        <v>500</v>
      </c>
      <c r="K6" s="7">
        <f t="shared" si="1"/>
        <v>0.426</v>
      </c>
      <c r="L6" s="8">
        <f t="shared" si="2"/>
        <v>0.574</v>
      </c>
    </row>
    <row r="7" spans="1:12">
      <c r="A7" s="2" t="s">
        <v>40</v>
      </c>
      <c r="B7" s="3" t="s">
        <v>41</v>
      </c>
      <c r="C7" s="3" t="s">
        <v>42</v>
      </c>
      <c r="D7" s="4">
        <v>86</v>
      </c>
      <c r="E7" s="4">
        <v>31</v>
      </c>
      <c r="F7" s="4">
        <v>23</v>
      </c>
      <c r="G7" s="4">
        <v>48</v>
      </c>
      <c r="H7" s="4">
        <v>77</v>
      </c>
      <c r="I7" s="6">
        <f t="shared" si="0"/>
        <v>265</v>
      </c>
      <c r="J7" s="6">
        <v>500</v>
      </c>
      <c r="K7" s="7">
        <f t="shared" si="1"/>
        <v>0.53</v>
      </c>
      <c r="L7" s="8">
        <f t="shared" si="2"/>
        <v>0.47</v>
      </c>
    </row>
    <row r="8" spans="1:12">
      <c r="A8" s="2" t="s">
        <v>43</v>
      </c>
      <c r="B8" s="3" t="s">
        <v>44</v>
      </c>
      <c r="C8" s="3" t="s">
        <v>45</v>
      </c>
      <c r="D8" s="4">
        <v>84</v>
      </c>
      <c r="E8" s="4">
        <v>28</v>
      </c>
      <c r="F8" s="4">
        <v>98</v>
      </c>
      <c r="G8" s="4">
        <v>80</v>
      </c>
      <c r="H8" s="4">
        <v>79</v>
      </c>
      <c r="I8" s="6">
        <f t="shared" si="0"/>
        <v>369</v>
      </c>
      <c r="J8" s="6">
        <v>500</v>
      </c>
      <c r="K8" s="7">
        <f t="shared" si="1"/>
        <v>0.738</v>
      </c>
      <c r="L8" s="8">
        <f t="shared" si="2"/>
        <v>0.262</v>
      </c>
    </row>
    <row r="9" spans="1:12">
      <c r="A9" s="2" t="s">
        <v>46</v>
      </c>
      <c r="B9" s="3" t="s">
        <v>47</v>
      </c>
      <c r="C9" s="3" t="s">
        <v>48</v>
      </c>
      <c r="D9" s="4">
        <v>73</v>
      </c>
      <c r="E9" s="4">
        <v>97</v>
      </c>
      <c r="F9" s="4">
        <v>38</v>
      </c>
      <c r="G9" s="4">
        <v>24</v>
      </c>
      <c r="H9" s="4">
        <v>53</v>
      </c>
      <c r="I9" s="6">
        <f t="shared" si="0"/>
        <v>285</v>
      </c>
      <c r="J9" s="6">
        <v>500</v>
      </c>
      <c r="K9" s="7">
        <f t="shared" si="1"/>
        <v>0.57</v>
      </c>
      <c r="L9" s="8">
        <f t="shared" si="2"/>
        <v>0.43</v>
      </c>
    </row>
    <row r="10" spans="1:12">
      <c r="A10" s="2" t="s">
        <v>49</v>
      </c>
      <c r="B10" s="3" t="s">
        <v>14</v>
      </c>
      <c r="C10" s="3" t="s">
        <v>27</v>
      </c>
      <c r="D10" s="4">
        <v>54</v>
      </c>
      <c r="E10" s="4">
        <v>26</v>
      </c>
      <c r="F10" s="4">
        <v>53</v>
      </c>
      <c r="G10" s="4">
        <v>36</v>
      </c>
      <c r="H10" s="4">
        <v>20</v>
      </c>
      <c r="I10" s="6">
        <f t="shared" si="0"/>
        <v>189</v>
      </c>
      <c r="J10" s="6">
        <v>500</v>
      </c>
      <c r="K10" s="7">
        <f t="shared" si="1"/>
        <v>0.378</v>
      </c>
      <c r="L10" s="8">
        <f t="shared" si="2"/>
        <v>0.622</v>
      </c>
    </row>
    <row r="11" spans="1:12">
      <c r="A11" s="2" t="s">
        <v>50</v>
      </c>
      <c r="B11" s="3" t="s">
        <v>51</v>
      </c>
      <c r="C11" s="3" t="s">
        <v>30</v>
      </c>
      <c r="D11" s="4">
        <v>52</v>
      </c>
      <c r="E11" s="4">
        <v>52</v>
      </c>
      <c r="F11" s="4">
        <v>19</v>
      </c>
      <c r="G11" s="4">
        <v>53</v>
      </c>
      <c r="H11" s="4">
        <v>37</v>
      </c>
      <c r="I11" s="6">
        <f t="shared" si="0"/>
        <v>213</v>
      </c>
      <c r="J11" s="6">
        <v>500</v>
      </c>
      <c r="K11" s="7">
        <f t="shared" si="1"/>
        <v>0.426</v>
      </c>
      <c r="L11" s="8">
        <f t="shared" si="2"/>
        <v>0.574</v>
      </c>
    </row>
    <row r="12" spans="1:12">
      <c r="A12" s="2" t="s">
        <v>52</v>
      </c>
      <c r="B12" s="3" t="s">
        <v>53</v>
      </c>
      <c r="C12" s="3" t="s">
        <v>33</v>
      </c>
      <c r="D12" s="4">
        <v>63</v>
      </c>
      <c r="E12" s="4">
        <v>17</v>
      </c>
      <c r="F12" s="4">
        <v>40</v>
      </c>
      <c r="G12" s="4">
        <v>48</v>
      </c>
      <c r="H12" s="4">
        <v>51</v>
      </c>
      <c r="I12" s="6">
        <f t="shared" si="0"/>
        <v>219</v>
      </c>
      <c r="J12" s="6">
        <v>500</v>
      </c>
      <c r="K12" s="7">
        <f t="shared" si="1"/>
        <v>0.438</v>
      </c>
      <c r="L12" s="8">
        <f t="shared" si="2"/>
        <v>0.562</v>
      </c>
    </row>
    <row r="13" spans="1:12">
      <c r="A13" s="2" t="s">
        <v>54</v>
      </c>
      <c r="B13" s="3" t="s">
        <v>55</v>
      </c>
      <c r="C13" s="3" t="s">
        <v>36</v>
      </c>
      <c r="D13" s="4">
        <v>79</v>
      </c>
      <c r="E13" s="4">
        <v>99</v>
      </c>
      <c r="F13" s="4">
        <v>95</v>
      </c>
      <c r="G13" s="4">
        <v>12</v>
      </c>
      <c r="H13" s="4">
        <v>91</v>
      </c>
      <c r="I13" s="6">
        <f t="shared" si="0"/>
        <v>376</v>
      </c>
      <c r="J13" s="6">
        <v>500</v>
      </c>
      <c r="K13" s="7">
        <f t="shared" si="1"/>
        <v>0.752</v>
      </c>
      <c r="L13" s="8">
        <f t="shared" si="2"/>
        <v>0.248</v>
      </c>
    </row>
    <row r="14" spans="1:12">
      <c r="A14" s="2" t="s">
        <v>56</v>
      </c>
      <c r="B14" s="3" t="s">
        <v>57</v>
      </c>
      <c r="C14" s="3" t="s">
        <v>39</v>
      </c>
      <c r="D14" s="5">
        <v>95</v>
      </c>
      <c r="E14" s="4">
        <v>88</v>
      </c>
      <c r="F14" s="4">
        <v>11</v>
      </c>
      <c r="G14" s="4">
        <v>78</v>
      </c>
      <c r="H14" s="4">
        <v>60</v>
      </c>
      <c r="I14" s="6">
        <f t="shared" si="0"/>
        <v>332</v>
      </c>
      <c r="J14" s="6">
        <v>500</v>
      </c>
      <c r="K14" s="7">
        <f t="shared" si="1"/>
        <v>0.664</v>
      </c>
      <c r="L14" s="8">
        <f t="shared" si="2"/>
        <v>0.336</v>
      </c>
    </row>
    <row r="15" spans="1:12">
      <c r="A15" s="2" t="s">
        <v>58</v>
      </c>
      <c r="B15" s="3" t="s">
        <v>59</v>
      </c>
      <c r="C15" s="3" t="s">
        <v>42</v>
      </c>
      <c r="D15" s="4">
        <v>83</v>
      </c>
      <c r="E15" s="4">
        <v>77</v>
      </c>
      <c r="F15" s="4">
        <v>66</v>
      </c>
      <c r="G15" s="4">
        <v>22</v>
      </c>
      <c r="H15" s="4">
        <v>40</v>
      </c>
      <c r="I15" s="6">
        <f t="shared" si="0"/>
        <v>288</v>
      </c>
      <c r="J15" s="6">
        <v>500</v>
      </c>
      <c r="K15" s="7">
        <f t="shared" si="1"/>
        <v>0.576</v>
      </c>
      <c r="L15" s="8">
        <f t="shared" si="2"/>
        <v>0.424</v>
      </c>
    </row>
    <row r="16" spans="1:12">
      <c r="A16" s="2" t="s">
        <v>60</v>
      </c>
      <c r="B16" s="3" t="s">
        <v>61</v>
      </c>
      <c r="C16" s="3" t="s">
        <v>45</v>
      </c>
      <c r="D16" s="4">
        <v>78</v>
      </c>
      <c r="E16" s="4">
        <v>58</v>
      </c>
      <c r="F16" s="4">
        <v>34</v>
      </c>
      <c r="G16" s="4">
        <v>84</v>
      </c>
      <c r="H16" s="4">
        <v>31</v>
      </c>
      <c r="I16" s="6">
        <f t="shared" si="0"/>
        <v>285</v>
      </c>
      <c r="J16" s="6">
        <v>500</v>
      </c>
      <c r="K16" s="7">
        <f t="shared" si="1"/>
        <v>0.57</v>
      </c>
      <c r="L16" s="8">
        <f t="shared" si="2"/>
        <v>0.43</v>
      </c>
    </row>
    <row r="17" spans="1:12">
      <c r="A17" s="2" t="s">
        <v>62</v>
      </c>
      <c r="B17" s="3" t="s">
        <v>63</v>
      </c>
      <c r="C17" s="3" t="s">
        <v>48</v>
      </c>
      <c r="D17" s="4">
        <v>14</v>
      </c>
      <c r="E17" s="4">
        <v>25</v>
      </c>
      <c r="F17" s="4">
        <v>45</v>
      </c>
      <c r="G17" s="4">
        <v>70</v>
      </c>
      <c r="H17" s="4">
        <v>45</v>
      </c>
      <c r="I17" s="6">
        <f t="shared" si="0"/>
        <v>199</v>
      </c>
      <c r="J17" s="6">
        <v>500</v>
      </c>
      <c r="K17" s="7">
        <f t="shared" si="1"/>
        <v>0.398</v>
      </c>
      <c r="L17" s="8">
        <f t="shared" si="2"/>
        <v>0.602</v>
      </c>
    </row>
    <row r="18" spans="1:12">
      <c r="A18" s="2" t="s">
        <v>64</v>
      </c>
      <c r="B18" s="3" t="s">
        <v>65</v>
      </c>
      <c r="C18" s="3" t="s">
        <v>27</v>
      </c>
      <c r="D18" s="4">
        <v>37</v>
      </c>
      <c r="E18" s="4">
        <v>69</v>
      </c>
      <c r="F18" s="4">
        <v>96</v>
      </c>
      <c r="G18" s="4">
        <v>66</v>
      </c>
      <c r="H18" s="4">
        <v>38</v>
      </c>
      <c r="I18" s="6">
        <f t="shared" si="0"/>
        <v>306</v>
      </c>
      <c r="J18" s="6">
        <v>500</v>
      </c>
      <c r="K18" s="7">
        <f t="shared" si="1"/>
        <v>0.612</v>
      </c>
      <c r="L18" s="8">
        <f t="shared" si="2"/>
        <v>0.388</v>
      </c>
    </row>
    <row r="19" spans="1:12">
      <c r="A19" s="2" t="s">
        <v>66</v>
      </c>
      <c r="B19" s="3" t="s">
        <v>67</v>
      </c>
      <c r="C19" s="3" t="s">
        <v>30</v>
      </c>
      <c r="D19" s="4">
        <v>11</v>
      </c>
      <c r="E19" s="4">
        <v>46</v>
      </c>
      <c r="F19" s="4">
        <v>91</v>
      </c>
      <c r="G19" s="4">
        <v>98</v>
      </c>
      <c r="H19" s="4">
        <v>45</v>
      </c>
      <c r="I19" s="6">
        <f t="shared" si="0"/>
        <v>291</v>
      </c>
      <c r="J19" s="6">
        <v>500</v>
      </c>
      <c r="K19" s="7">
        <f t="shared" si="1"/>
        <v>0.582</v>
      </c>
      <c r="L19" s="8">
        <f t="shared" si="2"/>
        <v>0.418</v>
      </c>
    </row>
    <row r="20" spans="1:12">
      <c r="A20" s="2" t="s">
        <v>68</v>
      </c>
      <c r="B20" s="3" t="s">
        <v>69</v>
      </c>
      <c r="C20" s="3" t="s">
        <v>33</v>
      </c>
      <c r="D20" s="4">
        <v>19</v>
      </c>
      <c r="E20" s="4">
        <v>34</v>
      </c>
      <c r="F20" s="4">
        <v>64</v>
      </c>
      <c r="G20" s="4">
        <v>65</v>
      </c>
      <c r="H20" s="4">
        <v>70</v>
      </c>
      <c r="I20" s="6">
        <f t="shared" si="0"/>
        <v>252</v>
      </c>
      <c r="J20" s="6">
        <v>500</v>
      </c>
      <c r="K20" s="7">
        <f t="shared" si="1"/>
        <v>0.504</v>
      </c>
      <c r="L20" s="8">
        <f t="shared" si="2"/>
        <v>0.496</v>
      </c>
    </row>
    <row r="21" spans="1:12">
      <c r="A21" s="2" t="s">
        <v>70</v>
      </c>
      <c r="B21" s="3" t="s">
        <v>71</v>
      </c>
      <c r="C21" s="3" t="s">
        <v>36</v>
      </c>
      <c r="D21" s="4">
        <v>93</v>
      </c>
      <c r="E21" s="4">
        <v>84</v>
      </c>
      <c r="F21" s="4">
        <v>13</v>
      </c>
      <c r="G21" s="4">
        <v>45</v>
      </c>
      <c r="H21" s="4">
        <v>18</v>
      </c>
      <c r="I21" s="6">
        <f t="shared" si="0"/>
        <v>253</v>
      </c>
      <c r="J21" s="6">
        <v>500</v>
      </c>
      <c r="K21" s="7">
        <f t="shared" si="1"/>
        <v>0.506</v>
      </c>
      <c r="L21" s="8">
        <f t="shared" si="2"/>
        <v>0.494</v>
      </c>
    </row>
    <row r="22" spans="1:12">
      <c r="A22" s="2" t="s">
        <v>72</v>
      </c>
      <c r="B22" s="3" t="s">
        <v>73</v>
      </c>
      <c r="C22" s="3" t="s">
        <v>39</v>
      </c>
      <c r="D22" s="4">
        <v>68</v>
      </c>
      <c r="E22" s="4">
        <v>73</v>
      </c>
      <c r="F22" s="4">
        <v>97</v>
      </c>
      <c r="G22" s="4">
        <v>76</v>
      </c>
      <c r="H22" s="4">
        <v>53</v>
      </c>
      <c r="I22" s="6">
        <f t="shared" si="0"/>
        <v>367</v>
      </c>
      <c r="J22" s="6">
        <v>500</v>
      </c>
      <c r="K22" s="7">
        <f t="shared" si="1"/>
        <v>0.734</v>
      </c>
      <c r="L22" s="8">
        <f t="shared" si="2"/>
        <v>0.266</v>
      </c>
    </row>
    <row r="23" spans="1:12">
      <c r="A23" s="2" t="s">
        <v>74</v>
      </c>
      <c r="B23" s="3" t="s">
        <v>75</v>
      </c>
      <c r="C23" s="3" t="s">
        <v>42</v>
      </c>
      <c r="D23" s="4">
        <v>99</v>
      </c>
      <c r="E23" s="4">
        <v>17</v>
      </c>
      <c r="F23" s="4">
        <v>48</v>
      </c>
      <c r="G23" s="4">
        <v>44</v>
      </c>
      <c r="H23" s="4">
        <v>93</v>
      </c>
      <c r="I23" s="6">
        <f t="shared" si="0"/>
        <v>301</v>
      </c>
      <c r="J23" s="6">
        <v>500</v>
      </c>
      <c r="K23" s="7">
        <f t="shared" si="1"/>
        <v>0.602</v>
      </c>
      <c r="L23" s="8">
        <f t="shared" si="2"/>
        <v>0.398</v>
      </c>
    </row>
    <row r="24" spans="1:12">
      <c r="A24" s="2" t="s">
        <v>76</v>
      </c>
      <c r="B24" s="3" t="s">
        <v>77</v>
      </c>
      <c r="C24" s="3" t="s">
        <v>45</v>
      </c>
      <c r="D24" s="4">
        <v>57</v>
      </c>
      <c r="E24" s="4">
        <v>28</v>
      </c>
      <c r="F24" s="4">
        <v>31</v>
      </c>
      <c r="G24" s="4">
        <v>34</v>
      </c>
      <c r="H24" s="4">
        <v>52</v>
      </c>
      <c r="I24" s="6">
        <f t="shared" si="0"/>
        <v>202</v>
      </c>
      <c r="J24" s="6">
        <v>500</v>
      </c>
      <c r="K24" s="7">
        <f t="shared" si="1"/>
        <v>0.404</v>
      </c>
      <c r="L24" s="8">
        <f t="shared" si="2"/>
        <v>0.596</v>
      </c>
    </row>
    <row r="25" spans="1:12">
      <c r="A25" s="2" t="s">
        <v>78</v>
      </c>
      <c r="B25" s="3" t="s">
        <v>79</v>
      </c>
      <c r="C25" s="3" t="s">
        <v>48</v>
      </c>
      <c r="D25" s="4">
        <v>40</v>
      </c>
      <c r="E25" s="4">
        <v>22</v>
      </c>
      <c r="F25" s="4">
        <v>18</v>
      </c>
      <c r="G25" s="4">
        <v>11</v>
      </c>
      <c r="H25" s="4">
        <v>92</v>
      </c>
      <c r="I25" s="6">
        <f t="shared" si="0"/>
        <v>183</v>
      </c>
      <c r="J25" s="6">
        <v>500</v>
      </c>
      <c r="K25" s="7">
        <f t="shared" si="1"/>
        <v>0.366</v>
      </c>
      <c r="L25" s="8">
        <f t="shared" si="2"/>
        <v>0.634</v>
      </c>
    </row>
    <row r="26" spans="1:12">
      <c r="A26" s="2" t="s">
        <v>80</v>
      </c>
      <c r="B26" s="3" t="s">
        <v>13</v>
      </c>
      <c r="C26" s="3" t="s">
        <v>27</v>
      </c>
      <c r="D26" s="4">
        <v>47</v>
      </c>
      <c r="E26" s="4">
        <v>99</v>
      </c>
      <c r="F26" s="4">
        <v>94</v>
      </c>
      <c r="G26" s="4">
        <v>75</v>
      </c>
      <c r="H26" s="4">
        <v>29</v>
      </c>
      <c r="I26" s="6">
        <f t="shared" si="0"/>
        <v>344</v>
      </c>
      <c r="J26" s="6">
        <v>500</v>
      </c>
      <c r="K26" s="7">
        <f t="shared" si="1"/>
        <v>0.688</v>
      </c>
      <c r="L26" s="8">
        <f t="shared" si="2"/>
        <v>0.312</v>
      </c>
    </row>
    <row r="27" spans="1:12">
      <c r="A27" s="2" t="s">
        <v>81</v>
      </c>
      <c r="B27" s="3" t="s">
        <v>82</v>
      </c>
      <c r="C27" s="3" t="s">
        <v>30</v>
      </c>
      <c r="D27" s="4">
        <v>16</v>
      </c>
      <c r="E27" s="4">
        <v>71</v>
      </c>
      <c r="F27" s="4">
        <v>80</v>
      </c>
      <c r="G27" s="4">
        <v>76</v>
      </c>
      <c r="H27" s="4">
        <v>33</v>
      </c>
      <c r="I27" s="6">
        <f t="shared" si="0"/>
        <v>276</v>
      </c>
      <c r="J27" s="6">
        <v>500</v>
      </c>
      <c r="K27" s="7">
        <f t="shared" si="1"/>
        <v>0.552</v>
      </c>
      <c r="L27" s="8">
        <f t="shared" si="2"/>
        <v>0.448</v>
      </c>
    </row>
    <row r="28" spans="1:12">
      <c r="A28" s="2" t="s">
        <v>83</v>
      </c>
      <c r="B28" s="3" t="s">
        <v>84</v>
      </c>
      <c r="C28" s="3" t="s">
        <v>33</v>
      </c>
      <c r="D28" s="4">
        <v>72</v>
      </c>
      <c r="E28" s="4">
        <v>87</v>
      </c>
      <c r="F28" s="4">
        <v>92</v>
      </c>
      <c r="G28" s="4">
        <v>72</v>
      </c>
      <c r="H28" s="4">
        <v>34</v>
      </c>
      <c r="I28" s="6">
        <f t="shared" si="0"/>
        <v>357</v>
      </c>
      <c r="J28" s="6">
        <v>500</v>
      </c>
      <c r="K28" s="7">
        <f t="shared" si="1"/>
        <v>0.714</v>
      </c>
      <c r="L28" s="8">
        <f t="shared" si="2"/>
        <v>0.286</v>
      </c>
    </row>
    <row r="29" spans="1:12">
      <c r="A29" s="2" t="s">
        <v>85</v>
      </c>
      <c r="B29" s="3" t="s">
        <v>86</v>
      </c>
      <c r="C29" s="3" t="s">
        <v>36</v>
      </c>
      <c r="D29" s="4">
        <v>30</v>
      </c>
      <c r="E29" s="4">
        <v>38</v>
      </c>
      <c r="F29" s="4">
        <v>70</v>
      </c>
      <c r="G29" s="4">
        <v>89</v>
      </c>
      <c r="H29" s="4">
        <v>97</v>
      </c>
      <c r="I29" s="6">
        <f t="shared" si="0"/>
        <v>324</v>
      </c>
      <c r="J29" s="6">
        <v>500</v>
      </c>
      <c r="K29" s="7">
        <f t="shared" si="1"/>
        <v>0.648</v>
      </c>
      <c r="L29" s="8">
        <f t="shared" si="2"/>
        <v>0.352</v>
      </c>
    </row>
    <row r="30" spans="1:12">
      <c r="A30" s="2" t="s">
        <v>87</v>
      </c>
      <c r="B30" s="3" t="s">
        <v>88</v>
      </c>
      <c r="C30" s="3" t="s">
        <v>39</v>
      </c>
      <c r="D30" s="4">
        <v>65</v>
      </c>
      <c r="E30" s="4">
        <v>90</v>
      </c>
      <c r="F30" s="4">
        <v>91</v>
      </c>
      <c r="G30" s="4">
        <v>85</v>
      </c>
      <c r="H30" s="4">
        <v>10</v>
      </c>
      <c r="I30" s="6">
        <f t="shared" si="0"/>
        <v>341</v>
      </c>
      <c r="J30" s="6">
        <v>500</v>
      </c>
      <c r="K30" s="7">
        <f t="shared" si="1"/>
        <v>0.682</v>
      </c>
      <c r="L30" s="8">
        <f t="shared" si="2"/>
        <v>0.318</v>
      </c>
    </row>
    <row r="31" spans="1:12">
      <c r="A31" s="2" t="s">
        <v>89</v>
      </c>
      <c r="B31" s="3" t="s">
        <v>90</v>
      </c>
      <c r="C31" s="3" t="s">
        <v>42</v>
      </c>
      <c r="D31" s="4">
        <v>83</v>
      </c>
      <c r="E31" s="4">
        <v>46</v>
      </c>
      <c r="F31" s="4">
        <v>99</v>
      </c>
      <c r="G31" s="4">
        <v>36</v>
      </c>
      <c r="H31" s="4">
        <v>89</v>
      </c>
      <c r="I31" s="6">
        <f t="shared" si="0"/>
        <v>353</v>
      </c>
      <c r="J31" s="6">
        <v>500</v>
      </c>
      <c r="K31" s="7">
        <f t="shared" si="1"/>
        <v>0.706</v>
      </c>
      <c r="L31" s="8">
        <f t="shared" si="2"/>
        <v>0.294</v>
      </c>
    </row>
    <row r="32" spans="1:12">
      <c r="A32" s="2" t="s">
        <v>91</v>
      </c>
      <c r="B32" s="3" t="s">
        <v>92</v>
      </c>
      <c r="C32" s="3" t="s">
        <v>45</v>
      </c>
      <c r="D32" s="4">
        <v>10</v>
      </c>
      <c r="E32" s="4">
        <v>66</v>
      </c>
      <c r="F32" s="4">
        <v>40</v>
      </c>
      <c r="G32" s="4">
        <v>22</v>
      </c>
      <c r="H32" s="4">
        <v>38</v>
      </c>
      <c r="I32" s="6">
        <f t="shared" si="0"/>
        <v>176</v>
      </c>
      <c r="J32" s="6">
        <v>500</v>
      </c>
      <c r="K32" s="7">
        <f t="shared" si="1"/>
        <v>0.352</v>
      </c>
      <c r="L32" s="8">
        <f t="shared" si="2"/>
        <v>0.648</v>
      </c>
    </row>
    <row r="33" spans="1:12">
      <c r="A33" s="2" t="s">
        <v>93</v>
      </c>
      <c r="B33" s="3" t="s">
        <v>94</v>
      </c>
      <c r="C33" s="3" t="s">
        <v>48</v>
      </c>
      <c r="D33" s="4">
        <v>37</v>
      </c>
      <c r="E33" s="4">
        <v>30</v>
      </c>
      <c r="F33" s="4">
        <v>19</v>
      </c>
      <c r="G33" s="4">
        <v>77</v>
      </c>
      <c r="H33" s="4">
        <v>67</v>
      </c>
      <c r="I33" s="6">
        <f t="shared" si="0"/>
        <v>230</v>
      </c>
      <c r="J33" s="6">
        <v>500</v>
      </c>
      <c r="K33" s="7">
        <f t="shared" si="1"/>
        <v>0.46</v>
      </c>
      <c r="L33" s="8">
        <f t="shared" si="2"/>
        <v>0.54</v>
      </c>
    </row>
    <row r="34" spans="1:12">
      <c r="A34" s="2" t="s">
        <v>95</v>
      </c>
      <c r="B34" s="3" t="s">
        <v>11</v>
      </c>
      <c r="C34" s="3" t="s">
        <v>27</v>
      </c>
      <c r="D34" s="4">
        <v>83</v>
      </c>
      <c r="E34" s="4">
        <v>46</v>
      </c>
      <c r="F34" s="4">
        <v>17</v>
      </c>
      <c r="G34" s="4">
        <v>94</v>
      </c>
      <c r="H34" s="4">
        <v>92</v>
      </c>
      <c r="I34" s="6">
        <f t="shared" si="0"/>
        <v>332</v>
      </c>
      <c r="J34" s="6">
        <v>500</v>
      </c>
      <c r="K34" s="7">
        <f t="shared" si="1"/>
        <v>0.664</v>
      </c>
      <c r="L34" s="8">
        <f t="shared" si="2"/>
        <v>0.336</v>
      </c>
    </row>
    <row r="35" spans="1:12">
      <c r="A35" s="2" t="s">
        <v>96</v>
      </c>
      <c r="B35" s="3" t="s">
        <v>97</v>
      </c>
      <c r="C35" s="3" t="s">
        <v>30</v>
      </c>
      <c r="D35" s="4">
        <v>84</v>
      </c>
      <c r="E35" s="4">
        <v>59</v>
      </c>
      <c r="F35" s="4">
        <v>41</v>
      </c>
      <c r="G35" s="4">
        <v>17</v>
      </c>
      <c r="H35" s="4">
        <v>22</v>
      </c>
      <c r="I35" s="6">
        <f t="shared" si="0"/>
        <v>223</v>
      </c>
      <c r="J35" s="6">
        <v>500</v>
      </c>
      <c r="K35" s="7">
        <f t="shared" si="1"/>
        <v>0.446</v>
      </c>
      <c r="L35" s="8">
        <f t="shared" si="2"/>
        <v>0.554</v>
      </c>
    </row>
    <row r="36" spans="1:12">
      <c r="A36" s="2" t="s">
        <v>98</v>
      </c>
      <c r="B36" s="3" t="s">
        <v>99</v>
      </c>
      <c r="C36" s="3" t="s">
        <v>33</v>
      </c>
      <c r="D36" s="4">
        <v>82</v>
      </c>
      <c r="E36" s="4">
        <v>54</v>
      </c>
      <c r="F36" s="4">
        <v>79</v>
      </c>
      <c r="G36" s="4">
        <v>61</v>
      </c>
      <c r="H36" s="4">
        <v>47</v>
      </c>
      <c r="I36" s="6">
        <f t="shared" si="0"/>
        <v>323</v>
      </c>
      <c r="J36" s="6">
        <v>500</v>
      </c>
      <c r="K36" s="7">
        <f t="shared" si="1"/>
        <v>0.646</v>
      </c>
      <c r="L36" s="8">
        <f t="shared" si="2"/>
        <v>0.354</v>
      </c>
    </row>
    <row r="37" spans="1:12">
      <c r="A37" s="2" t="s">
        <v>100</v>
      </c>
      <c r="B37" s="3" t="s">
        <v>101</v>
      </c>
      <c r="C37" s="3" t="s">
        <v>36</v>
      </c>
      <c r="D37" s="4">
        <v>47</v>
      </c>
      <c r="E37" s="4">
        <v>23</v>
      </c>
      <c r="F37" s="4">
        <v>19</v>
      </c>
      <c r="G37" s="4">
        <v>64</v>
      </c>
      <c r="H37" s="4">
        <v>61</v>
      </c>
      <c r="I37" s="6">
        <f t="shared" si="0"/>
        <v>214</v>
      </c>
      <c r="J37" s="6">
        <v>500</v>
      </c>
      <c r="K37" s="7">
        <f t="shared" si="1"/>
        <v>0.428</v>
      </c>
      <c r="L37" s="8">
        <f t="shared" si="2"/>
        <v>0.572</v>
      </c>
    </row>
    <row r="38" spans="1:12">
      <c r="A38" s="2" t="s">
        <v>102</v>
      </c>
      <c r="B38" s="3" t="s">
        <v>103</v>
      </c>
      <c r="C38" s="3" t="s">
        <v>39</v>
      </c>
      <c r="D38" s="4">
        <v>91</v>
      </c>
      <c r="E38" s="4">
        <v>13</v>
      </c>
      <c r="F38" s="4">
        <v>79</v>
      </c>
      <c r="G38" s="4">
        <v>85</v>
      </c>
      <c r="H38" s="4">
        <v>67</v>
      </c>
      <c r="I38" s="6">
        <f t="shared" si="0"/>
        <v>335</v>
      </c>
      <c r="J38" s="6">
        <v>500</v>
      </c>
      <c r="K38" s="7">
        <f t="shared" si="1"/>
        <v>0.67</v>
      </c>
      <c r="L38" s="8">
        <f t="shared" si="2"/>
        <v>0.33</v>
      </c>
    </row>
    <row r="39" spans="1:12">
      <c r="A39" s="2" t="s">
        <v>104</v>
      </c>
      <c r="B39" s="3" t="s">
        <v>105</v>
      </c>
      <c r="C39" s="3" t="s">
        <v>42</v>
      </c>
      <c r="D39" s="4">
        <v>66</v>
      </c>
      <c r="E39" s="4">
        <v>59</v>
      </c>
      <c r="F39" s="4">
        <v>25</v>
      </c>
      <c r="G39" s="4">
        <v>55</v>
      </c>
      <c r="H39" s="4">
        <v>59</v>
      </c>
      <c r="I39" s="6">
        <f t="shared" si="0"/>
        <v>264</v>
      </c>
      <c r="J39" s="6">
        <v>500</v>
      </c>
      <c r="K39" s="7">
        <f t="shared" si="1"/>
        <v>0.528</v>
      </c>
      <c r="L39" s="8">
        <f t="shared" si="2"/>
        <v>0.472</v>
      </c>
    </row>
    <row r="40" spans="1:12">
      <c r="A40" s="2" t="s">
        <v>106</v>
      </c>
      <c r="B40" s="3" t="s">
        <v>107</v>
      </c>
      <c r="C40" s="3" t="s">
        <v>45</v>
      </c>
      <c r="D40" s="4">
        <v>70</v>
      </c>
      <c r="E40" s="4">
        <v>18</v>
      </c>
      <c r="F40" s="4">
        <v>88</v>
      </c>
      <c r="G40" s="4">
        <v>46</v>
      </c>
      <c r="H40" s="4">
        <v>52</v>
      </c>
      <c r="I40" s="6">
        <f t="shared" si="0"/>
        <v>274</v>
      </c>
      <c r="J40" s="6">
        <v>500</v>
      </c>
      <c r="K40" s="7">
        <f t="shared" si="1"/>
        <v>0.548</v>
      </c>
      <c r="L40" s="8">
        <f t="shared" si="2"/>
        <v>0.452</v>
      </c>
    </row>
    <row r="41" spans="1:12">
      <c r="A41" s="2" t="s">
        <v>108</v>
      </c>
      <c r="B41" s="3" t="s">
        <v>109</v>
      </c>
      <c r="C41" s="3" t="s">
        <v>48</v>
      </c>
      <c r="D41" s="4">
        <v>37</v>
      </c>
      <c r="E41" s="4">
        <v>60</v>
      </c>
      <c r="F41" s="4">
        <v>44</v>
      </c>
      <c r="G41" s="4">
        <v>61</v>
      </c>
      <c r="H41" s="4">
        <v>30</v>
      </c>
      <c r="I41" s="6">
        <f t="shared" si="0"/>
        <v>232</v>
      </c>
      <c r="J41" s="6">
        <v>500</v>
      </c>
      <c r="K41" s="7">
        <f t="shared" si="1"/>
        <v>0.464</v>
      </c>
      <c r="L41" s="8">
        <f t="shared" si="2"/>
        <v>0.536</v>
      </c>
    </row>
    <row r="42" spans="1:12">
      <c r="A42" s="2" t="s">
        <v>110</v>
      </c>
      <c r="B42" s="3" t="s">
        <v>12</v>
      </c>
      <c r="C42" s="3" t="s">
        <v>27</v>
      </c>
      <c r="D42" s="4">
        <v>16</v>
      </c>
      <c r="E42" s="4">
        <v>46</v>
      </c>
      <c r="F42" s="4">
        <v>33</v>
      </c>
      <c r="G42" s="4">
        <v>54</v>
      </c>
      <c r="H42" s="4">
        <v>58</v>
      </c>
      <c r="I42" s="6">
        <f t="shared" si="0"/>
        <v>207</v>
      </c>
      <c r="J42" s="6">
        <v>500</v>
      </c>
      <c r="K42" s="7">
        <f t="shared" si="1"/>
        <v>0.414</v>
      </c>
      <c r="L42" s="8">
        <f t="shared" si="2"/>
        <v>0.586</v>
      </c>
    </row>
    <row r="43" spans="1:12">
      <c r="A43" s="2" t="s">
        <v>111</v>
      </c>
      <c r="B43" s="3" t="s">
        <v>112</v>
      </c>
      <c r="C43" s="3" t="s">
        <v>30</v>
      </c>
      <c r="D43" s="4">
        <v>47</v>
      </c>
      <c r="E43" s="4">
        <v>97</v>
      </c>
      <c r="F43" s="4">
        <v>74</v>
      </c>
      <c r="G43" s="4">
        <v>97</v>
      </c>
      <c r="H43" s="4">
        <v>56</v>
      </c>
      <c r="I43" s="6">
        <f t="shared" si="0"/>
        <v>371</v>
      </c>
      <c r="J43" s="6">
        <v>500</v>
      </c>
      <c r="K43" s="7">
        <f t="shared" si="1"/>
        <v>0.742</v>
      </c>
      <c r="L43" s="8">
        <f t="shared" si="2"/>
        <v>0.258</v>
      </c>
    </row>
    <row r="44" spans="1:12">
      <c r="A44" s="2" t="s">
        <v>113</v>
      </c>
      <c r="B44" s="3" t="s">
        <v>114</v>
      </c>
      <c r="C44" s="3" t="s">
        <v>33</v>
      </c>
      <c r="D44" s="4">
        <v>86</v>
      </c>
      <c r="E44" s="4">
        <v>22</v>
      </c>
      <c r="F44" s="4">
        <v>10</v>
      </c>
      <c r="G44" s="4">
        <v>60</v>
      </c>
      <c r="H44" s="4">
        <v>28</v>
      </c>
      <c r="I44" s="6">
        <f t="shared" si="0"/>
        <v>206</v>
      </c>
      <c r="J44" s="6">
        <v>500</v>
      </c>
      <c r="K44" s="7">
        <f t="shared" si="1"/>
        <v>0.412</v>
      </c>
      <c r="L44" s="8">
        <f t="shared" si="2"/>
        <v>0.588</v>
      </c>
    </row>
    <row r="45" spans="1:12">
      <c r="A45" s="2" t="s">
        <v>115</v>
      </c>
      <c r="B45" s="3" t="s">
        <v>116</v>
      </c>
      <c r="C45" s="3" t="s">
        <v>36</v>
      </c>
      <c r="D45" s="4">
        <v>74</v>
      </c>
      <c r="E45" s="4">
        <v>17</v>
      </c>
      <c r="F45" s="4">
        <v>45</v>
      </c>
      <c r="G45" s="4">
        <v>64</v>
      </c>
      <c r="H45" s="4">
        <v>13</v>
      </c>
      <c r="I45" s="6">
        <f t="shared" si="0"/>
        <v>213</v>
      </c>
      <c r="J45" s="6">
        <v>500</v>
      </c>
      <c r="K45" s="7">
        <f t="shared" si="1"/>
        <v>0.426</v>
      </c>
      <c r="L45" s="8">
        <f t="shared" si="2"/>
        <v>0.574</v>
      </c>
    </row>
    <row r="46" spans="1:12">
      <c r="A46" s="2" t="s">
        <v>117</v>
      </c>
      <c r="B46" s="3" t="s">
        <v>118</v>
      </c>
      <c r="C46" s="3" t="s">
        <v>39</v>
      </c>
      <c r="D46" s="4">
        <v>80</v>
      </c>
      <c r="E46" s="4">
        <v>51</v>
      </c>
      <c r="F46" s="4">
        <v>15</v>
      </c>
      <c r="G46" s="4">
        <v>97</v>
      </c>
      <c r="H46" s="4">
        <v>42</v>
      </c>
      <c r="I46" s="6">
        <f t="shared" si="0"/>
        <v>285</v>
      </c>
      <c r="J46" s="6">
        <v>500</v>
      </c>
      <c r="K46" s="7">
        <f t="shared" si="1"/>
        <v>0.57</v>
      </c>
      <c r="L46" s="8">
        <f t="shared" si="2"/>
        <v>0.43</v>
      </c>
    </row>
    <row r="47" spans="1:12">
      <c r="A47" s="2" t="s">
        <v>119</v>
      </c>
      <c r="B47" s="3" t="s">
        <v>120</v>
      </c>
      <c r="C47" s="3" t="s">
        <v>42</v>
      </c>
      <c r="D47" s="4">
        <v>49</v>
      </c>
      <c r="E47" s="4">
        <v>82</v>
      </c>
      <c r="F47" s="4">
        <v>95</v>
      </c>
      <c r="G47" s="4">
        <v>46</v>
      </c>
      <c r="H47" s="4">
        <v>78</v>
      </c>
      <c r="I47" s="6">
        <f t="shared" si="0"/>
        <v>350</v>
      </c>
      <c r="J47" s="6">
        <v>500</v>
      </c>
      <c r="K47" s="7">
        <f t="shared" si="1"/>
        <v>0.7</v>
      </c>
      <c r="L47" s="8">
        <f t="shared" si="2"/>
        <v>0.3</v>
      </c>
    </row>
    <row r="48" spans="1:12">
      <c r="A48" s="2" t="s">
        <v>121</v>
      </c>
      <c r="B48" s="3" t="s">
        <v>122</v>
      </c>
      <c r="C48" s="3" t="s">
        <v>45</v>
      </c>
      <c r="D48" s="4">
        <v>17</v>
      </c>
      <c r="E48" s="4">
        <v>88</v>
      </c>
      <c r="F48" s="4">
        <v>12</v>
      </c>
      <c r="G48" s="4">
        <v>54</v>
      </c>
      <c r="H48" s="4">
        <v>21</v>
      </c>
      <c r="I48" s="6">
        <f t="shared" si="0"/>
        <v>192</v>
      </c>
      <c r="J48" s="6">
        <v>500</v>
      </c>
      <c r="K48" s="7">
        <f t="shared" si="1"/>
        <v>0.384</v>
      </c>
      <c r="L48" s="8">
        <f t="shared" si="2"/>
        <v>0.616</v>
      </c>
    </row>
    <row r="49" spans="1:12">
      <c r="A49" s="2" t="s">
        <v>123</v>
      </c>
      <c r="B49" s="3" t="s">
        <v>124</v>
      </c>
      <c r="C49" s="3" t="s">
        <v>48</v>
      </c>
      <c r="D49" s="4">
        <v>74</v>
      </c>
      <c r="E49" s="4">
        <v>16</v>
      </c>
      <c r="F49" s="4">
        <v>74</v>
      </c>
      <c r="G49" s="4">
        <v>36</v>
      </c>
      <c r="H49" s="4">
        <v>33</v>
      </c>
      <c r="I49" s="6">
        <f t="shared" si="0"/>
        <v>233</v>
      </c>
      <c r="J49" s="6">
        <v>500</v>
      </c>
      <c r="K49" s="7">
        <f t="shared" si="1"/>
        <v>0.466</v>
      </c>
      <c r="L49" s="8">
        <f t="shared" si="2"/>
        <v>0.534</v>
      </c>
    </row>
    <row r="50" spans="1:12">
      <c r="A50" s="2" t="s">
        <v>125</v>
      </c>
      <c r="B50" s="3" t="s">
        <v>126</v>
      </c>
      <c r="C50" s="3" t="s">
        <v>27</v>
      </c>
      <c r="D50" s="4">
        <v>73</v>
      </c>
      <c r="E50" s="4">
        <v>72</v>
      </c>
      <c r="F50" s="4">
        <v>38</v>
      </c>
      <c r="G50" s="4">
        <v>19</v>
      </c>
      <c r="H50" s="4">
        <v>90</v>
      </c>
      <c r="I50" s="6">
        <f t="shared" si="0"/>
        <v>292</v>
      </c>
      <c r="J50" s="6">
        <v>500</v>
      </c>
      <c r="K50" s="7">
        <f t="shared" si="1"/>
        <v>0.584</v>
      </c>
      <c r="L50" s="8">
        <f t="shared" si="2"/>
        <v>0.416</v>
      </c>
    </row>
    <row r="51" spans="1:12">
      <c r="A51" s="2" t="s">
        <v>127</v>
      </c>
      <c r="B51" s="3" t="s">
        <v>128</v>
      </c>
      <c r="C51" s="3" t="s">
        <v>30</v>
      </c>
      <c r="D51" s="4">
        <v>17</v>
      </c>
      <c r="E51" s="4">
        <v>84</v>
      </c>
      <c r="F51" s="4">
        <v>90</v>
      </c>
      <c r="G51" s="4">
        <v>77</v>
      </c>
      <c r="H51" s="4">
        <v>72</v>
      </c>
      <c r="I51" s="6">
        <f t="shared" si="0"/>
        <v>340</v>
      </c>
      <c r="J51" s="6">
        <v>500</v>
      </c>
      <c r="K51" s="7">
        <f t="shared" si="1"/>
        <v>0.68</v>
      </c>
      <c r="L51" s="8">
        <f t="shared" si="2"/>
        <v>0.32</v>
      </c>
    </row>
    <row r="52" spans="1:12">
      <c r="A52" s="2" t="s">
        <v>129</v>
      </c>
      <c r="B52" s="3" t="s">
        <v>130</v>
      </c>
      <c r="C52" s="3" t="s">
        <v>33</v>
      </c>
      <c r="D52" s="4">
        <v>52</v>
      </c>
      <c r="E52" s="4">
        <v>36</v>
      </c>
      <c r="F52" s="4">
        <v>84</v>
      </c>
      <c r="G52" s="4">
        <v>41</v>
      </c>
      <c r="H52" s="4">
        <v>57</v>
      </c>
      <c r="I52" s="6">
        <f t="shared" si="0"/>
        <v>270</v>
      </c>
      <c r="J52" s="6">
        <v>500</v>
      </c>
      <c r="K52" s="7">
        <f t="shared" si="1"/>
        <v>0.54</v>
      </c>
      <c r="L52" s="8">
        <f t="shared" si="2"/>
        <v>0.46</v>
      </c>
    </row>
    <row r="53" spans="1:12">
      <c r="A53" s="2" t="s">
        <v>131</v>
      </c>
      <c r="B53" s="3" t="s">
        <v>132</v>
      </c>
      <c r="C53" s="3" t="s">
        <v>36</v>
      </c>
      <c r="D53" s="4">
        <v>65</v>
      </c>
      <c r="E53" s="4">
        <v>67</v>
      </c>
      <c r="F53" s="4">
        <v>72</v>
      </c>
      <c r="G53" s="4">
        <v>22</v>
      </c>
      <c r="H53" s="4">
        <v>23</v>
      </c>
      <c r="I53" s="6">
        <f t="shared" si="0"/>
        <v>249</v>
      </c>
      <c r="J53" s="6">
        <v>500</v>
      </c>
      <c r="K53" s="7">
        <f t="shared" si="1"/>
        <v>0.498</v>
      </c>
      <c r="L53" s="8">
        <f t="shared" si="2"/>
        <v>0.502</v>
      </c>
    </row>
    <row r="54" spans="1:12">
      <c r="A54" s="2" t="s">
        <v>133</v>
      </c>
      <c r="B54" s="3" t="s">
        <v>134</v>
      </c>
      <c r="C54" s="3" t="s">
        <v>39</v>
      </c>
      <c r="D54" s="4">
        <v>88</v>
      </c>
      <c r="E54" s="4">
        <v>39</v>
      </c>
      <c r="F54" s="4">
        <v>25</v>
      </c>
      <c r="G54" s="4">
        <v>99</v>
      </c>
      <c r="H54" s="4">
        <v>71</v>
      </c>
      <c r="I54" s="6">
        <f t="shared" si="0"/>
        <v>322</v>
      </c>
      <c r="J54" s="6">
        <v>500</v>
      </c>
      <c r="K54" s="7">
        <f t="shared" si="1"/>
        <v>0.644</v>
      </c>
      <c r="L54" s="8">
        <f t="shared" si="2"/>
        <v>0.356</v>
      </c>
    </row>
    <row r="55" spans="1:12">
      <c r="A55" s="2" t="s">
        <v>135</v>
      </c>
      <c r="B55" s="3" t="s">
        <v>136</v>
      </c>
      <c r="C55" s="3" t="s">
        <v>42</v>
      </c>
      <c r="D55" s="4">
        <v>23</v>
      </c>
      <c r="E55" s="4">
        <v>14</v>
      </c>
      <c r="F55" s="4">
        <v>15</v>
      </c>
      <c r="G55" s="4">
        <v>58</v>
      </c>
      <c r="H55" s="4">
        <v>79</v>
      </c>
      <c r="I55" s="6">
        <f t="shared" si="0"/>
        <v>189</v>
      </c>
      <c r="J55" s="6">
        <v>500</v>
      </c>
      <c r="K55" s="7">
        <f t="shared" si="1"/>
        <v>0.378</v>
      </c>
      <c r="L55" s="8">
        <f t="shared" si="2"/>
        <v>0.622</v>
      </c>
    </row>
    <row r="56" spans="1:12">
      <c r="A56" s="2" t="s">
        <v>137</v>
      </c>
      <c r="B56" s="3" t="s">
        <v>138</v>
      </c>
      <c r="C56" s="3" t="s">
        <v>45</v>
      </c>
      <c r="D56" s="4">
        <v>15</v>
      </c>
      <c r="E56" s="4">
        <v>67</v>
      </c>
      <c r="F56" s="4">
        <v>48</v>
      </c>
      <c r="G56" s="4">
        <v>95</v>
      </c>
      <c r="H56" s="4">
        <v>35</v>
      </c>
      <c r="I56" s="6">
        <f t="shared" si="0"/>
        <v>260</v>
      </c>
      <c r="J56" s="6">
        <v>500</v>
      </c>
      <c r="K56" s="7">
        <f t="shared" si="1"/>
        <v>0.52</v>
      </c>
      <c r="L56" s="8">
        <f t="shared" si="2"/>
        <v>0.48</v>
      </c>
    </row>
    <row r="57" spans="1:12">
      <c r="A57" s="2" t="s">
        <v>139</v>
      </c>
      <c r="B57" s="3" t="s">
        <v>140</v>
      </c>
      <c r="C57" s="3" t="s">
        <v>48</v>
      </c>
      <c r="D57" s="4">
        <v>18</v>
      </c>
      <c r="E57" s="4">
        <v>35</v>
      </c>
      <c r="F57" s="4">
        <v>82</v>
      </c>
      <c r="G57" s="4">
        <v>31</v>
      </c>
      <c r="H57" s="4">
        <v>26</v>
      </c>
      <c r="I57" s="6">
        <f t="shared" si="0"/>
        <v>192</v>
      </c>
      <c r="J57" s="6">
        <v>500</v>
      </c>
      <c r="K57" s="7">
        <f t="shared" si="1"/>
        <v>0.384</v>
      </c>
      <c r="L57" s="8">
        <f t="shared" si="2"/>
        <v>0.616</v>
      </c>
    </row>
    <row r="58" spans="1:12">
      <c r="A58" s="2" t="s">
        <v>141</v>
      </c>
      <c r="B58" s="3" t="s">
        <v>142</v>
      </c>
      <c r="C58" s="3" t="s">
        <v>27</v>
      </c>
      <c r="D58" s="4">
        <v>57</v>
      </c>
      <c r="E58" s="4">
        <v>60</v>
      </c>
      <c r="F58" s="4">
        <v>42</v>
      </c>
      <c r="G58" s="4">
        <v>81</v>
      </c>
      <c r="H58" s="4">
        <v>44</v>
      </c>
      <c r="I58" s="6">
        <f t="shared" si="0"/>
        <v>284</v>
      </c>
      <c r="J58" s="6">
        <v>500</v>
      </c>
      <c r="K58" s="7">
        <f t="shared" si="1"/>
        <v>0.568</v>
      </c>
      <c r="L58" s="8">
        <f t="shared" si="2"/>
        <v>0.432</v>
      </c>
    </row>
    <row r="59" spans="1:12">
      <c r="A59" s="2" t="s">
        <v>143</v>
      </c>
      <c r="B59" s="3" t="s">
        <v>144</v>
      </c>
      <c r="C59" s="3" t="s">
        <v>30</v>
      </c>
      <c r="D59" s="4">
        <v>34</v>
      </c>
      <c r="E59" s="4">
        <v>97</v>
      </c>
      <c r="F59" s="4">
        <v>66</v>
      </c>
      <c r="G59" s="4">
        <v>45</v>
      </c>
      <c r="H59" s="4">
        <v>50</v>
      </c>
      <c r="I59" s="6">
        <f t="shared" si="0"/>
        <v>292</v>
      </c>
      <c r="J59" s="6">
        <v>500</v>
      </c>
      <c r="K59" s="7">
        <f t="shared" si="1"/>
        <v>0.584</v>
      </c>
      <c r="L59" s="8">
        <f t="shared" si="2"/>
        <v>0.416</v>
      </c>
    </row>
    <row r="60" spans="1:12">
      <c r="A60" s="2" t="s">
        <v>145</v>
      </c>
      <c r="B60" s="3" t="s">
        <v>146</v>
      </c>
      <c r="C60" s="3" t="s">
        <v>33</v>
      </c>
      <c r="D60" s="4">
        <v>83</v>
      </c>
      <c r="E60" s="4">
        <v>12</v>
      </c>
      <c r="F60" s="4">
        <v>70</v>
      </c>
      <c r="G60" s="4">
        <v>83</v>
      </c>
      <c r="H60" s="4">
        <v>52</v>
      </c>
      <c r="I60" s="6">
        <f t="shared" si="0"/>
        <v>300</v>
      </c>
      <c r="J60" s="6">
        <v>500</v>
      </c>
      <c r="K60" s="7">
        <f t="shared" si="1"/>
        <v>0.6</v>
      </c>
      <c r="L60" s="8">
        <f t="shared" si="2"/>
        <v>0.4</v>
      </c>
    </row>
    <row r="61" spans="1:12">
      <c r="A61" s="2" t="s">
        <v>147</v>
      </c>
      <c r="B61" s="3" t="s">
        <v>148</v>
      </c>
      <c r="C61" s="3" t="s">
        <v>36</v>
      </c>
      <c r="D61" s="4">
        <v>76</v>
      </c>
      <c r="E61" s="4">
        <v>55</v>
      </c>
      <c r="F61" s="4">
        <v>56</v>
      </c>
      <c r="G61" s="4">
        <v>16</v>
      </c>
      <c r="H61" s="4">
        <v>61</v>
      </c>
      <c r="I61" s="6">
        <f t="shared" si="0"/>
        <v>264</v>
      </c>
      <c r="J61" s="6">
        <v>500</v>
      </c>
      <c r="K61" s="7">
        <f t="shared" si="1"/>
        <v>0.528</v>
      </c>
      <c r="L61" s="8">
        <f t="shared" si="2"/>
        <v>0.472</v>
      </c>
    </row>
    <row r="62" spans="1:12">
      <c r="A62" s="2" t="s">
        <v>149</v>
      </c>
      <c r="B62" s="3" t="s">
        <v>150</v>
      </c>
      <c r="C62" s="3" t="s">
        <v>39</v>
      </c>
      <c r="D62" s="4">
        <v>40</v>
      </c>
      <c r="E62" s="4">
        <v>70</v>
      </c>
      <c r="F62" s="4">
        <v>19</v>
      </c>
      <c r="G62" s="4">
        <v>36</v>
      </c>
      <c r="H62" s="4">
        <v>52</v>
      </c>
      <c r="I62" s="6">
        <f t="shared" si="0"/>
        <v>217</v>
      </c>
      <c r="J62" s="6">
        <v>500</v>
      </c>
      <c r="K62" s="7">
        <f t="shared" si="1"/>
        <v>0.434</v>
      </c>
      <c r="L62" s="8">
        <f t="shared" si="2"/>
        <v>0.566</v>
      </c>
    </row>
    <row r="63" spans="1:12">
      <c r="A63" s="2" t="s">
        <v>151</v>
      </c>
      <c r="B63" s="3" t="s">
        <v>152</v>
      </c>
      <c r="C63" s="3" t="s">
        <v>42</v>
      </c>
      <c r="D63" s="4">
        <v>44</v>
      </c>
      <c r="E63" s="4">
        <v>60</v>
      </c>
      <c r="F63" s="4">
        <v>71</v>
      </c>
      <c r="G63" s="4">
        <v>34</v>
      </c>
      <c r="H63" s="4">
        <v>37</v>
      </c>
      <c r="I63" s="6">
        <f t="shared" si="0"/>
        <v>246</v>
      </c>
      <c r="J63" s="6">
        <v>500</v>
      </c>
      <c r="K63" s="7">
        <f t="shared" si="1"/>
        <v>0.492</v>
      </c>
      <c r="L63" s="8">
        <f t="shared" si="2"/>
        <v>0.508</v>
      </c>
    </row>
    <row r="64" spans="1:12">
      <c r="A64" s="2" t="s">
        <v>153</v>
      </c>
      <c r="B64" s="3" t="s">
        <v>154</v>
      </c>
      <c r="C64" s="3" t="s">
        <v>45</v>
      </c>
      <c r="D64" s="4">
        <v>43</v>
      </c>
      <c r="E64" s="4">
        <v>78</v>
      </c>
      <c r="F64" s="4">
        <v>15</v>
      </c>
      <c r="G64" s="4">
        <v>98</v>
      </c>
      <c r="H64" s="4">
        <v>33</v>
      </c>
      <c r="I64" s="6">
        <f t="shared" si="0"/>
        <v>267</v>
      </c>
      <c r="J64" s="6">
        <v>500</v>
      </c>
      <c r="K64" s="7">
        <f t="shared" si="1"/>
        <v>0.534</v>
      </c>
      <c r="L64" s="8">
        <f t="shared" si="2"/>
        <v>0.466</v>
      </c>
    </row>
    <row r="65" spans="1:12">
      <c r="A65" s="2" t="s">
        <v>155</v>
      </c>
      <c r="B65" s="3" t="s">
        <v>156</v>
      </c>
      <c r="C65" s="3" t="s">
        <v>48</v>
      </c>
      <c r="D65" s="4">
        <v>75</v>
      </c>
      <c r="E65" s="4">
        <v>75</v>
      </c>
      <c r="F65" s="4">
        <v>89</v>
      </c>
      <c r="G65" s="4">
        <v>97</v>
      </c>
      <c r="H65" s="4">
        <v>49</v>
      </c>
      <c r="I65" s="6">
        <f t="shared" si="0"/>
        <v>385</v>
      </c>
      <c r="J65" s="6">
        <v>500</v>
      </c>
      <c r="K65" s="7">
        <f t="shared" si="1"/>
        <v>0.77</v>
      </c>
      <c r="L65" s="8">
        <f t="shared" si="2"/>
        <v>0.23</v>
      </c>
    </row>
    <row r="66" spans="1:12">
      <c r="A66" s="2" t="s">
        <v>157</v>
      </c>
      <c r="B66" s="3" t="s">
        <v>158</v>
      </c>
      <c r="C66" s="3" t="s">
        <v>27</v>
      </c>
      <c r="D66" s="4">
        <v>74</v>
      </c>
      <c r="E66" s="4">
        <v>51</v>
      </c>
      <c r="F66" s="4">
        <v>97</v>
      </c>
      <c r="G66" s="4">
        <v>73</v>
      </c>
      <c r="H66" s="4">
        <v>33</v>
      </c>
      <c r="I66" s="6">
        <f t="shared" ref="I66:I129" si="3">SUM(D66:H66)</f>
        <v>328</v>
      </c>
      <c r="J66" s="6">
        <v>500</v>
      </c>
      <c r="K66" s="7">
        <f t="shared" ref="K66:K129" si="4">I66/J66</f>
        <v>0.656</v>
      </c>
      <c r="L66" s="8">
        <f t="shared" ref="L66:L129" si="5">100%-K66</f>
        <v>0.344</v>
      </c>
    </row>
    <row r="67" spans="1:12">
      <c r="A67" s="2" t="s">
        <v>159</v>
      </c>
      <c r="B67" s="3" t="s">
        <v>160</v>
      </c>
      <c r="C67" s="3" t="s">
        <v>30</v>
      </c>
      <c r="D67" s="4">
        <v>44</v>
      </c>
      <c r="E67" s="4">
        <v>36</v>
      </c>
      <c r="F67" s="4">
        <v>11</v>
      </c>
      <c r="G67" s="4">
        <v>45</v>
      </c>
      <c r="H67" s="4">
        <v>30</v>
      </c>
      <c r="I67" s="6">
        <f t="shared" si="3"/>
        <v>166</v>
      </c>
      <c r="J67" s="6">
        <v>500</v>
      </c>
      <c r="K67" s="7">
        <f t="shared" si="4"/>
        <v>0.332</v>
      </c>
      <c r="L67" s="8">
        <f t="shared" si="5"/>
        <v>0.668</v>
      </c>
    </row>
    <row r="68" spans="1:12">
      <c r="A68" s="2" t="s">
        <v>161</v>
      </c>
      <c r="B68" s="3" t="s">
        <v>162</v>
      </c>
      <c r="C68" s="3" t="s">
        <v>33</v>
      </c>
      <c r="D68" s="4">
        <v>87</v>
      </c>
      <c r="E68" s="4">
        <v>79</v>
      </c>
      <c r="F68" s="4">
        <v>46</v>
      </c>
      <c r="G68" s="4">
        <v>65</v>
      </c>
      <c r="H68" s="4">
        <v>65</v>
      </c>
      <c r="I68" s="6">
        <f t="shared" si="3"/>
        <v>342</v>
      </c>
      <c r="J68" s="6">
        <v>500</v>
      </c>
      <c r="K68" s="7">
        <f t="shared" si="4"/>
        <v>0.684</v>
      </c>
      <c r="L68" s="8">
        <f t="shared" si="5"/>
        <v>0.316</v>
      </c>
    </row>
    <row r="69" spans="1:12">
      <c r="A69" s="2" t="s">
        <v>163</v>
      </c>
      <c r="B69" s="3" t="s">
        <v>164</v>
      </c>
      <c r="C69" s="3" t="s">
        <v>36</v>
      </c>
      <c r="D69" s="4">
        <v>70</v>
      </c>
      <c r="E69" s="4">
        <v>52</v>
      </c>
      <c r="F69" s="4">
        <v>80</v>
      </c>
      <c r="G69" s="4">
        <v>43</v>
      </c>
      <c r="H69" s="4">
        <v>48</v>
      </c>
      <c r="I69" s="6">
        <f t="shared" si="3"/>
        <v>293</v>
      </c>
      <c r="J69" s="6">
        <v>500</v>
      </c>
      <c r="K69" s="7">
        <f t="shared" si="4"/>
        <v>0.586</v>
      </c>
      <c r="L69" s="8">
        <f t="shared" si="5"/>
        <v>0.414</v>
      </c>
    </row>
    <row r="70" spans="1:12">
      <c r="A70" s="2" t="s">
        <v>165</v>
      </c>
      <c r="B70" s="3" t="s">
        <v>166</v>
      </c>
      <c r="C70" s="3" t="s">
        <v>39</v>
      </c>
      <c r="D70" s="4">
        <v>45</v>
      </c>
      <c r="E70" s="4">
        <v>26</v>
      </c>
      <c r="F70" s="4">
        <v>27</v>
      </c>
      <c r="G70" s="4">
        <v>14</v>
      </c>
      <c r="H70" s="4">
        <v>59</v>
      </c>
      <c r="I70" s="6">
        <f t="shared" si="3"/>
        <v>171</v>
      </c>
      <c r="J70" s="6">
        <v>500</v>
      </c>
      <c r="K70" s="7">
        <f t="shared" si="4"/>
        <v>0.342</v>
      </c>
      <c r="L70" s="8">
        <f t="shared" si="5"/>
        <v>0.658</v>
      </c>
    </row>
    <row r="71" spans="1:12">
      <c r="A71" s="2" t="s">
        <v>167</v>
      </c>
      <c r="B71" s="3" t="s">
        <v>168</v>
      </c>
      <c r="C71" s="3" t="s">
        <v>42</v>
      </c>
      <c r="D71" s="4">
        <v>51</v>
      </c>
      <c r="E71" s="4">
        <v>26</v>
      </c>
      <c r="F71" s="4">
        <v>58</v>
      </c>
      <c r="G71" s="4">
        <v>83</v>
      </c>
      <c r="H71" s="4">
        <v>11</v>
      </c>
      <c r="I71" s="6">
        <f t="shared" si="3"/>
        <v>229</v>
      </c>
      <c r="J71" s="6">
        <v>500</v>
      </c>
      <c r="K71" s="7">
        <f t="shared" si="4"/>
        <v>0.458</v>
      </c>
      <c r="L71" s="8">
        <f t="shared" si="5"/>
        <v>0.542</v>
      </c>
    </row>
    <row r="72" spans="1:12">
      <c r="A72" s="2" t="s">
        <v>169</v>
      </c>
      <c r="B72" s="3" t="s">
        <v>170</v>
      </c>
      <c r="C72" s="3" t="s">
        <v>45</v>
      </c>
      <c r="D72" s="4">
        <v>68</v>
      </c>
      <c r="E72" s="4">
        <v>36</v>
      </c>
      <c r="F72" s="4">
        <v>15</v>
      </c>
      <c r="G72" s="4">
        <v>20</v>
      </c>
      <c r="H72" s="4">
        <v>17</v>
      </c>
      <c r="I72" s="6">
        <f t="shared" si="3"/>
        <v>156</v>
      </c>
      <c r="J72" s="6">
        <v>500</v>
      </c>
      <c r="K72" s="7">
        <f t="shared" si="4"/>
        <v>0.312</v>
      </c>
      <c r="L72" s="8">
        <f t="shared" si="5"/>
        <v>0.688</v>
      </c>
    </row>
    <row r="73" spans="1:12">
      <c r="A73" s="2" t="s">
        <v>171</v>
      </c>
      <c r="B73" s="3" t="s">
        <v>172</v>
      </c>
      <c r="C73" s="3" t="s">
        <v>48</v>
      </c>
      <c r="D73" s="4">
        <v>32</v>
      </c>
      <c r="E73" s="4">
        <v>74</v>
      </c>
      <c r="F73" s="4">
        <v>18</v>
      </c>
      <c r="G73" s="4">
        <v>33</v>
      </c>
      <c r="H73" s="4">
        <v>51</v>
      </c>
      <c r="I73" s="6">
        <f t="shared" si="3"/>
        <v>208</v>
      </c>
      <c r="J73" s="6">
        <v>500</v>
      </c>
      <c r="K73" s="7">
        <f t="shared" si="4"/>
        <v>0.416</v>
      </c>
      <c r="L73" s="8">
        <f t="shared" si="5"/>
        <v>0.584</v>
      </c>
    </row>
    <row r="74" spans="1:12">
      <c r="A74" s="2" t="s">
        <v>173</v>
      </c>
      <c r="B74" s="3" t="s">
        <v>10</v>
      </c>
      <c r="C74" s="3" t="s">
        <v>27</v>
      </c>
      <c r="D74" s="4">
        <v>41</v>
      </c>
      <c r="E74" s="4">
        <v>11</v>
      </c>
      <c r="F74" s="4">
        <v>46</v>
      </c>
      <c r="G74" s="4">
        <v>35</v>
      </c>
      <c r="H74" s="4">
        <v>10</v>
      </c>
      <c r="I74" s="6">
        <f t="shared" si="3"/>
        <v>143</v>
      </c>
      <c r="J74" s="6">
        <v>500</v>
      </c>
      <c r="K74" s="7">
        <f t="shared" si="4"/>
        <v>0.286</v>
      </c>
      <c r="L74" s="8">
        <f t="shared" si="5"/>
        <v>0.714</v>
      </c>
    </row>
    <row r="75" spans="1:12">
      <c r="A75" s="2" t="s">
        <v>174</v>
      </c>
      <c r="B75" s="3" t="s">
        <v>175</v>
      </c>
      <c r="C75" s="3" t="s">
        <v>30</v>
      </c>
      <c r="D75" s="4">
        <v>41</v>
      </c>
      <c r="E75" s="4">
        <v>17</v>
      </c>
      <c r="F75" s="4">
        <v>82</v>
      </c>
      <c r="G75" s="4">
        <v>75</v>
      </c>
      <c r="H75" s="4">
        <v>39</v>
      </c>
      <c r="I75" s="6">
        <f t="shared" si="3"/>
        <v>254</v>
      </c>
      <c r="J75" s="6">
        <v>500</v>
      </c>
      <c r="K75" s="7">
        <f t="shared" si="4"/>
        <v>0.508</v>
      </c>
      <c r="L75" s="8">
        <f t="shared" si="5"/>
        <v>0.492</v>
      </c>
    </row>
    <row r="76" spans="1:12">
      <c r="A76" s="2" t="s">
        <v>176</v>
      </c>
      <c r="B76" s="3" t="s">
        <v>177</v>
      </c>
      <c r="C76" s="3" t="s">
        <v>33</v>
      </c>
      <c r="D76" s="4">
        <v>12</v>
      </c>
      <c r="E76" s="4">
        <v>97</v>
      </c>
      <c r="F76" s="4">
        <v>45</v>
      </c>
      <c r="G76" s="4">
        <v>29</v>
      </c>
      <c r="H76" s="4">
        <v>41</v>
      </c>
      <c r="I76" s="6">
        <f t="shared" si="3"/>
        <v>224</v>
      </c>
      <c r="J76" s="6">
        <v>500</v>
      </c>
      <c r="K76" s="7">
        <f t="shared" si="4"/>
        <v>0.448</v>
      </c>
      <c r="L76" s="8">
        <f t="shared" si="5"/>
        <v>0.552</v>
      </c>
    </row>
    <row r="77" spans="1:12">
      <c r="A77" s="2" t="s">
        <v>178</v>
      </c>
      <c r="B77" s="3" t="s">
        <v>179</v>
      </c>
      <c r="C77" s="3" t="s">
        <v>36</v>
      </c>
      <c r="D77" s="4">
        <v>19</v>
      </c>
      <c r="E77" s="4">
        <v>72</v>
      </c>
      <c r="F77" s="4">
        <v>87</v>
      </c>
      <c r="G77" s="4">
        <v>82</v>
      </c>
      <c r="H77" s="4">
        <v>27</v>
      </c>
      <c r="I77" s="6">
        <f t="shared" si="3"/>
        <v>287</v>
      </c>
      <c r="J77" s="6">
        <v>500</v>
      </c>
      <c r="K77" s="7">
        <f t="shared" si="4"/>
        <v>0.574</v>
      </c>
      <c r="L77" s="8">
        <f t="shared" si="5"/>
        <v>0.426</v>
      </c>
    </row>
    <row r="78" spans="1:12">
      <c r="A78" s="2" t="s">
        <v>180</v>
      </c>
      <c r="B78" s="3" t="s">
        <v>181</v>
      </c>
      <c r="C78" s="3" t="s">
        <v>39</v>
      </c>
      <c r="D78" s="4">
        <v>98</v>
      </c>
      <c r="E78" s="4">
        <v>15</v>
      </c>
      <c r="F78" s="4">
        <v>72</v>
      </c>
      <c r="G78" s="4">
        <v>67</v>
      </c>
      <c r="H78" s="4">
        <v>34</v>
      </c>
      <c r="I78" s="6">
        <f t="shared" si="3"/>
        <v>286</v>
      </c>
      <c r="J78" s="6">
        <v>500</v>
      </c>
      <c r="K78" s="7">
        <f t="shared" si="4"/>
        <v>0.572</v>
      </c>
      <c r="L78" s="8">
        <f t="shared" si="5"/>
        <v>0.428</v>
      </c>
    </row>
    <row r="79" spans="1:12">
      <c r="A79" s="2" t="s">
        <v>182</v>
      </c>
      <c r="B79" s="3" t="s">
        <v>183</v>
      </c>
      <c r="C79" s="3" t="s">
        <v>42</v>
      </c>
      <c r="D79" s="4">
        <v>50</v>
      </c>
      <c r="E79" s="4">
        <v>44</v>
      </c>
      <c r="F79" s="4">
        <v>46</v>
      </c>
      <c r="G79" s="4">
        <v>13</v>
      </c>
      <c r="H79" s="4">
        <v>92</v>
      </c>
      <c r="I79" s="6">
        <f t="shared" si="3"/>
        <v>245</v>
      </c>
      <c r="J79" s="6">
        <v>500</v>
      </c>
      <c r="K79" s="7">
        <f t="shared" si="4"/>
        <v>0.49</v>
      </c>
      <c r="L79" s="8">
        <f t="shared" si="5"/>
        <v>0.51</v>
      </c>
    </row>
    <row r="80" spans="1:12">
      <c r="A80" s="2" t="s">
        <v>184</v>
      </c>
      <c r="B80" s="3" t="s">
        <v>185</v>
      </c>
      <c r="C80" s="3" t="s">
        <v>45</v>
      </c>
      <c r="D80" s="4">
        <v>40</v>
      </c>
      <c r="E80" s="4">
        <v>82</v>
      </c>
      <c r="F80" s="4">
        <v>72</v>
      </c>
      <c r="G80" s="4">
        <v>42</v>
      </c>
      <c r="H80" s="4">
        <v>45</v>
      </c>
      <c r="I80" s="6">
        <f t="shared" si="3"/>
        <v>281</v>
      </c>
      <c r="J80" s="6">
        <v>500</v>
      </c>
      <c r="K80" s="7">
        <f t="shared" si="4"/>
        <v>0.562</v>
      </c>
      <c r="L80" s="8">
        <f t="shared" si="5"/>
        <v>0.438</v>
      </c>
    </row>
    <row r="81" spans="1:12">
      <c r="A81" s="2" t="s">
        <v>186</v>
      </c>
      <c r="B81" s="3" t="s">
        <v>187</v>
      </c>
      <c r="C81" s="3" t="s">
        <v>48</v>
      </c>
      <c r="D81" s="4">
        <v>23</v>
      </c>
      <c r="E81" s="4">
        <v>83</v>
      </c>
      <c r="F81" s="4">
        <v>63</v>
      </c>
      <c r="G81" s="4">
        <v>65</v>
      </c>
      <c r="H81" s="4">
        <v>83</v>
      </c>
      <c r="I81" s="6">
        <f t="shared" si="3"/>
        <v>317</v>
      </c>
      <c r="J81" s="6">
        <v>500</v>
      </c>
      <c r="K81" s="7">
        <f t="shared" si="4"/>
        <v>0.634</v>
      </c>
      <c r="L81" s="8">
        <f t="shared" si="5"/>
        <v>0.366</v>
      </c>
    </row>
    <row r="82" spans="1:12">
      <c r="A82" s="2" t="s">
        <v>188</v>
      </c>
      <c r="B82" s="3" t="s">
        <v>7</v>
      </c>
      <c r="C82" s="3" t="s">
        <v>27</v>
      </c>
      <c r="D82" s="4">
        <v>71</v>
      </c>
      <c r="E82" s="4">
        <v>94</v>
      </c>
      <c r="F82" s="4">
        <v>45</v>
      </c>
      <c r="G82" s="4">
        <v>95</v>
      </c>
      <c r="H82" s="4">
        <v>46</v>
      </c>
      <c r="I82" s="6">
        <f t="shared" si="3"/>
        <v>351</v>
      </c>
      <c r="J82" s="6">
        <v>500</v>
      </c>
      <c r="K82" s="7">
        <f t="shared" si="4"/>
        <v>0.702</v>
      </c>
      <c r="L82" s="8">
        <f t="shared" si="5"/>
        <v>0.298</v>
      </c>
    </row>
    <row r="83" spans="1:12">
      <c r="A83" s="2" t="s">
        <v>189</v>
      </c>
      <c r="B83" s="3" t="s">
        <v>190</v>
      </c>
      <c r="C83" s="3" t="s">
        <v>30</v>
      </c>
      <c r="D83" s="4">
        <v>48</v>
      </c>
      <c r="E83" s="4">
        <v>49</v>
      </c>
      <c r="F83" s="4">
        <v>68</v>
      </c>
      <c r="G83" s="4">
        <v>23</v>
      </c>
      <c r="H83" s="4">
        <v>21</v>
      </c>
      <c r="I83" s="6">
        <f t="shared" si="3"/>
        <v>209</v>
      </c>
      <c r="J83" s="6">
        <v>500</v>
      </c>
      <c r="K83" s="7">
        <f t="shared" si="4"/>
        <v>0.418</v>
      </c>
      <c r="L83" s="8">
        <f t="shared" si="5"/>
        <v>0.582</v>
      </c>
    </row>
    <row r="84" spans="1:12">
      <c r="A84" s="2" t="s">
        <v>191</v>
      </c>
      <c r="B84" s="3" t="s">
        <v>192</v>
      </c>
      <c r="C84" s="3" t="s">
        <v>33</v>
      </c>
      <c r="D84" s="4">
        <v>77</v>
      </c>
      <c r="E84" s="4">
        <v>83</v>
      </c>
      <c r="F84" s="4">
        <v>64</v>
      </c>
      <c r="G84" s="4">
        <v>53</v>
      </c>
      <c r="H84" s="4">
        <v>13</v>
      </c>
      <c r="I84" s="6">
        <f t="shared" si="3"/>
        <v>290</v>
      </c>
      <c r="J84" s="6">
        <v>500</v>
      </c>
      <c r="K84" s="7">
        <f t="shared" si="4"/>
        <v>0.58</v>
      </c>
      <c r="L84" s="8">
        <f t="shared" si="5"/>
        <v>0.42</v>
      </c>
    </row>
    <row r="85" spans="1:12">
      <c r="A85" s="2" t="s">
        <v>193</v>
      </c>
      <c r="B85" s="3" t="s">
        <v>194</v>
      </c>
      <c r="C85" s="3" t="s">
        <v>36</v>
      </c>
      <c r="D85" s="4">
        <v>81</v>
      </c>
      <c r="E85" s="4">
        <v>63</v>
      </c>
      <c r="F85" s="4">
        <v>88</v>
      </c>
      <c r="G85" s="4">
        <v>89</v>
      </c>
      <c r="H85" s="4">
        <v>63</v>
      </c>
      <c r="I85" s="6">
        <f t="shared" si="3"/>
        <v>384</v>
      </c>
      <c r="J85" s="6">
        <v>500</v>
      </c>
      <c r="K85" s="7">
        <f t="shared" si="4"/>
        <v>0.768</v>
      </c>
      <c r="L85" s="8">
        <f t="shared" si="5"/>
        <v>0.232</v>
      </c>
    </row>
    <row r="86" spans="1:12">
      <c r="A86" s="2" t="s">
        <v>195</v>
      </c>
      <c r="B86" s="3" t="s">
        <v>196</v>
      </c>
      <c r="C86" s="3" t="s">
        <v>39</v>
      </c>
      <c r="D86" s="4">
        <v>39</v>
      </c>
      <c r="E86" s="4">
        <v>87</v>
      </c>
      <c r="F86" s="4">
        <v>62</v>
      </c>
      <c r="G86" s="4">
        <v>80</v>
      </c>
      <c r="H86" s="4">
        <v>81</v>
      </c>
      <c r="I86" s="6">
        <f t="shared" si="3"/>
        <v>349</v>
      </c>
      <c r="J86" s="6">
        <v>500</v>
      </c>
      <c r="K86" s="7">
        <f t="shared" si="4"/>
        <v>0.698</v>
      </c>
      <c r="L86" s="8">
        <f t="shared" si="5"/>
        <v>0.302</v>
      </c>
    </row>
    <row r="87" spans="1:12">
      <c r="A87" s="2" t="s">
        <v>197</v>
      </c>
      <c r="B87" s="3" t="s">
        <v>198</v>
      </c>
      <c r="C87" s="3" t="s">
        <v>42</v>
      </c>
      <c r="D87" s="4">
        <v>46</v>
      </c>
      <c r="E87" s="4">
        <v>19</v>
      </c>
      <c r="F87" s="4">
        <v>59</v>
      </c>
      <c r="G87" s="4">
        <v>58</v>
      </c>
      <c r="H87" s="4">
        <v>33</v>
      </c>
      <c r="I87" s="6">
        <f t="shared" si="3"/>
        <v>215</v>
      </c>
      <c r="J87" s="6">
        <v>500</v>
      </c>
      <c r="K87" s="7">
        <f t="shared" si="4"/>
        <v>0.43</v>
      </c>
      <c r="L87" s="8">
        <f t="shared" si="5"/>
        <v>0.57</v>
      </c>
    </row>
    <row r="88" spans="1:12">
      <c r="A88" s="2" t="s">
        <v>199</v>
      </c>
      <c r="B88" s="3" t="s">
        <v>200</v>
      </c>
      <c r="C88" s="3" t="s">
        <v>45</v>
      </c>
      <c r="D88" s="4">
        <v>34</v>
      </c>
      <c r="E88" s="4">
        <v>15</v>
      </c>
      <c r="F88" s="4">
        <v>43</v>
      </c>
      <c r="G88" s="4">
        <v>63</v>
      </c>
      <c r="H88" s="4">
        <v>54</v>
      </c>
      <c r="I88" s="6">
        <f t="shared" si="3"/>
        <v>209</v>
      </c>
      <c r="J88" s="6">
        <v>500</v>
      </c>
      <c r="K88" s="7">
        <f t="shared" si="4"/>
        <v>0.418</v>
      </c>
      <c r="L88" s="8">
        <f t="shared" si="5"/>
        <v>0.582</v>
      </c>
    </row>
    <row r="89" spans="1:12">
      <c r="A89" s="2" t="s">
        <v>201</v>
      </c>
      <c r="B89" s="3" t="s">
        <v>202</v>
      </c>
      <c r="C89" s="3" t="s">
        <v>48</v>
      </c>
      <c r="D89" s="4">
        <v>32</v>
      </c>
      <c r="E89" s="4">
        <v>79</v>
      </c>
      <c r="F89" s="4">
        <v>65</v>
      </c>
      <c r="G89" s="4">
        <v>57</v>
      </c>
      <c r="H89" s="4">
        <v>73</v>
      </c>
      <c r="I89" s="6">
        <f t="shared" si="3"/>
        <v>306</v>
      </c>
      <c r="J89" s="6">
        <v>500</v>
      </c>
      <c r="K89" s="7">
        <f t="shared" si="4"/>
        <v>0.612</v>
      </c>
      <c r="L89" s="8">
        <f t="shared" si="5"/>
        <v>0.388</v>
      </c>
    </row>
    <row r="90" spans="1:12">
      <c r="A90" s="2" t="s">
        <v>203</v>
      </c>
      <c r="B90" s="3" t="s">
        <v>8</v>
      </c>
      <c r="C90" s="3" t="s">
        <v>27</v>
      </c>
      <c r="D90" s="4">
        <v>72</v>
      </c>
      <c r="E90" s="4">
        <v>82</v>
      </c>
      <c r="F90" s="4">
        <v>58</v>
      </c>
      <c r="G90" s="4">
        <v>36</v>
      </c>
      <c r="H90" s="4">
        <v>33</v>
      </c>
      <c r="I90" s="6">
        <f t="shared" si="3"/>
        <v>281</v>
      </c>
      <c r="J90" s="6">
        <v>500</v>
      </c>
      <c r="K90" s="7">
        <f t="shared" si="4"/>
        <v>0.562</v>
      </c>
      <c r="L90" s="8">
        <f t="shared" si="5"/>
        <v>0.438</v>
      </c>
    </row>
    <row r="91" spans="1:12">
      <c r="A91" s="2" t="s">
        <v>204</v>
      </c>
      <c r="B91" s="3" t="s">
        <v>205</v>
      </c>
      <c r="C91" s="3" t="s">
        <v>30</v>
      </c>
      <c r="D91" s="4">
        <v>11</v>
      </c>
      <c r="E91" s="4">
        <v>69</v>
      </c>
      <c r="F91" s="4">
        <v>49</v>
      </c>
      <c r="G91" s="4">
        <v>90</v>
      </c>
      <c r="H91" s="4">
        <v>99</v>
      </c>
      <c r="I91" s="6">
        <f t="shared" si="3"/>
        <v>318</v>
      </c>
      <c r="J91" s="6">
        <v>500</v>
      </c>
      <c r="K91" s="7">
        <f t="shared" si="4"/>
        <v>0.636</v>
      </c>
      <c r="L91" s="8">
        <f t="shared" si="5"/>
        <v>0.364</v>
      </c>
    </row>
    <row r="92" spans="1:12">
      <c r="A92" s="2" t="s">
        <v>206</v>
      </c>
      <c r="B92" s="3" t="s">
        <v>207</v>
      </c>
      <c r="C92" s="3" t="s">
        <v>33</v>
      </c>
      <c r="D92" s="4">
        <v>80</v>
      </c>
      <c r="E92" s="4">
        <v>73</v>
      </c>
      <c r="F92" s="4">
        <v>21</v>
      </c>
      <c r="G92" s="4">
        <v>72</v>
      </c>
      <c r="H92" s="4">
        <v>54</v>
      </c>
      <c r="I92" s="6">
        <f t="shared" si="3"/>
        <v>300</v>
      </c>
      <c r="J92" s="6">
        <v>500</v>
      </c>
      <c r="K92" s="7">
        <f t="shared" si="4"/>
        <v>0.6</v>
      </c>
      <c r="L92" s="8">
        <f t="shared" si="5"/>
        <v>0.4</v>
      </c>
    </row>
    <row r="93" spans="1:12">
      <c r="A93" s="2" t="s">
        <v>208</v>
      </c>
      <c r="B93" s="3" t="s">
        <v>209</v>
      </c>
      <c r="C93" s="3" t="s">
        <v>36</v>
      </c>
      <c r="D93" s="4">
        <v>93</v>
      </c>
      <c r="E93" s="4">
        <v>42</v>
      </c>
      <c r="F93" s="4">
        <v>38</v>
      </c>
      <c r="G93" s="4">
        <v>98</v>
      </c>
      <c r="H93" s="4">
        <v>10</v>
      </c>
      <c r="I93" s="6">
        <f t="shared" si="3"/>
        <v>281</v>
      </c>
      <c r="J93" s="6">
        <v>500</v>
      </c>
      <c r="K93" s="7">
        <f t="shared" si="4"/>
        <v>0.562</v>
      </c>
      <c r="L93" s="8">
        <f t="shared" si="5"/>
        <v>0.438</v>
      </c>
    </row>
    <row r="94" spans="1:12">
      <c r="A94" s="2" t="s">
        <v>210</v>
      </c>
      <c r="B94" s="3" t="s">
        <v>211</v>
      </c>
      <c r="C94" s="3" t="s">
        <v>39</v>
      </c>
      <c r="D94" s="4">
        <v>18</v>
      </c>
      <c r="E94" s="4">
        <v>80</v>
      </c>
      <c r="F94" s="4">
        <v>20</v>
      </c>
      <c r="G94" s="4">
        <v>32</v>
      </c>
      <c r="H94" s="4">
        <v>95</v>
      </c>
      <c r="I94" s="6">
        <f t="shared" si="3"/>
        <v>245</v>
      </c>
      <c r="J94" s="6">
        <v>500</v>
      </c>
      <c r="K94" s="7">
        <f t="shared" si="4"/>
        <v>0.49</v>
      </c>
      <c r="L94" s="8">
        <f t="shared" si="5"/>
        <v>0.51</v>
      </c>
    </row>
    <row r="95" spans="1:12">
      <c r="A95" s="2" t="s">
        <v>212</v>
      </c>
      <c r="B95" s="3" t="s">
        <v>213</v>
      </c>
      <c r="C95" s="3" t="s">
        <v>42</v>
      </c>
      <c r="D95" s="4">
        <v>96</v>
      </c>
      <c r="E95" s="4">
        <v>14</v>
      </c>
      <c r="F95" s="4">
        <v>20</v>
      </c>
      <c r="G95" s="4">
        <v>31</v>
      </c>
      <c r="H95" s="4">
        <v>44</v>
      </c>
      <c r="I95" s="6">
        <f t="shared" si="3"/>
        <v>205</v>
      </c>
      <c r="J95" s="6">
        <v>500</v>
      </c>
      <c r="K95" s="7">
        <f t="shared" si="4"/>
        <v>0.41</v>
      </c>
      <c r="L95" s="8">
        <f t="shared" si="5"/>
        <v>0.59</v>
      </c>
    </row>
    <row r="96" spans="1:12">
      <c r="A96" s="2" t="s">
        <v>214</v>
      </c>
      <c r="B96" s="3" t="s">
        <v>215</v>
      </c>
      <c r="C96" s="3" t="s">
        <v>45</v>
      </c>
      <c r="D96" s="4">
        <v>37</v>
      </c>
      <c r="E96" s="4">
        <v>60</v>
      </c>
      <c r="F96" s="4">
        <v>50</v>
      </c>
      <c r="G96" s="4">
        <v>68</v>
      </c>
      <c r="H96" s="4">
        <v>19</v>
      </c>
      <c r="I96" s="6">
        <f t="shared" si="3"/>
        <v>234</v>
      </c>
      <c r="J96" s="6">
        <v>500</v>
      </c>
      <c r="K96" s="7">
        <f t="shared" si="4"/>
        <v>0.468</v>
      </c>
      <c r="L96" s="8">
        <f t="shared" si="5"/>
        <v>0.532</v>
      </c>
    </row>
    <row r="97" spans="1:12">
      <c r="A97" s="2" t="s">
        <v>216</v>
      </c>
      <c r="B97" s="3" t="s">
        <v>217</v>
      </c>
      <c r="C97" s="3" t="s">
        <v>48</v>
      </c>
      <c r="D97" s="4">
        <v>35</v>
      </c>
      <c r="E97" s="4">
        <v>79</v>
      </c>
      <c r="F97" s="4">
        <v>17</v>
      </c>
      <c r="G97" s="4">
        <v>85</v>
      </c>
      <c r="H97" s="4">
        <v>16</v>
      </c>
      <c r="I97" s="6">
        <f t="shared" si="3"/>
        <v>232</v>
      </c>
      <c r="J97" s="6">
        <v>500</v>
      </c>
      <c r="K97" s="7">
        <f t="shared" si="4"/>
        <v>0.464</v>
      </c>
      <c r="L97" s="8">
        <f t="shared" si="5"/>
        <v>0.536</v>
      </c>
    </row>
    <row r="98" spans="1:12">
      <c r="A98" s="2" t="s">
        <v>218</v>
      </c>
      <c r="B98" s="3" t="s">
        <v>6</v>
      </c>
      <c r="C98" s="3" t="s">
        <v>27</v>
      </c>
      <c r="D98" s="4">
        <v>31</v>
      </c>
      <c r="E98" s="4">
        <v>48</v>
      </c>
      <c r="F98" s="4">
        <v>56</v>
      </c>
      <c r="G98" s="4">
        <v>85</v>
      </c>
      <c r="H98" s="4">
        <v>25</v>
      </c>
      <c r="I98" s="6">
        <f t="shared" si="3"/>
        <v>245</v>
      </c>
      <c r="J98" s="6">
        <v>500</v>
      </c>
      <c r="K98" s="7">
        <f t="shared" si="4"/>
        <v>0.49</v>
      </c>
      <c r="L98" s="8">
        <f t="shared" si="5"/>
        <v>0.51</v>
      </c>
    </row>
    <row r="99" spans="1:12">
      <c r="A99" s="2" t="s">
        <v>219</v>
      </c>
      <c r="B99" s="3" t="s">
        <v>220</v>
      </c>
      <c r="C99" s="3" t="s">
        <v>30</v>
      </c>
      <c r="D99" s="4">
        <v>23</v>
      </c>
      <c r="E99" s="4">
        <v>83</v>
      </c>
      <c r="F99" s="4">
        <v>86</v>
      </c>
      <c r="G99" s="4">
        <v>69</v>
      </c>
      <c r="H99" s="4">
        <v>25</v>
      </c>
      <c r="I99" s="6">
        <f t="shared" si="3"/>
        <v>286</v>
      </c>
      <c r="J99" s="6">
        <v>500</v>
      </c>
      <c r="K99" s="7">
        <f t="shared" si="4"/>
        <v>0.572</v>
      </c>
      <c r="L99" s="8">
        <f t="shared" si="5"/>
        <v>0.428</v>
      </c>
    </row>
    <row r="100" spans="1:12">
      <c r="A100" s="2" t="s">
        <v>221</v>
      </c>
      <c r="B100" s="3" t="s">
        <v>222</v>
      </c>
      <c r="C100" s="3" t="s">
        <v>33</v>
      </c>
      <c r="D100" s="4">
        <v>17</v>
      </c>
      <c r="E100" s="4">
        <v>97</v>
      </c>
      <c r="F100" s="4">
        <v>81</v>
      </c>
      <c r="G100" s="4">
        <v>32</v>
      </c>
      <c r="H100" s="4">
        <v>76</v>
      </c>
      <c r="I100" s="6">
        <f t="shared" si="3"/>
        <v>303</v>
      </c>
      <c r="J100" s="6">
        <v>500</v>
      </c>
      <c r="K100" s="7">
        <f t="shared" si="4"/>
        <v>0.606</v>
      </c>
      <c r="L100" s="8">
        <f t="shared" si="5"/>
        <v>0.394</v>
      </c>
    </row>
    <row r="101" spans="1:12">
      <c r="A101" s="2" t="s">
        <v>223</v>
      </c>
      <c r="B101" s="3" t="s">
        <v>224</v>
      </c>
      <c r="C101" s="3" t="s">
        <v>36</v>
      </c>
      <c r="D101" s="4">
        <v>92</v>
      </c>
      <c r="E101" s="4">
        <v>45</v>
      </c>
      <c r="F101" s="4">
        <v>43</v>
      </c>
      <c r="G101" s="4">
        <v>91</v>
      </c>
      <c r="H101" s="4">
        <v>47</v>
      </c>
      <c r="I101" s="6">
        <f t="shared" si="3"/>
        <v>318</v>
      </c>
      <c r="J101" s="6">
        <v>500</v>
      </c>
      <c r="K101" s="7">
        <f t="shared" si="4"/>
        <v>0.636</v>
      </c>
      <c r="L101" s="8">
        <f t="shared" si="5"/>
        <v>0.364</v>
      </c>
    </row>
    <row r="102" spans="1:12">
      <c r="A102" s="2" t="s">
        <v>225</v>
      </c>
      <c r="B102" s="3" t="s">
        <v>226</v>
      </c>
      <c r="C102" s="3" t="s">
        <v>39</v>
      </c>
      <c r="D102" s="4">
        <v>49</v>
      </c>
      <c r="E102" s="4">
        <v>77</v>
      </c>
      <c r="F102" s="4">
        <v>18</v>
      </c>
      <c r="G102" s="4">
        <v>69</v>
      </c>
      <c r="H102" s="4">
        <v>55</v>
      </c>
      <c r="I102" s="6">
        <f t="shared" si="3"/>
        <v>268</v>
      </c>
      <c r="J102" s="6">
        <v>500</v>
      </c>
      <c r="K102" s="7">
        <f t="shared" si="4"/>
        <v>0.536</v>
      </c>
      <c r="L102" s="8">
        <f t="shared" si="5"/>
        <v>0.464</v>
      </c>
    </row>
    <row r="103" spans="1:12">
      <c r="A103" s="2" t="s">
        <v>227</v>
      </c>
      <c r="B103" s="3" t="s">
        <v>228</v>
      </c>
      <c r="C103" s="3" t="s">
        <v>42</v>
      </c>
      <c r="D103" s="4">
        <v>81</v>
      </c>
      <c r="E103" s="4">
        <v>88</v>
      </c>
      <c r="F103" s="4">
        <v>19</v>
      </c>
      <c r="G103" s="4">
        <v>95</v>
      </c>
      <c r="H103" s="4">
        <v>39</v>
      </c>
      <c r="I103" s="6">
        <f t="shared" si="3"/>
        <v>322</v>
      </c>
      <c r="J103" s="6">
        <v>500</v>
      </c>
      <c r="K103" s="7">
        <f t="shared" si="4"/>
        <v>0.644</v>
      </c>
      <c r="L103" s="8">
        <f t="shared" si="5"/>
        <v>0.356</v>
      </c>
    </row>
    <row r="104" spans="1:12">
      <c r="A104" s="2" t="s">
        <v>229</v>
      </c>
      <c r="B104" s="3" t="s">
        <v>230</v>
      </c>
      <c r="C104" s="3" t="s">
        <v>45</v>
      </c>
      <c r="D104" s="4">
        <v>55</v>
      </c>
      <c r="E104" s="4">
        <v>14</v>
      </c>
      <c r="F104" s="4">
        <v>41</v>
      </c>
      <c r="G104" s="4">
        <v>40</v>
      </c>
      <c r="H104" s="4">
        <v>70</v>
      </c>
      <c r="I104" s="6">
        <f t="shared" si="3"/>
        <v>220</v>
      </c>
      <c r="J104" s="6">
        <v>500</v>
      </c>
      <c r="K104" s="7">
        <f t="shared" si="4"/>
        <v>0.44</v>
      </c>
      <c r="L104" s="8">
        <f t="shared" si="5"/>
        <v>0.56</v>
      </c>
    </row>
    <row r="105" spans="1:12">
      <c r="A105" s="2" t="s">
        <v>231</v>
      </c>
      <c r="B105" s="3" t="s">
        <v>232</v>
      </c>
      <c r="C105" s="3" t="s">
        <v>48</v>
      </c>
      <c r="D105" s="4">
        <v>86</v>
      </c>
      <c r="E105" s="4">
        <v>13</v>
      </c>
      <c r="F105" s="4">
        <v>99</v>
      </c>
      <c r="G105" s="4">
        <v>25</v>
      </c>
      <c r="H105" s="4">
        <v>83</v>
      </c>
      <c r="I105" s="6">
        <f t="shared" si="3"/>
        <v>306</v>
      </c>
      <c r="J105" s="6">
        <v>500</v>
      </c>
      <c r="K105" s="7">
        <f t="shared" si="4"/>
        <v>0.612</v>
      </c>
      <c r="L105" s="8">
        <f t="shared" si="5"/>
        <v>0.388</v>
      </c>
    </row>
    <row r="106" spans="1:12">
      <c r="A106" s="2" t="s">
        <v>233</v>
      </c>
      <c r="B106" s="3" t="s">
        <v>5</v>
      </c>
      <c r="C106" s="3" t="s">
        <v>27</v>
      </c>
      <c r="D106" s="4">
        <v>88</v>
      </c>
      <c r="E106" s="4">
        <v>96</v>
      </c>
      <c r="F106" s="4">
        <v>16</v>
      </c>
      <c r="G106" s="4">
        <v>65</v>
      </c>
      <c r="H106" s="4">
        <v>86</v>
      </c>
      <c r="I106" s="6">
        <f t="shared" si="3"/>
        <v>351</v>
      </c>
      <c r="J106" s="6">
        <v>500</v>
      </c>
      <c r="K106" s="7">
        <f t="shared" si="4"/>
        <v>0.702</v>
      </c>
      <c r="L106" s="8">
        <f t="shared" si="5"/>
        <v>0.298</v>
      </c>
    </row>
    <row r="107" spans="1:12">
      <c r="A107" s="2" t="s">
        <v>234</v>
      </c>
      <c r="B107" s="3" t="s">
        <v>235</v>
      </c>
      <c r="C107" s="3" t="s">
        <v>30</v>
      </c>
      <c r="D107" s="4">
        <v>61</v>
      </c>
      <c r="E107" s="4">
        <v>73</v>
      </c>
      <c r="F107" s="4">
        <v>34</v>
      </c>
      <c r="G107" s="4">
        <v>30</v>
      </c>
      <c r="H107" s="4">
        <v>30</v>
      </c>
      <c r="I107" s="6">
        <f t="shared" si="3"/>
        <v>228</v>
      </c>
      <c r="J107" s="6">
        <v>500</v>
      </c>
      <c r="K107" s="7">
        <f t="shared" si="4"/>
        <v>0.456</v>
      </c>
      <c r="L107" s="8">
        <f t="shared" si="5"/>
        <v>0.544</v>
      </c>
    </row>
    <row r="108" spans="1:12">
      <c r="A108" s="2" t="s">
        <v>236</v>
      </c>
      <c r="B108" s="3" t="s">
        <v>237</v>
      </c>
      <c r="C108" s="3" t="s">
        <v>33</v>
      </c>
      <c r="D108" s="4">
        <v>61</v>
      </c>
      <c r="E108" s="4">
        <v>91</v>
      </c>
      <c r="F108" s="4">
        <v>53</v>
      </c>
      <c r="G108" s="4">
        <v>78</v>
      </c>
      <c r="H108" s="4">
        <v>91</v>
      </c>
      <c r="I108" s="6">
        <f t="shared" si="3"/>
        <v>374</v>
      </c>
      <c r="J108" s="6">
        <v>500</v>
      </c>
      <c r="K108" s="7">
        <f t="shared" si="4"/>
        <v>0.748</v>
      </c>
      <c r="L108" s="8">
        <f t="shared" si="5"/>
        <v>0.252</v>
      </c>
    </row>
    <row r="109" spans="1:12">
      <c r="A109" s="2" t="s">
        <v>238</v>
      </c>
      <c r="B109" s="3" t="s">
        <v>239</v>
      </c>
      <c r="C109" s="3" t="s">
        <v>36</v>
      </c>
      <c r="D109" s="4">
        <v>75</v>
      </c>
      <c r="E109" s="4">
        <v>53</v>
      </c>
      <c r="F109" s="4">
        <v>27</v>
      </c>
      <c r="G109" s="4">
        <v>26</v>
      </c>
      <c r="H109" s="4">
        <v>30</v>
      </c>
      <c r="I109" s="6">
        <f t="shared" si="3"/>
        <v>211</v>
      </c>
      <c r="J109" s="6">
        <v>500</v>
      </c>
      <c r="K109" s="7">
        <f t="shared" si="4"/>
        <v>0.422</v>
      </c>
      <c r="L109" s="8">
        <f t="shared" si="5"/>
        <v>0.578</v>
      </c>
    </row>
    <row r="110" spans="1:12">
      <c r="A110" s="2" t="s">
        <v>240</v>
      </c>
      <c r="B110" s="3" t="s">
        <v>241</v>
      </c>
      <c r="C110" s="3" t="s">
        <v>39</v>
      </c>
      <c r="D110" s="4">
        <v>24</v>
      </c>
      <c r="E110" s="4">
        <v>31</v>
      </c>
      <c r="F110" s="4">
        <v>41</v>
      </c>
      <c r="G110" s="4">
        <v>57</v>
      </c>
      <c r="H110" s="4">
        <v>83</v>
      </c>
      <c r="I110" s="6">
        <f t="shared" si="3"/>
        <v>236</v>
      </c>
      <c r="J110" s="6">
        <v>500</v>
      </c>
      <c r="K110" s="7">
        <f t="shared" si="4"/>
        <v>0.472</v>
      </c>
      <c r="L110" s="8">
        <f t="shared" si="5"/>
        <v>0.528</v>
      </c>
    </row>
    <row r="111" spans="1:12">
      <c r="A111" s="2" t="s">
        <v>242</v>
      </c>
      <c r="B111" s="3" t="s">
        <v>243</v>
      </c>
      <c r="C111" s="3" t="s">
        <v>42</v>
      </c>
      <c r="D111" s="4">
        <v>83</v>
      </c>
      <c r="E111" s="4">
        <v>62</v>
      </c>
      <c r="F111" s="4">
        <v>32</v>
      </c>
      <c r="G111" s="4">
        <v>83</v>
      </c>
      <c r="H111" s="4">
        <v>95</v>
      </c>
      <c r="I111" s="6">
        <f t="shared" si="3"/>
        <v>355</v>
      </c>
      <c r="J111" s="6">
        <v>500</v>
      </c>
      <c r="K111" s="7">
        <f t="shared" si="4"/>
        <v>0.71</v>
      </c>
      <c r="L111" s="8">
        <f t="shared" si="5"/>
        <v>0.29</v>
      </c>
    </row>
    <row r="112" spans="1:12">
      <c r="A112" s="2" t="s">
        <v>244</v>
      </c>
      <c r="B112" s="3" t="s">
        <v>245</v>
      </c>
      <c r="C112" s="3" t="s">
        <v>45</v>
      </c>
      <c r="D112" s="4">
        <v>39</v>
      </c>
      <c r="E112" s="4">
        <v>52</v>
      </c>
      <c r="F112" s="4">
        <v>72</v>
      </c>
      <c r="G112" s="4">
        <v>99</v>
      </c>
      <c r="H112" s="4">
        <v>58</v>
      </c>
      <c r="I112" s="6">
        <f t="shared" si="3"/>
        <v>320</v>
      </c>
      <c r="J112" s="6">
        <v>500</v>
      </c>
      <c r="K112" s="7">
        <f t="shared" si="4"/>
        <v>0.64</v>
      </c>
      <c r="L112" s="8">
        <f t="shared" si="5"/>
        <v>0.36</v>
      </c>
    </row>
    <row r="113" spans="1:12">
      <c r="A113" s="2" t="s">
        <v>246</v>
      </c>
      <c r="B113" s="3" t="s">
        <v>247</v>
      </c>
      <c r="C113" s="3" t="s">
        <v>48</v>
      </c>
      <c r="D113" s="4">
        <v>93</v>
      </c>
      <c r="E113" s="4">
        <v>74</v>
      </c>
      <c r="F113" s="4">
        <v>85</v>
      </c>
      <c r="G113" s="4">
        <v>47</v>
      </c>
      <c r="H113" s="4">
        <v>90</v>
      </c>
      <c r="I113" s="6">
        <f t="shared" si="3"/>
        <v>389</v>
      </c>
      <c r="J113" s="6">
        <v>500</v>
      </c>
      <c r="K113" s="7">
        <f t="shared" si="4"/>
        <v>0.778</v>
      </c>
      <c r="L113" s="8">
        <f t="shared" si="5"/>
        <v>0.222</v>
      </c>
    </row>
    <row r="114" spans="1:12">
      <c r="A114" s="2" t="s">
        <v>248</v>
      </c>
      <c r="B114" s="3" t="s">
        <v>249</v>
      </c>
      <c r="C114" s="3" t="s">
        <v>27</v>
      </c>
      <c r="D114" s="4">
        <v>43</v>
      </c>
      <c r="E114" s="4">
        <v>88</v>
      </c>
      <c r="F114" s="4">
        <v>35</v>
      </c>
      <c r="G114" s="4">
        <v>54</v>
      </c>
      <c r="H114" s="4">
        <v>91</v>
      </c>
      <c r="I114" s="6">
        <f t="shared" si="3"/>
        <v>311</v>
      </c>
      <c r="J114" s="6">
        <v>500</v>
      </c>
      <c r="K114" s="7">
        <f t="shared" si="4"/>
        <v>0.622</v>
      </c>
      <c r="L114" s="8">
        <f t="shared" si="5"/>
        <v>0.378</v>
      </c>
    </row>
    <row r="115" spans="1:12">
      <c r="A115" s="2" t="s">
        <v>250</v>
      </c>
      <c r="B115" s="3" t="s">
        <v>251</v>
      </c>
      <c r="C115" s="3" t="s">
        <v>30</v>
      </c>
      <c r="D115" s="4">
        <v>87</v>
      </c>
      <c r="E115" s="4">
        <v>15</v>
      </c>
      <c r="F115" s="4">
        <v>11</v>
      </c>
      <c r="G115" s="4">
        <v>42</v>
      </c>
      <c r="H115" s="4">
        <v>88</v>
      </c>
      <c r="I115" s="6">
        <f t="shared" si="3"/>
        <v>243</v>
      </c>
      <c r="J115" s="6">
        <v>500</v>
      </c>
      <c r="K115" s="7">
        <f t="shared" si="4"/>
        <v>0.486</v>
      </c>
      <c r="L115" s="8">
        <f t="shared" si="5"/>
        <v>0.514</v>
      </c>
    </row>
    <row r="116" spans="1:12">
      <c r="A116" s="2" t="s">
        <v>252</v>
      </c>
      <c r="B116" s="3" t="s">
        <v>253</v>
      </c>
      <c r="C116" s="3" t="s">
        <v>33</v>
      </c>
      <c r="D116" s="4">
        <v>45</v>
      </c>
      <c r="E116" s="4">
        <v>45</v>
      </c>
      <c r="F116" s="4">
        <v>61</v>
      </c>
      <c r="G116" s="4">
        <v>11</v>
      </c>
      <c r="H116" s="4">
        <v>52</v>
      </c>
      <c r="I116" s="6">
        <f t="shared" si="3"/>
        <v>214</v>
      </c>
      <c r="J116" s="6">
        <v>500</v>
      </c>
      <c r="K116" s="7">
        <f t="shared" si="4"/>
        <v>0.428</v>
      </c>
      <c r="L116" s="8">
        <f t="shared" si="5"/>
        <v>0.572</v>
      </c>
    </row>
    <row r="117" spans="1:12">
      <c r="A117" s="2" t="s">
        <v>254</v>
      </c>
      <c r="B117" s="3" t="s">
        <v>255</v>
      </c>
      <c r="C117" s="3" t="s">
        <v>36</v>
      </c>
      <c r="D117" s="4">
        <v>71</v>
      </c>
      <c r="E117" s="4">
        <v>42</v>
      </c>
      <c r="F117" s="4">
        <v>17</v>
      </c>
      <c r="G117" s="4">
        <v>57</v>
      </c>
      <c r="H117" s="4">
        <v>96</v>
      </c>
      <c r="I117" s="6">
        <f t="shared" si="3"/>
        <v>283</v>
      </c>
      <c r="J117" s="6">
        <v>500</v>
      </c>
      <c r="K117" s="7">
        <f t="shared" si="4"/>
        <v>0.566</v>
      </c>
      <c r="L117" s="8">
        <f t="shared" si="5"/>
        <v>0.434</v>
      </c>
    </row>
    <row r="118" spans="1:12">
      <c r="A118" s="2" t="s">
        <v>256</v>
      </c>
      <c r="B118" s="3" t="s">
        <v>257</v>
      </c>
      <c r="C118" s="3" t="s">
        <v>39</v>
      </c>
      <c r="D118" s="4">
        <v>26</v>
      </c>
      <c r="E118" s="4">
        <v>65</v>
      </c>
      <c r="F118" s="4">
        <v>17</v>
      </c>
      <c r="G118" s="4">
        <v>28</v>
      </c>
      <c r="H118" s="4">
        <v>30</v>
      </c>
      <c r="I118" s="6">
        <f t="shared" si="3"/>
        <v>166</v>
      </c>
      <c r="J118" s="6">
        <v>500</v>
      </c>
      <c r="K118" s="7">
        <f t="shared" si="4"/>
        <v>0.332</v>
      </c>
      <c r="L118" s="8">
        <f t="shared" si="5"/>
        <v>0.668</v>
      </c>
    </row>
    <row r="119" spans="1:12">
      <c r="A119" s="2" t="s">
        <v>258</v>
      </c>
      <c r="B119" s="3" t="s">
        <v>259</v>
      </c>
      <c r="C119" s="3" t="s">
        <v>42</v>
      </c>
      <c r="D119" s="4">
        <v>26</v>
      </c>
      <c r="E119" s="4">
        <v>61</v>
      </c>
      <c r="F119" s="4">
        <v>89</v>
      </c>
      <c r="G119" s="4">
        <v>71</v>
      </c>
      <c r="H119" s="4">
        <v>33</v>
      </c>
      <c r="I119" s="6">
        <f t="shared" si="3"/>
        <v>280</v>
      </c>
      <c r="J119" s="6">
        <v>500</v>
      </c>
      <c r="K119" s="7">
        <f t="shared" si="4"/>
        <v>0.56</v>
      </c>
      <c r="L119" s="8">
        <f t="shared" si="5"/>
        <v>0.44</v>
      </c>
    </row>
    <row r="120" spans="1:12">
      <c r="A120" s="2" t="s">
        <v>260</v>
      </c>
      <c r="B120" s="3" t="s">
        <v>261</v>
      </c>
      <c r="C120" s="3" t="s">
        <v>45</v>
      </c>
      <c r="D120" s="4">
        <v>93</v>
      </c>
      <c r="E120" s="4">
        <v>11</v>
      </c>
      <c r="F120" s="4">
        <v>93</v>
      </c>
      <c r="G120" s="4">
        <v>31</v>
      </c>
      <c r="H120" s="4">
        <v>30</v>
      </c>
      <c r="I120" s="6">
        <f t="shared" si="3"/>
        <v>258</v>
      </c>
      <c r="J120" s="6">
        <v>500</v>
      </c>
      <c r="K120" s="7">
        <f t="shared" si="4"/>
        <v>0.516</v>
      </c>
      <c r="L120" s="8">
        <f t="shared" si="5"/>
        <v>0.484</v>
      </c>
    </row>
    <row r="121" spans="1:12">
      <c r="A121" s="2" t="s">
        <v>262</v>
      </c>
      <c r="B121" s="3" t="s">
        <v>263</v>
      </c>
      <c r="C121" s="3" t="s">
        <v>48</v>
      </c>
      <c r="D121" s="4">
        <v>65</v>
      </c>
      <c r="E121" s="4">
        <v>92</v>
      </c>
      <c r="F121" s="4">
        <v>48</v>
      </c>
      <c r="G121" s="4">
        <v>96</v>
      </c>
      <c r="H121" s="4">
        <v>15</v>
      </c>
      <c r="I121" s="6">
        <f t="shared" si="3"/>
        <v>316</v>
      </c>
      <c r="J121" s="6">
        <v>500</v>
      </c>
      <c r="K121" s="7">
        <f t="shared" si="4"/>
        <v>0.632</v>
      </c>
      <c r="L121" s="8">
        <f t="shared" si="5"/>
        <v>0.368</v>
      </c>
    </row>
    <row r="122" spans="1:12">
      <c r="A122" s="2" t="s">
        <v>264</v>
      </c>
      <c r="B122" s="3" t="s">
        <v>265</v>
      </c>
      <c r="C122" s="3" t="s">
        <v>27</v>
      </c>
      <c r="D122" s="4">
        <v>91</v>
      </c>
      <c r="E122" s="4">
        <v>38</v>
      </c>
      <c r="F122" s="4">
        <v>33</v>
      </c>
      <c r="G122" s="4">
        <v>55</v>
      </c>
      <c r="H122" s="4">
        <v>83</v>
      </c>
      <c r="I122" s="6">
        <f t="shared" si="3"/>
        <v>300</v>
      </c>
      <c r="J122" s="6">
        <v>500</v>
      </c>
      <c r="K122" s="7">
        <f t="shared" si="4"/>
        <v>0.6</v>
      </c>
      <c r="L122" s="8">
        <f t="shared" si="5"/>
        <v>0.4</v>
      </c>
    </row>
    <row r="123" spans="1:12">
      <c r="A123" s="2" t="s">
        <v>266</v>
      </c>
      <c r="B123" s="3" t="s">
        <v>267</v>
      </c>
      <c r="C123" s="3" t="s">
        <v>30</v>
      </c>
      <c r="D123" s="4">
        <v>20</v>
      </c>
      <c r="E123" s="4">
        <v>94</v>
      </c>
      <c r="F123" s="4">
        <v>45</v>
      </c>
      <c r="G123" s="4">
        <v>70</v>
      </c>
      <c r="H123" s="4">
        <v>98</v>
      </c>
      <c r="I123" s="6">
        <f t="shared" si="3"/>
        <v>327</v>
      </c>
      <c r="J123" s="6">
        <v>500</v>
      </c>
      <c r="K123" s="7">
        <f t="shared" si="4"/>
        <v>0.654</v>
      </c>
      <c r="L123" s="8">
        <f t="shared" si="5"/>
        <v>0.346</v>
      </c>
    </row>
    <row r="124" spans="1:12">
      <c r="A124" s="2" t="s">
        <v>268</v>
      </c>
      <c r="B124" s="3" t="s">
        <v>269</v>
      </c>
      <c r="C124" s="3" t="s">
        <v>33</v>
      </c>
      <c r="D124" s="4">
        <v>25</v>
      </c>
      <c r="E124" s="4">
        <v>83</v>
      </c>
      <c r="F124" s="4">
        <v>26</v>
      </c>
      <c r="G124" s="4">
        <v>68</v>
      </c>
      <c r="H124" s="4">
        <v>22</v>
      </c>
      <c r="I124" s="6">
        <f t="shared" si="3"/>
        <v>224</v>
      </c>
      <c r="J124" s="6">
        <v>500</v>
      </c>
      <c r="K124" s="7">
        <f t="shared" si="4"/>
        <v>0.448</v>
      </c>
      <c r="L124" s="8">
        <f t="shared" si="5"/>
        <v>0.552</v>
      </c>
    </row>
    <row r="125" spans="1:12">
      <c r="A125" s="2" t="s">
        <v>270</v>
      </c>
      <c r="B125" s="3" t="s">
        <v>271</v>
      </c>
      <c r="C125" s="3" t="s">
        <v>36</v>
      </c>
      <c r="D125" s="4">
        <v>26</v>
      </c>
      <c r="E125" s="4">
        <v>16</v>
      </c>
      <c r="F125" s="4">
        <v>61</v>
      </c>
      <c r="G125" s="4">
        <v>92</v>
      </c>
      <c r="H125" s="4">
        <v>50</v>
      </c>
      <c r="I125" s="6">
        <f t="shared" si="3"/>
        <v>245</v>
      </c>
      <c r="J125" s="6">
        <v>500</v>
      </c>
      <c r="K125" s="7">
        <f t="shared" si="4"/>
        <v>0.49</v>
      </c>
      <c r="L125" s="8">
        <f t="shared" si="5"/>
        <v>0.51</v>
      </c>
    </row>
    <row r="126" spans="1:12">
      <c r="A126" s="2" t="s">
        <v>272</v>
      </c>
      <c r="B126" s="3" t="s">
        <v>273</v>
      </c>
      <c r="C126" s="3" t="s">
        <v>39</v>
      </c>
      <c r="D126" s="4">
        <v>31</v>
      </c>
      <c r="E126" s="4">
        <v>55</v>
      </c>
      <c r="F126" s="4">
        <v>75</v>
      </c>
      <c r="G126" s="4">
        <v>66</v>
      </c>
      <c r="H126" s="4">
        <v>75</v>
      </c>
      <c r="I126" s="6">
        <f t="shared" si="3"/>
        <v>302</v>
      </c>
      <c r="J126" s="6">
        <v>500</v>
      </c>
      <c r="K126" s="7">
        <f t="shared" si="4"/>
        <v>0.604</v>
      </c>
      <c r="L126" s="8">
        <f t="shared" si="5"/>
        <v>0.396</v>
      </c>
    </row>
    <row r="127" spans="1:12">
      <c r="A127" s="2" t="s">
        <v>274</v>
      </c>
      <c r="B127" s="3" t="s">
        <v>275</v>
      </c>
      <c r="C127" s="3" t="s">
        <v>42</v>
      </c>
      <c r="D127" s="4">
        <v>41</v>
      </c>
      <c r="E127" s="4">
        <v>66</v>
      </c>
      <c r="F127" s="4">
        <v>48</v>
      </c>
      <c r="G127" s="4">
        <v>70</v>
      </c>
      <c r="H127" s="4">
        <v>48</v>
      </c>
      <c r="I127" s="6">
        <f t="shared" si="3"/>
        <v>273</v>
      </c>
      <c r="J127" s="6">
        <v>500</v>
      </c>
      <c r="K127" s="7">
        <f t="shared" si="4"/>
        <v>0.546</v>
      </c>
      <c r="L127" s="8">
        <f t="shared" si="5"/>
        <v>0.454</v>
      </c>
    </row>
    <row r="128" spans="1:12">
      <c r="A128" s="2" t="s">
        <v>276</v>
      </c>
      <c r="B128" s="3" t="s">
        <v>277</v>
      </c>
      <c r="C128" s="3" t="s">
        <v>45</v>
      </c>
      <c r="D128" s="4">
        <v>60</v>
      </c>
      <c r="E128" s="4">
        <v>92</v>
      </c>
      <c r="F128" s="4">
        <v>32</v>
      </c>
      <c r="G128" s="4">
        <v>60</v>
      </c>
      <c r="H128" s="4">
        <v>78</v>
      </c>
      <c r="I128" s="6">
        <f t="shared" si="3"/>
        <v>322</v>
      </c>
      <c r="J128" s="6">
        <v>500</v>
      </c>
      <c r="K128" s="7">
        <f t="shared" si="4"/>
        <v>0.644</v>
      </c>
      <c r="L128" s="8">
        <f t="shared" si="5"/>
        <v>0.356</v>
      </c>
    </row>
    <row r="129" spans="1:12">
      <c r="A129" s="2" t="s">
        <v>278</v>
      </c>
      <c r="B129" s="3" t="s">
        <v>279</v>
      </c>
      <c r="C129" s="3" t="s">
        <v>48</v>
      </c>
      <c r="D129" s="4">
        <v>42</v>
      </c>
      <c r="E129" s="4">
        <v>24</v>
      </c>
      <c r="F129" s="4">
        <v>19</v>
      </c>
      <c r="G129" s="4">
        <v>82</v>
      </c>
      <c r="H129" s="4">
        <v>16</v>
      </c>
      <c r="I129" s="6">
        <f t="shared" si="3"/>
        <v>183</v>
      </c>
      <c r="J129" s="6">
        <v>500</v>
      </c>
      <c r="K129" s="7">
        <f t="shared" si="4"/>
        <v>0.366</v>
      </c>
      <c r="L129" s="8">
        <f t="shared" si="5"/>
        <v>0.634</v>
      </c>
    </row>
    <row r="130" spans="1:12">
      <c r="A130" s="2" t="s">
        <v>280</v>
      </c>
      <c r="B130" s="3" t="s">
        <v>281</v>
      </c>
      <c r="C130" s="3" t="s">
        <v>27</v>
      </c>
      <c r="D130" s="4">
        <v>26</v>
      </c>
      <c r="E130" s="4">
        <v>85</v>
      </c>
      <c r="F130" s="4">
        <v>75</v>
      </c>
      <c r="G130" s="4">
        <v>83</v>
      </c>
      <c r="H130" s="4">
        <v>37</v>
      </c>
      <c r="I130" s="6">
        <f t="shared" ref="I130:I142" si="6">SUM(D130:H130)</f>
        <v>306</v>
      </c>
      <c r="J130" s="6">
        <v>500</v>
      </c>
      <c r="K130" s="7">
        <f t="shared" ref="K130:K142" si="7">I130/J130</f>
        <v>0.612</v>
      </c>
      <c r="L130" s="8">
        <f t="shared" ref="L130:L142" si="8">100%-K130</f>
        <v>0.388</v>
      </c>
    </row>
    <row r="131" spans="1:12">
      <c r="A131" s="2" t="s">
        <v>282</v>
      </c>
      <c r="B131" s="3" t="s">
        <v>283</v>
      </c>
      <c r="C131" s="3" t="s">
        <v>30</v>
      </c>
      <c r="D131" s="4">
        <v>81</v>
      </c>
      <c r="E131" s="4">
        <v>68</v>
      </c>
      <c r="F131" s="4">
        <v>74</v>
      </c>
      <c r="G131" s="4">
        <v>72</v>
      </c>
      <c r="H131" s="4">
        <v>12</v>
      </c>
      <c r="I131" s="6">
        <f t="shared" si="6"/>
        <v>307</v>
      </c>
      <c r="J131" s="6">
        <v>500</v>
      </c>
      <c r="K131" s="7">
        <f t="shared" si="7"/>
        <v>0.614</v>
      </c>
      <c r="L131" s="8">
        <f t="shared" si="8"/>
        <v>0.386</v>
      </c>
    </row>
    <row r="132" spans="1:12">
      <c r="A132" s="2" t="s">
        <v>284</v>
      </c>
      <c r="B132" s="3" t="s">
        <v>285</v>
      </c>
      <c r="C132" s="3" t="s">
        <v>33</v>
      </c>
      <c r="D132" s="4">
        <v>90</v>
      </c>
      <c r="E132" s="4">
        <v>79</v>
      </c>
      <c r="F132" s="4">
        <v>99</v>
      </c>
      <c r="G132" s="4">
        <v>60</v>
      </c>
      <c r="H132" s="4">
        <v>27</v>
      </c>
      <c r="I132" s="6">
        <f t="shared" si="6"/>
        <v>355</v>
      </c>
      <c r="J132" s="6">
        <v>500</v>
      </c>
      <c r="K132" s="7">
        <f t="shared" si="7"/>
        <v>0.71</v>
      </c>
      <c r="L132" s="8">
        <f t="shared" si="8"/>
        <v>0.29</v>
      </c>
    </row>
    <row r="133" spans="1:12">
      <c r="A133" s="2" t="s">
        <v>286</v>
      </c>
      <c r="B133" s="3" t="s">
        <v>287</v>
      </c>
      <c r="C133" s="3" t="s">
        <v>36</v>
      </c>
      <c r="D133" s="4">
        <v>71</v>
      </c>
      <c r="E133" s="4">
        <v>21</v>
      </c>
      <c r="F133" s="4">
        <v>70</v>
      </c>
      <c r="G133" s="4">
        <v>53</v>
      </c>
      <c r="H133" s="4">
        <v>49</v>
      </c>
      <c r="I133" s="6">
        <f t="shared" si="6"/>
        <v>264</v>
      </c>
      <c r="J133" s="6">
        <v>500</v>
      </c>
      <c r="K133" s="7">
        <f t="shared" si="7"/>
        <v>0.528</v>
      </c>
      <c r="L133" s="8">
        <f t="shared" si="8"/>
        <v>0.472</v>
      </c>
    </row>
    <row r="134" spans="1:12">
      <c r="A134" s="2" t="s">
        <v>288</v>
      </c>
      <c r="B134" s="3" t="s">
        <v>289</v>
      </c>
      <c r="C134" s="3" t="s">
        <v>39</v>
      </c>
      <c r="D134" s="4">
        <v>86</v>
      </c>
      <c r="E134" s="4">
        <v>60</v>
      </c>
      <c r="F134" s="4">
        <v>59</v>
      </c>
      <c r="G134" s="4">
        <v>51</v>
      </c>
      <c r="H134" s="4">
        <v>90</v>
      </c>
      <c r="I134" s="6">
        <f t="shared" si="6"/>
        <v>346</v>
      </c>
      <c r="J134" s="6">
        <v>500</v>
      </c>
      <c r="K134" s="7">
        <f t="shared" si="7"/>
        <v>0.692</v>
      </c>
      <c r="L134" s="8">
        <f t="shared" si="8"/>
        <v>0.308</v>
      </c>
    </row>
    <row r="135" spans="1:12">
      <c r="A135" s="2" t="s">
        <v>290</v>
      </c>
      <c r="B135" s="3" t="s">
        <v>291</v>
      </c>
      <c r="C135" s="3" t="s">
        <v>42</v>
      </c>
      <c r="D135" s="4">
        <v>68</v>
      </c>
      <c r="E135" s="4">
        <v>61</v>
      </c>
      <c r="F135" s="4">
        <v>12</v>
      </c>
      <c r="G135" s="4">
        <v>41</v>
      </c>
      <c r="H135" s="4">
        <v>35</v>
      </c>
      <c r="I135" s="6">
        <f t="shared" si="6"/>
        <v>217</v>
      </c>
      <c r="J135" s="6">
        <v>500</v>
      </c>
      <c r="K135" s="7">
        <f t="shared" si="7"/>
        <v>0.434</v>
      </c>
      <c r="L135" s="8">
        <f t="shared" si="8"/>
        <v>0.566</v>
      </c>
    </row>
    <row r="136" spans="1:12">
      <c r="A136" s="2" t="s">
        <v>292</v>
      </c>
      <c r="B136" s="3" t="s">
        <v>293</v>
      </c>
      <c r="C136" s="3" t="s">
        <v>45</v>
      </c>
      <c r="D136" s="4">
        <v>65</v>
      </c>
      <c r="E136" s="4">
        <v>34</v>
      </c>
      <c r="F136" s="4">
        <v>15</v>
      </c>
      <c r="G136" s="4">
        <v>86</v>
      </c>
      <c r="H136" s="4">
        <v>71</v>
      </c>
      <c r="I136" s="6">
        <f t="shared" si="6"/>
        <v>271</v>
      </c>
      <c r="J136" s="6">
        <v>500</v>
      </c>
      <c r="K136" s="7">
        <f t="shared" si="7"/>
        <v>0.542</v>
      </c>
      <c r="L136" s="8">
        <f t="shared" si="8"/>
        <v>0.458</v>
      </c>
    </row>
    <row r="137" spans="1:12">
      <c r="A137" s="2" t="s">
        <v>294</v>
      </c>
      <c r="B137" s="3" t="s">
        <v>295</v>
      </c>
      <c r="C137" s="3" t="s">
        <v>48</v>
      </c>
      <c r="D137" s="4">
        <v>91</v>
      </c>
      <c r="E137" s="4">
        <v>21</v>
      </c>
      <c r="F137" s="4">
        <v>59</v>
      </c>
      <c r="G137" s="4">
        <v>85</v>
      </c>
      <c r="H137" s="4">
        <v>60</v>
      </c>
      <c r="I137" s="6">
        <f t="shared" si="6"/>
        <v>316</v>
      </c>
      <c r="J137" s="6">
        <v>500</v>
      </c>
      <c r="K137" s="7">
        <f t="shared" si="7"/>
        <v>0.632</v>
      </c>
      <c r="L137" s="8">
        <f t="shared" si="8"/>
        <v>0.368</v>
      </c>
    </row>
    <row r="138" spans="1:12">
      <c r="A138" s="2" t="s">
        <v>296</v>
      </c>
      <c r="B138" s="3" t="s">
        <v>297</v>
      </c>
      <c r="C138" s="3" t="s">
        <v>27</v>
      </c>
      <c r="D138" s="4">
        <v>73</v>
      </c>
      <c r="E138" s="4">
        <v>67</v>
      </c>
      <c r="F138" s="4">
        <v>49</v>
      </c>
      <c r="G138" s="4">
        <v>56</v>
      </c>
      <c r="H138" s="4">
        <v>43</v>
      </c>
      <c r="I138" s="6">
        <f t="shared" si="6"/>
        <v>288</v>
      </c>
      <c r="J138" s="6">
        <v>500</v>
      </c>
      <c r="K138" s="7">
        <f t="shared" si="7"/>
        <v>0.576</v>
      </c>
      <c r="L138" s="8">
        <f t="shared" si="8"/>
        <v>0.424</v>
      </c>
    </row>
    <row r="139" spans="1:12">
      <c r="A139" s="2" t="s">
        <v>298</v>
      </c>
      <c r="B139" s="3" t="s">
        <v>299</v>
      </c>
      <c r="C139" s="3" t="s">
        <v>30</v>
      </c>
      <c r="D139" s="4">
        <v>72</v>
      </c>
      <c r="E139" s="4">
        <v>49</v>
      </c>
      <c r="F139" s="4">
        <v>93</v>
      </c>
      <c r="G139" s="4">
        <v>95</v>
      </c>
      <c r="H139" s="4">
        <v>73</v>
      </c>
      <c r="I139" s="6">
        <f t="shared" si="6"/>
        <v>382</v>
      </c>
      <c r="J139" s="6">
        <v>500</v>
      </c>
      <c r="K139" s="7">
        <f t="shared" si="7"/>
        <v>0.764</v>
      </c>
      <c r="L139" s="8">
        <f t="shared" si="8"/>
        <v>0.236</v>
      </c>
    </row>
    <row r="140" spans="1:12">
      <c r="A140" s="2" t="s">
        <v>300</v>
      </c>
      <c r="B140" s="3" t="s">
        <v>301</v>
      </c>
      <c r="C140" s="3" t="s">
        <v>33</v>
      </c>
      <c r="D140" s="4">
        <v>85</v>
      </c>
      <c r="E140" s="4">
        <v>43</v>
      </c>
      <c r="F140" s="4">
        <v>74</v>
      </c>
      <c r="G140" s="4">
        <v>26</v>
      </c>
      <c r="H140" s="4">
        <v>88</v>
      </c>
      <c r="I140" s="6">
        <f t="shared" si="6"/>
        <v>316</v>
      </c>
      <c r="J140" s="6">
        <v>500</v>
      </c>
      <c r="K140" s="7">
        <f t="shared" si="7"/>
        <v>0.632</v>
      </c>
      <c r="L140" s="8">
        <f t="shared" si="8"/>
        <v>0.368</v>
      </c>
    </row>
    <row r="141" spans="1:12">
      <c r="A141" s="2" t="s">
        <v>302</v>
      </c>
      <c r="B141" s="3" t="s">
        <v>303</v>
      </c>
      <c r="C141" s="3" t="s">
        <v>36</v>
      </c>
      <c r="D141" s="4">
        <v>77</v>
      </c>
      <c r="E141" s="4">
        <v>81</v>
      </c>
      <c r="F141" s="4">
        <v>10</v>
      </c>
      <c r="G141" s="4">
        <v>65</v>
      </c>
      <c r="H141" s="4">
        <v>83</v>
      </c>
      <c r="I141" s="6">
        <f t="shared" si="6"/>
        <v>316</v>
      </c>
      <c r="J141" s="6">
        <v>500</v>
      </c>
      <c r="K141" s="7">
        <f t="shared" si="7"/>
        <v>0.632</v>
      </c>
      <c r="L141" s="8">
        <f t="shared" si="8"/>
        <v>0.368</v>
      </c>
    </row>
    <row r="142" spans="1:12">
      <c r="A142" s="2" t="s">
        <v>304</v>
      </c>
      <c r="B142" s="3" t="s">
        <v>305</v>
      </c>
      <c r="C142" s="3" t="s">
        <v>39</v>
      </c>
      <c r="D142" s="4">
        <v>46</v>
      </c>
      <c r="E142" s="4">
        <v>52</v>
      </c>
      <c r="F142" s="4">
        <v>57</v>
      </c>
      <c r="G142" s="4">
        <v>67</v>
      </c>
      <c r="H142" s="4">
        <v>64</v>
      </c>
      <c r="I142" s="6">
        <f t="shared" si="6"/>
        <v>286</v>
      </c>
      <c r="J142" s="6">
        <v>500</v>
      </c>
      <c r="K142" s="7">
        <f t="shared" si="7"/>
        <v>0.572</v>
      </c>
      <c r="L142" s="8">
        <f t="shared" si="8"/>
        <v>0.428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pavit</dc:creator>
  <cp:lastModifiedBy>pavit</cp:lastModifiedBy>
  <dcterms:created xsi:type="dcterms:W3CDTF">2025-04-13T07:30:00Z</dcterms:created>
  <dcterms:modified xsi:type="dcterms:W3CDTF">2025-06-07T10:21:48Z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ADB7B4F7A65448008A919D72602B237A_11</vt:lpwstr>
  </property>
  <property fmtid="{D5CDD505-2E9C-101B-9397-08002B2CF9AE}" pid="3" name="KSOProductBuildVer">
    <vt:lpwstr>1033-12.2.0.21179</vt:lpwstr>
  </property>
</Properties>
</file>