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41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F7" i="1" l="1"/>
  <c r="AE7" i="1"/>
  <c r="AD7" i="1"/>
  <c r="AC7" i="1"/>
  <c r="AB7" i="1"/>
  <c r="AA7" i="1"/>
  <c r="Z7" i="1"/>
  <c r="Y7" i="1" l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AA8" i="1"/>
  <c r="AB8" i="1" s="1"/>
  <c r="AC8" i="1" s="1"/>
  <c r="AD8" i="1" s="1"/>
  <c r="AE8" i="1" s="1"/>
  <c r="AF8" i="1" s="1"/>
  <c r="J8" i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I8" i="1"/>
  <c r="B4" i="1"/>
  <c r="B5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</calcChain>
</file>

<file path=xl/comments1.xml><?xml version="1.0" encoding="utf-8"?>
<comments xmlns="http://schemas.openxmlformats.org/spreadsheetml/2006/main">
  <authors>
    <author>918777732062</author>
  </authors>
  <commentList>
    <comment ref="B3" authorId="0">
      <text>
        <r>
          <rPr>
            <sz val="9"/>
            <color indexed="81"/>
            <rFont val="Tahoma"/>
            <family val="2"/>
          </rPr>
          <t xml:space="preserve">Insert Start Date
</t>
        </r>
      </text>
    </comment>
  </commentList>
</comments>
</file>

<file path=xl/sharedStrings.xml><?xml version="1.0" encoding="utf-8"?>
<sst xmlns="http://schemas.openxmlformats.org/spreadsheetml/2006/main" count="38" uniqueCount="31">
  <si>
    <t>Project Lead</t>
  </si>
  <si>
    <t>Start Date</t>
  </si>
  <si>
    <t>End Date</t>
  </si>
  <si>
    <t xml:space="preserve">    Days</t>
  </si>
  <si>
    <t xml:space="preserve">              Task</t>
  </si>
  <si>
    <t>Planning Stage</t>
  </si>
  <si>
    <t>Task 1</t>
  </si>
  <si>
    <t>Task 2</t>
  </si>
  <si>
    <t>Task 3</t>
  </si>
  <si>
    <t>Task 4</t>
  </si>
  <si>
    <t>Execution Stage</t>
  </si>
  <si>
    <t>Task 5</t>
  </si>
  <si>
    <t>Review Stage</t>
  </si>
  <si>
    <t>Sahil Paul</t>
  </si>
  <si>
    <t>Sara Das</t>
  </si>
  <si>
    <t>Payal Das</t>
  </si>
  <si>
    <t>Sapna Das</t>
  </si>
  <si>
    <t>Sumana Das</t>
  </si>
  <si>
    <t>Varun Sen</t>
  </si>
  <si>
    <t>Shuvam Paul</t>
  </si>
  <si>
    <t>Kalpana Dutta</t>
  </si>
  <si>
    <t>Ayon Ghosh</t>
  </si>
  <si>
    <t>Ravi Kumar</t>
  </si>
  <si>
    <t>Ankit Shaw</t>
  </si>
  <si>
    <t>Avik Ghosh</t>
  </si>
  <si>
    <t xml:space="preserve">  Progress</t>
  </si>
  <si>
    <t>Project Name:</t>
  </si>
  <si>
    <t>Project Start:</t>
  </si>
  <si>
    <t>Current Date:</t>
  </si>
  <si>
    <t>Weeks in Progress:</t>
  </si>
  <si>
    <t>ABC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</si>
</sst>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W\K\ #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1" xfId="0" applyFill="1" applyBorder="1"/>
    <xf numFmtId="0" fontId="0" fillId="0" borderId="1" xfId="0" applyBorder="1" applyAlignment="1">
      <alignment horizontal="left" indent="2"/>
    </xf>
    <xf numFmtId="0" fontId="0" fillId="0" borderId="1" xfId="0" applyBorder="1"/>
    <xf numFmtId="0" fontId="0" fillId="3" borderId="2" xfId="0" applyFill="1" applyBorder="1"/>
    <xf numFmtId="0" fontId="1" fillId="2" borderId="0" xfId="0" applyFont="1" applyFill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2"/>
    </xf>
    <xf numFmtId="164" fontId="2" fillId="0" borderId="0" xfId="0" applyNumberFormat="1" applyFont="1" applyAlignment="1">
      <alignment horizontal="center"/>
    </xf>
    <xf numFmtId="164" fontId="1" fillId="2" borderId="0" xfId="0" applyNumberFormat="1" applyFont="1" applyFill="1"/>
    <xf numFmtId="14" fontId="1" fillId="2" borderId="0" xfId="0" applyNumberFormat="1" applyFont="1" applyFill="1"/>
    <xf numFmtId="0" fontId="0" fillId="0" borderId="3" xfId="0" applyBorder="1" applyAlignment="1">
      <alignment horizontal="left" indent="2"/>
    </xf>
    <xf numFmtId="0" fontId="0" fillId="0" borderId="3" xfId="0" applyBorder="1"/>
    <xf numFmtId="0" fontId="0" fillId="0" borderId="0" xfId="0" applyBorder="1" applyAlignment="1">
      <alignment horizontal="left" indent="2"/>
    </xf>
    <xf numFmtId="0" fontId="0" fillId="0" borderId="0" xfId="0" applyBorder="1"/>
    <xf numFmtId="14" fontId="0" fillId="0" borderId="0" xfId="0" applyNumberFormat="1" applyBorder="1"/>
    <xf numFmtId="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/>
    <xf numFmtId="0" fontId="0" fillId="3" borderId="4" xfId="0" applyFill="1" applyBorder="1"/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25"/>
  <sheetViews>
    <sheetView showGridLines="0" tabSelected="1" zoomScaleNormal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" sqref="C2"/>
    </sheetView>
  </sheetViews>
  <sheetFormatPr defaultRowHeight="15" x14ac:dyDescent="0.25"/>
  <cols>
    <col min="1" max="1" width="18.85546875" customWidth="1"/>
    <col min="2" max="2" width="13.7109375" customWidth="1"/>
    <col min="3" max="3" width="11.7109375" customWidth="1"/>
    <col min="4" max="4" width="12" customWidth="1"/>
    <col min="8" max="32" width="10.42578125" bestFit="1" customWidth="1"/>
  </cols>
  <sheetData>
    <row r="2" spans="1:40" x14ac:dyDescent="0.25">
      <c r="A2" s="10" t="s">
        <v>26</v>
      </c>
      <c r="B2" s="8" t="s">
        <v>30</v>
      </c>
    </row>
    <row r="3" spans="1:40" x14ac:dyDescent="0.25">
      <c r="A3" s="10" t="s">
        <v>27</v>
      </c>
      <c r="B3" s="9">
        <v>45301</v>
      </c>
    </row>
    <row r="4" spans="1:40" x14ac:dyDescent="0.25">
      <c r="A4" s="10" t="s">
        <v>28</v>
      </c>
      <c r="B4" s="9">
        <f ca="1">TODAY()</f>
        <v>45445</v>
      </c>
    </row>
    <row r="5" spans="1:40" x14ac:dyDescent="0.25">
      <c r="A5" s="10" t="s">
        <v>29</v>
      </c>
      <c r="B5" s="11">
        <f ca="1">ROUNDUP((B4-B3)/7,0)</f>
        <v>21</v>
      </c>
    </row>
    <row r="7" spans="1:40" x14ac:dyDescent="0.25">
      <c r="A7" s="7"/>
      <c r="B7" s="7"/>
      <c r="C7" s="7"/>
      <c r="D7" s="7"/>
      <c r="E7" s="7"/>
      <c r="F7" s="7"/>
      <c r="G7" s="7"/>
      <c r="H7" s="13">
        <f>B3</f>
        <v>45301</v>
      </c>
      <c r="I7" s="13">
        <f t="shared" ref="I7:Y7" si="0">H7+7</f>
        <v>45308</v>
      </c>
      <c r="J7" s="13">
        <f t="shared" si="0"/>
        <v>45315</v>
      </c>
      <c r="K7" s="13">
        <f t="shared" si="0"/>
        <v>45322</v>
      </c>
      <c r="L7" s="13">
        <f t="shared" si="0"/>
        <v>45329</v>
      </c>
      <c r="M7" s="13">
        <f t="shared" si="0"/>
        <v>45336</v>
      </c>
      <c r="N7" s="13">
        <f t="shared" si="0"/>
        <v>45343</v>
      </c>
      <c r="O7" s="13">
        <f t="shared" si="0"/>
        <v>45350</v>
      </c>
      <c r="P7" s="13">
        <f t="shared" si="0"/>
        <v>45357</v>
      </c>
      <c r="Q7" s="13">
        <f t="shared" si="0"/>
        <v>45364</v>
      </c>
      <c r="R7" s="13">
        <f t="shared" si="0"/>
        <v>45371</v>
      </c>
      <c r="S7" s="13">
        <f t="shared" si="0"/>
        <v>45378</v>
      </c>
      <c r="T7" s="13">
        <f t="shared" si="0"/>
        <v>45385</v>
      </c>
      <c r="U7" s="13">
        <f t="shared" si="0"/>
        <v>45392</v>
      </c>
      <c r="V7" s="13">
        <f t="shared" si="0"/>
        <v>45399</v>
      </c>
      <c r="W7" s="13">
        <f t="shared" si="0"/>
        <v>45406</v>
      </c>
      <c r="X7" s="13">
        <f t="shared" si="0"/>
        <v>45413</v>
      </c>
      <c r="Y7" s="13">
        <f t="shared" si="0"/>
        <v>45420</v>
      </c>
      <c r="Z7" s="13">
        <f>Y7+7</f>
        <v>45427</v>
      </c>
      <c r="AA7" s="13">
        <f>Z7+7</f>
        <v>45434</v>
      </c>
      <c r="AB7" s="13">
        <f>AA7+7</f>
        <v>45441</v>
      </c>
      <c r="AC7" s="13">
        <f>AB7+7</f>
        <v>45448</v>
      </c>
      <c r="AD7" s="13">
        <f>AC7+7</f>
        <v>45455</v>
      </c>
      <c r="AE7" s="13">
        <f>AD7+7</f>
        <v>45462</v>
      </c>
      <c r="AF7" s="13">
        <f>AE7+7</f>
        <v>45469</v>
      </c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7" t="s">
        <v>4</v>
      </c>
      <c r="B8" s="7" t="s">
        <v>0</v>
      </c>
      <c r="C8" s="7" t="s">
        <v>1</v>
      </c>
      <c r="D8" s="7" t="s">
        <v>2</v>
      </c>
      <c r="E8" s="7" t="s">
        <v>3</v>
      </c>
      <c r="F8" s="7" t="s">
        <v>25</v>
      </c>
      <c r="G8" s="7"/>
      <c r="H8" s="30">
        <v>1</v>
      </c>
      <c r="I8" s="30">
        <f>H8+1</f>
        <v>2</v>
      </c>
      <c r="J8" s="30">
        <f t="shared" ref="J8:AF8" si="1">I8+1</f>
        <v>3</v>
      </c>
      <c r="K8" s="30">
        <f t="shared" si="1"/>
        <v>4</v>
      </c>
      <c r="L8" s="30">
        <f t="shared" si="1"/>
        <v>5</v>
      </c>
      <c r="M8" s="30">
        <f t="shared" si="1"/>
        <v>6</v>
      </c>
      <c r="N8" s="30">
        <f t="shared" si="1"/>
        <v>7</v>
      </c>
      <c r="O8" s="30">
        <f t="shared" si="1"/>
        <v>8</v>
      </c>
      <c r="P8" s="30">
        <f t="shared" si="1"/>
        <v>9</v>
      </c>
      <c r="Q8" s="30">
        <f t="shared" si="1"/>
        <v>10</v>
      </c>
      <c r="R8" s="30">
        <f t="shared" si="1"/>
        <v>11</v>
      </c>
      <c r="S8" s="30">
        <f t="shared" si="1"/>
        <v>12</v>
      </c>
      <c r="T8" s="30">
        <f t="shared" si="1"/>
        <v>13</v>
      </c>
      <c r="U8" s="30">
        <f t="shared" si="1"/>
        <v>14</v>
      </c>
      <c r="V8" s="30">
        <f t="shared" si="1"/>
        <v>15</v>
      </c>
      <c r="W8" s="30">
        <f t="shared" si="1"/>
        <v>16</v>
      </c>
      <c r="X8" s="30">
        <f t="shared" si="1"/>
        <v>17</v>
      </c>
      <c r="Y8" s="30">
        <f t="shared" si="1"/>
        <v>18</v>
      </c>
      <c r="Z8" s="30">
        <f t="shared" si="1"/>
        <v>19</v>
      </c>
      <c r="AA8" s="30">
        <f>Z8+1</f>
        <v>20</v>
      </c>
      <c r="AB8" s="30">
        <f t="shared" si="1"/>
        <v>21</v>
      </c>
      <c r="AC8" s="30">
        <f t="shared" si="1"/>
        <v>22</v>
      </c>
      <c r="AD8" s="30">
        <f t="shared" si="1"/>
        <v>23</v>
      </c>
      <c r="AE8" s="30">
        <f t="shared" si="1"/>
        <v>24</v>
      </c>
      <c r="AF8" s="30">
        <f t="shared" si="1"/>
        <v>25</v>
      </c>
      <c r="AG8" s="12"/>
      <c r="AH8" s="12"/>
      <c r="AI8" s="12"/>
      <c r="AJ8" s="12"/>
      <c r="AK8" s="12"/>
      <c r="AL8" s="12"/>
      <c r="AM8" s="12"/>
      <c r="AN8" s="12"/>
    </row>
    <row r="9" spans="1:40" x14ac:dyDescent="0.25">
      <c r="A9" s="6" t="s">
        <v>5</v>
      </c>
      <c r="B9" s="6"/>
      <c r="C9" s="25"/>
      <c r="D9" s="6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40" x14ac:dyDescent="0.25">
      <c r="A10" s="4" t="s">
        <v>6</v>
      </c>
      <c r="B10" s="5" t="s">
        <v>13</v>
      </c>
      <c r="C10" s="26">
        <v>45301</v>
      </c>
      <c r="D10" s="26">
        <v>45351</v>
      </c>
      <c r="E10" s="22">
        <f>IF(C10="","",D10-C10)</f>
        <v>50</v>
      </c>
      <c r="F10" s="19">
        <v>0.5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40" x14ac:dyDescent="0.25">
      <c r="A11" s="4" t="s">
        <v>7</v>
      </c>
      <c r="B11" s="5" t="s">
        <v>14</v>
      </c>
      <c r="C11" s="26">
        <v>45310</v>
      </c>
      <c r="D11" s="26">
        <v>45380</v>
      </c>
      <c r="E11" s="22">
        <f t="shared" ref="E11:E23" si="2">IF(C11="","",D11-C11)</f>
        <v>70</v>
      </c>
      <c r="F11" s="19">
        <v>0.75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40" x14ac:dyDescent="0.25">
      <c r="A12" s="4" t="s">
        <v>8</v>
      </c>
      <c r="B12" s="5" t="s">
        <v>15</v>
      </c>
      <c r="C12" s="26">
        <v>45329</v>
      </c>
      <c r="D12" s="26">
        <v>45377</v>
      </c>
      <c r="E12" s="22">
        <f t="shared" si="2"/>
        <v>48</v>
      </c>
      <c r="F12" s="19">
        <v>0.79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40" x14ac:dyDescent="0.25">
      <c r="A13" s="4" t="s">
        <v>9</v>
      </c>
      <c r="B13" s="5" t="s">
        <v>16</v>
      </c>
      <c r="C13" s="26">
        <v>45344</v>
      </c>
      <c r="D13" s="26">
        <v>45379</v>
      </c>
      <c r="E13" s="22">
        <f t="shared" si="2"/>
        <v>35</v>
      </c>
      <c r="F13" s="19">
        <v>1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40" x14ac:dyDescent="0.25">
      <c r="A14" s="3" t="s">
        <v>10</v>
      </c>
      <c r="B14" s="3"/>
      <c r="C14" s="20"/>
      <c r="D14" s="20"/>
      <c r="E14" s="20" t="str">
        <f t="shared" si="2"/>
        <v/>
      </c>
      <c r="F14" s="20"/>
      <c r="G14" s="2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</row>
    <row r="15" spans="1:40" x14ac:dyDescent="0.25">
      <c r="A15" s="4" t="s">
        <v>6</v>
      </c>
      <c r="B15" s="5" t="s">
        <v>17</v>
      </c>
      <c r="C15" s="26">
        <v>45353</v>
      </c>
      <c r="D15" s="26">
        <v>45385</v>
      </c>
      <c r="E15" s="22">
        <f t="shared" si="2"/>
        <v>32</v>
      </c>
      <c r="F15" s="19">
        <v>0.7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40" x14ac:dyDescent="0.25">
      <c r="A16" s="4" t="s">
        <v>7</v>
      </c>
      <c r="B16" s="5" t="s">
        <v>18</v>
      </c>
      <c r="C16" s="26">
        <v>45373</v>
      </c>
      <c r="D16" s="26">
        <v>45433</v>
      </c>
      <c r="E16" s="22">
        <f t="shared" si="2"/>
        <v>60</v>
      </c>
      <c r="F16" s="19">
        <v>0.5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 x14ac:dyDescent="0.25">
      <c r="A17" s="4" t="s">
        <v>8</v>
      </c>
      <c r="B17" s="5" t="s">
        <v>19</v>
      </c>
      <c r="C17" s="26">
        <v>45381</v>
      </c>
      <c r="D17" s="26">
        <v>45421</v>
      </c>
      <c r="E17" s="22">
        <f t="shared" si="2"/>
        <v>40</v>
      </c>
      <c r="F17" s="19">
        <v>0.5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2" x14ac:dyDescent="0.25">
      <c r="A18" s="4" t="s">
        <v>9</v>
      </c>
      <c r="B18" s="5" t="s">
        <v>20</v>
      </c>
      <c r="C18" s="26">
        <v>45388</v>
      </c>
      <c r="D18" s="26">
        <v>45443</v>
      </c>
      <c r="E18" s="22">
        <f t="shared" si="2"/>
        <v>55</v>
      </c>
      <c r="F18" s="19">
        <v>1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1:32" x14ac:dyDescent="0.25">
      <c r="A19" s="4" t="s">
        <v>11</v>
      </c>
      <c r="B19" s="5" t="s">
        <v>24</v>
      </c>
      <c r="C19" s="26">
        <v>45395</v>
      </c>
      <c r="D19" s="26">
        <v>45425</v>
      </c>
      <c r="E19" s="22">
        <f t="shared" si="2"/>
        <v>30</v>
      </c>
      <c r="F19" s="19">
        <v>0.8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1:32" x14ac:dyDescent="0.25">
      <c r="A20" s="3" t="s">
        <v>12</v>
      </c>
      <c r="B20" s="3"/>
      <c r="C20" s="20"/>
      <c r="D20" s="20"/>
      <c r="E20" s="20" t="str">
        <f t="shared" si="2"/>
        <v/>
      </c>
      <c r="F20" s="20"/>
      <c r="G20" s="2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</row>
    <row r="21" spans="1:32" x14ac:dyDescent="0.25">
      <c r="A21" s="4" t="s">
        <v>6</v>
      </c>
      <c r="B21" s="5" t="s">
        <v>21</v>
      </c>
      <c r="C21" s="26">
        <v>45375</v>
      </c>
      <c r="D21" s="26">
        <v>45407</v>
      </c>
      <c r="E21" s="22">
        <f t="shared" si="2"/>
        <v>32</v>
      </c>
      <c r="F21" s="19">
        <v>0.3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1:32" x14ac:dyDescent="0.25">
      <c r="A22" s="4" t="s">
        <v>7</v>
      </c>
      <c r="B22" s="5" t="s">
        <v>22</v>
      </c>
      <c r="C22" s="26">
        <v>45383</v>
      </c>
      <c r="D22" s="26">
        <v>45443</v>
      </c>
      <c r="E22" s="22">
        <f t="shared" si="2"/>
        <v>60</v>
      </c>
      <c r="F22" s="19">
        <v>0.5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1:32" x14ac:dyDescent="0.25">
      <c r="A23" s="14" t="s">
        <v>8</v>
      </c>
      <c r="B23" s="15" t="s">
        <v>23</v>
      </c>
      <c r="C23" s="27">
        <v>45393</v>
      </c>
      <c r="D23" s="27">
        <v>45445</v>
      </c>
      <c r="E23" s="23">
        <f t="shared" si="2"/>
        <v>52</v>
      </c>
      <c r="F23" s="21">
        <v>0.5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1:32" x14ac:dyDescent="0.25">
      <c r="A24" s="16"/>
      <c r="B24" s="17"/>
      <c r="C24" s="18"/>
      <c r="D24" s="18"/>
      <c r="E24" s="24"/>
      <c r="F24" s="17"/>
    </row>
    <row r="25" spans="1:32" x14ac:dyDescent="0.25">
      <c r="A25" s="16"/>
      <c r="B25" s="17"/>
      <c r="C25" s="18"/>
      <c r="D25" s="18"/>
      <c r="E25" s="17"/>
      <c r="F25" s="17"/>
    </row>
  </sheetData>
  <conditionalFormatting sqref="F10:F23">
    <cfRule type="dataBar" priority="4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{E9C8C7D9-7CA5-47CB-892F-A8144EE6A474}</x14:id>
        </ext>
      </extLst>
    </cfRule>
  </conditionalFormatting>
  <conditionalFormatting sqref="H10:AF23">
    <cfRule type="expression" dxfId="2" priority="3">
      <formula>AND(H$7&gt;=$C10,H$7&lt;=$D10)</formula>
    </cfRule>
    <cfRule type="expression" dxfId="1" priority="2">
      <formula>AND(H$7&gt;=$C10,H$7&lt;=$C10+($E10*$F10)-1)</formula>
    </cfRule>
    <cfRule type="expression" dxfId="0" priority="1">
      <formula>H$8=$B$5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C8C7D9-7CA5-47CB-892F-A8144EE6A4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918777732062</dc:creator>
  <cp:lastModifiedBy>918777732062</cp:lastModifiedBy>
  <dcterms:created xsi:type="dcterms:W3CDTF">2024-06-01T11:51:41Z</dcterms:created>
  <dcterms:modified xsi:type="dcterms:W3CDTF">2024-06-02T07:43:52Z</dcterms:modified>
</cp:coreProperties>
</file>