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ownloads\"/>
    </mc:Choice>
  </mc:AlternateContent>
  <xr:revisionPtr revIDLastSave="0" documentId="13_ncr:1_{052543E2-3EAB-4B68-BF6A-D7358B86E32D}" xr6:coauthVersionLast="47" xr6:coauthVersionMax="47" xr10:uidLastSave="{00000000-0000-0000-0000-000000000000}"/>
  <bookViews>
    <workbookView xWindow="-108" yWindow="-108" windowWidth="23256" windowHeight="12456" activeTab="1" xr2:uid="{6D2A328E-ADDB-4912-BC2A-D8C3377CF201}"/>
  </bookViews>
  <sheets>
    <sheet name="Flash Fill" sheetId="1" r:id="rId1"/>
    <sheet name="Text to Column" sheetId="2" r:id="rId2"/>
    <sheet name="Information Functions" sheetId="3" r:id="rId3"/>
    <sheet name="Sumproduct" sheetId="4" r:id="rId4"/>
    <sheet name="Indirect" sheetId="5" r:id="rId5"/>
  </sheets>
  <definedNames>
    <definedName name="SALARY">Indirect!$G$2:$G$21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2" l="1"/>
  <c r="A6" i="3" l="1"/>
  <c r="F11" i="4"/>
  <c r="F13" i="4"/>
  <c r="G16" i="3"/>
  <c r="H16" i="3"/>
  <c r="E16" i="3"/>
  <c r="C16" i="3"/>
  <c r="D16" i="3"/>
  <c r="B16" i="3"/>
  <c r="F16" i="3"/>
</calcChain>
</file>

<file path=xl/sharedStrings.xml><?xml version="1.0" encoding="utf-8"?>
<sst xmlns="http://schemas.openxmlformats.org/spreadsheetml/2006/main" count="490" uniqueCount="266">
  <si>
    <t>First Name</t>
  </si>
  <si>
    <t>Last Name</t>
  </si>
  <si>
    <t>Example-1</t>
  </si>
  <si>
    <t>Example-2</t>
  </si>
  <si>
    <t>Example-3</t>
  </si>
  <si>
    <t>Example-4</t>
  </si>
  <si>
    <t>Kumar</t>
  </si>
  <si>
    <t>JP Kumar</t>
  </si>
  <si>
    <t>Priya</t>
  </si>
  <si>
    <t>R Vasu</t>
  </si>
  <si>
    <t>Kapoor</t>
  </si>
  <si>
    <t>Example-5</t>
  </si>
  <si>
    <t>AP</t>
  </si>
  <si>
    <t>Sharma</t>
  </si>
  <si>
    <t>Rahul</t>
  </si>
  <si>
    <t>Verma</t>
  </si>
  <si>
    <t>Deepa</t>
  </si>
  <si>
    <t>Mehta</t>
  </si>
  <si>
    <t>Suresh</t>
  </si>
  <si>
    <t>Kavita</t>
  </si>
  <si>
    <t>Rao</t>
  </si>
  <si>
    <t>Rani</t>
  </si>
  <si>
    <t>Gupta</t>
  </si>
  <si>
    <t>Ajay</t>
  </si>
  <si>
    <t>Patel</t>
  </si>
  <si>
    <t>Vijay</t>
  </si>
  <si>
    <t>Singh</t>
  </si>
  <si>
    <t>Neha</t>
  </si>
  <si>
    <t>Bhatt</t>
  </si>
  <si>
    <t>AP Kapoor</t>
  </si>
  <si>
    <t>Priya Sharma</t>
  </si>
  <si>
    <t>Rahul Verma</t>
  </si>
  <si>
    <t>Deepa Mehta</t>
  </si>
  <si>
    <t>Suresh Kumar</t>
  </si>
  <si>
    <t>Kavita Rao</t>
  </si>
  <si>
    <t>Rani Gupta</t>
  </si>
  <si>
    <t>Ajay Patel</t>
  </si>
  <si>
    <t>Vijay Singh</t>
  </si>
  <si>
    <t>Neha Bhatt</t>
  </si>
  <si>
    <t>Emp Code</t>
  </si>
  <si>
    <t>Employee Name</t>
  </si>
  <si>
    <t>Address</t>
  </si>
  <si>
    <t>City</t>
  </si>
  <si>
    <t>Region</t>
  </si>
  <si>
    <t>Department</t>
  </si>
  <si>
    <t>Basic</t>
  </si>
  <si>
    <t>Prakash Dutta</t>
  </si>
  <si>
    <t>Elgin Road</t>
  </si>
  <si>
    <t>Kolkata</t>
  </si>
  <si>
    <t>E</t>
  </si>
  <si>
    <t>Marketing</t>
  </si>
  <si>
    <t>Prateek Babbar</t>
  </si>
  <si>
    <t>North Road</t>
  </si>
  <si>
    <t>Delhi</t>
  </si>
  <si>
    <t>N</t>
  </si>
  <si>
    <t>Arjun Jain</t>
  </si>
  <si>
    <t>MG Road</t>
  </si>
  <si>
    <t>Mumbai</t>
  </si>
  <si>
    <t>W</t>
  </si>
  <si>
    <t>Training</t>
  </si>
  <si>
    <t>Satish Puri</t>
  </si>
  <si>
    <t>Bandra</t>
  </si>
  <si>
    <t>Operation</t>
  </si>
  <si>
    <t>Manisha Guha</t>
  </si>
  <si>
    <t>Alipore</t>
  </si>
  <si>
    <t>R&amp;D</t>
  </si>
  <si>
    <t>Sukanya Reddy</t>
  </si>
  <si>
    <t>Mangalore</t>
  </si>
  <si>
    <t>S</t>
  </si>
  <si>
    <t>Jharna Biswal</t>
  </si>
  <si>
    <t>Link Road</t>
  </si>
  <si>
    <t>Cuttack</t>
  </si>
  <si>
    <t>Accounts</t>
  </si>
  <si>
    <t>Ashwini</t>
  </si>
  <si>
    <t>Sector 9</t>
  </si>
  <si>
    <t>Arjun Kapoor</t>
  </si>
  <si>
    <t>Bangalore</t>
  </si>
  <si>
    <t>Anjum Chopra</t>
  </si>
  <si>
    <t>Worli</t>
  </si>
  <si>
    <t>Andheri (W)</t>
  </si>
  <si>
    <t>Shahid Khan</t>
  </si>
  <si>
    <t>M.G Road</t>
  </si>
  <si>
    <t>Manish Grover</t>
  </si>
  <si>
    <t>L L R Road</t>
  </si>
  <si>
    <t>Noida</t>
  </si>
  <si>
    <t>Priya Agarwal</t>
  </si>
  <si>
    <t>Abrar</t>
  </si>
  <si>
    <t>Jayanagar</t>
  </si>
  <si>
    <t>Akram Khan</t>
  </si>
  <si>
    <t>S P B Road</t>
  </si>
  <si>
    <t>Pune</t>
  </si>
  <si>
    <t>Anjali Thakur</t>
  </si>
  <si>
    <t>Govindpuri</t>
  </si>
  <si>
    <t>Egmore</t>
  </si>
  <si>
    <t>Chennai</t>
  </si>
  <si>
    <t>Sanjay Gupta</t>
  </si>
  <si>
    <t>Anupam Mishra</t>
  </si>
  <si>
    <t>Mysore</t>
  </si>
  <si>
    <t>Unique ID</t>
  </si>
  <si>
    <t>Date</t>
  </si>
  <si>
    <t>GHEA2045</t>
  </si>
  <si>
    <t>GHEB2045</t>
  </si>
  <si>
    <t>GHEA2046</t>
  </si>
  <si>
    <t>GHEB2046</t>
  </si>
  <si>
    <t>GHEA2047</t>
  </si>
  <si>
    <t>GHEB2047</t>
  </si>
  <si>
    <t>GHEA2048</t>
  </si>
  <si>
    <t>GHEB2048</t>
  </si>
  <si>
    <t>GHEA2049</t>
  </si>
  <si>
    <t>DATA</t>
  </si>
  <si>
    <t>KA-05-KP-8562</t>
  </si>
  <si>
    <t>MH-05-AP-9845</t>
  </si>
  <si>
    <t>TN-10-RD-9878</t>
  </si>
  <si>
    <t>AP-10-NA-2378</t>
  </si>
  <si>
    <t>TS-04-BA-9567</t>
  </si>
  <si>
    <t>KL-07-ST-8923</t>
  </si>
  <si>
    <t>WB-11-CG-5679</t>
  </si>
  <si>
    <t>UP-09-ST-7453</t>
  </si>
  <si>
    <t>OR-06-KN-4598</t>
  </si>
  <si>
    <t>DL-03-EG-8345</t>
  </si>
  <si>
    <t>GA-05-AP-3456</t>
  </si>
  <si>
    <t>Anjali ,Thakur</t>
  </si>
  <si>
    <t>"Priya AgarwaL"</t>
  </si>
  <si>
    <t>R#Vasu,Muthanna</t>
  </si>
  <si>
    <t>Sanjay;Gupta</t>
  </si>
  <si>
    <t>Jharna ,Biswal</t>
  </si>
  <si>
    <t>Prakash#Dutta</t>
  </si>
  <si>
    <t>Manisha;Guha</t>
  </si>
  <si>
    <t>Arjun,JAiN</t>
  </si>
  <si>
    <t>Arjun#Kapoor</t>
  </si>
  <si>
    <t>"Ajay Kumar"</t>
  </si>
  <si>
    <t>KA05KP8562</t>
  </si>
  <si>
    <t>MH05AP9845</t>
  </si>
  <si>
    <t>TN10RD9878</t>
  </si>
  <si>
    <t>AP10NA2378</t>
  </si>
  <si>
    <t>TS04BA9567</t>
  </si>
  <si>
    <t>KL07ST8923</t>
  </si>
  <si>
    <t>WB11CG5679</t>
  </si>
  <si>
    <t>UP09ST7453</t>
  </si>
  <si>
    <t>OR06KN4598</t>
  </si>
  <si>
    <t>DL03EG8345</t>
  </si>
  <si>
    <t>GA05AP3456</t>
  </si>
  <si>
    <t>ISTEXT</t>
  </si>
  <si>
    <t>ISNONTEXT</t>
  </si>
  <si>
    <t>ISNUMBER</t>
  </si>
  <si>
    <t>ISEVEN</t>
  </si>
  <si>
    <t>ISODD</t>
  </si>
  <si>
    <t>ISFORMULA</t>
  </si>
  <si>
    <t>ISLOGICAL</t>
  </si>
  <si>
    <t>India</t>
  </si>
  <si>
    <t>Excel</t>
  </si>
  <si>
    <t>Product Name</t>
  </si>
  <si>
    <t>Quantity</t>
  </si>
  <si>
    <t>Rate</t>
  </si>
  <si>
    <t>Pepsi</t>
  </si>
  <si>
    <t>coke</t>
  </si>
  <si>
    <t>Slice</t>
  </si>
  <si>
    <t>Miranda</t>
  </si>
  <si>
    <t>Team</t>
  </si>
  <si>
    <t>7-Up</t>
  </si>
  <si>
    <t>frooty</t>
  </si>
  <si>
    <t>Amount</t>
  </si>
  <si>
    <t>Total Amount</t>
  </si>
  <si>
    <t>PDEM7</t>
  </si>
  <si>
    <t>PBNM15</t>
  </si>
  <si>
    <t>AJWT9</t>
  </si>
  <si>
    <t>SPWO17</t>
  </si>
  <si>
    <t>JBEA6</t>
  </si>
  <si>
    <t>AASA14</t>
  </si>
  <si>
    <t>AKSA10</t>
  </si>
  <si>
    <t>JPKWT1</t>
  </si>
  <si>
    <t>MGNT20</t>
  </si>
  <si>
    <t>PANM3</t>
  </si>
  <si>
    <t>AASM11</t>
  </si>
  <si>
    <t>AKWO19</t>
  </si>
  <si>
    <t>ATNA2</t>
  </si>
  <si>
    <t>SGNT5</t>
  </si>
  <si>
    <t>AMST13</t>
  </si>
  <si>
    <t>CTRL+E</t>
  </si>
  <si>
    <t>GHEA</t>
  </si>
  <si>
    <t>GHEB</t>
  </si>
  <si>
    <t xml:space="preserve">AP </t>
  </si>
  <si>
    <t>MGER8</t>
  </si>
  <si>
    <t>SRSR16</t>
  </si>
  <si>
    <t>ACWR18</t>
  </si>
  <si>
    <t>SKSR12</t>
  </si>
  <si>
    <t>RVSR4</t>
  </si>
  <si>
    <t>AP KAPOOR</t>
  </si>
  <si>
    <t>PRIYA SHARMA</t>
  </si>
  <si>
    <t>RAHUL VERMA</t>
  </si>
  <si>
    <t>DEEPA MEHTA</t>
  </si>
  <si>
    <t>SURESH KUMAR</t>
  </si>
  <si>
    <t>KAVITA RAO</t>
  </si>
  <si>
    <t>RANI GUPTA</t>
  </si>
  <si>
    <t>AJAY PATEL</t>
  </si>
  <si>
    <t>VIJAY SINGH</t>
  </si>
  <si>
    <t>NEHA BHATT</t>
  </si>
  <si>
    <t>A. Kapoor</t>
  </si>
  <si>
    <t>P. Sharma</t>
  </si>
  <si>
    <t>R. Verma</t>
  </si>
  <si>
    <t>D. Mehta</t>
  </si>
  <si>
    <t>S. Kumar</t>
  </si>
  <si>
    <t>K. Rao</t>
  </si>
  <si>
    <t>R. Gupta</t>
  </si>
  <si>
    <t>A. Patel</t>
  </si>
  <si>
    <t>V. Singh</t>
  </si>
  <si>
    <t>N. Bhatt</t>
  </si>
  <si>
    <t>kapoor_a@gmail.com</t>
  </si>
  <si>
    <t>patel_a@gmail.com</t>
  </si>
  <si>
    <t>sharma_p@gmail.com</t>
  </si>
  <si>
    <t>verma_r@gmail.com</t>
  </si>
  <si>
    <t>mehta_d@gmail.com</t>
  </si>
  <si>
    <t>kumar_s@gmail.com</t>
  </si>
  <si>
    <t>rao_k@gmail.com</t>
  </si>
  <si>
    <t>gupta_r@gmail.com</t>
  </si>
  <si>
    <t>singh_v@gmail.com</t>
  </si>
  <si>
    <t>bhatt_n@gmail.com</t>
  </si>
  <si>
    <t>ap_kapoor@gmail.com</t>
  </si>
  <si>
    <t>priya_sharma@gmail.com</t>
  </si>
  <si>
    <t>rahul_verma@gmail.com</t>
  </si>
  <si>
    <t>deepa_mehta@gmail.com</t>
  </si>
  <si>
    <t>suresh_kumar@gmail.com</t>
  </si>
  <si>
    <t>kavita_rao@gmail.com</t>
  </si>
  <si>
    <t>rani_gupta@gmail.com</t>
  </si>
  <si>
    <t>ajay_patel@gmail.com</t>
  </si>
  <si>
    <t>vijay_singh@gmail.com</t>
  </si>
  <si>
    <t>neha_bhatt@gmail.com</t>
  </si>
  <si>
    <t>Flash Fill =                   Data - Flash Fill</t>
  </si>
  <si>
    <t xml:space="preserve">CTRL+E </t>
  </si>
  <si>
    <t>KA</t>
  </si>
  <si>
    <t>KP</t>
  </si>
  <si>
    <t>MH</t>
  </si>
  <si>
    <t>TN</t>
  </si>
  <si>
    <t>RD</t>
  </si>
  <si>
    <t>NA</t>
  </si>
  <si>
    <t>TS</t>
  </si>
  <si>
    <t>BA</t>
  </si>
  <si>
    <t>KL</t>
  </si>
  <si>
    <t>ST</t>
  </si>
  <si>
    <t>WB</t>
  </si>
  <si>
    <t>CG</t>
  </si>
  <si>
    <t>UP</t>
  </si>
  <si>
    <t>OR</t>
  </si>
  <si>
    <t>KN</t>
  </si>
  <si>
    <t>DL</t>
  </si>
  <si>
    <t>EG</t>
  </si>
  <si>
    <t>GA</t>
  </si>
  <si>
    <t>JP</t>
  </si>
  <si>
    <t>Anjali</t>
  </si>
  <si>
    <t>Thakur</t>
  </si>
  <si>
    <t>R</t>
  </si>
  <si>
    <t>Vasu</t>
  </si>
  <si>
    <t>Muthanna</t>
  </si>
  <si>
    <t>Sanjay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</si>
  <si>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</si>
  <si>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</si>
  <si>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</si>
  <si>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</si>
  <si>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</si>
  <si>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</si>
  <si>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</si>
  <si>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</si>
  <si>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"Priya</t>
  </si>
  <si>
    <t>AgarwaL"</t>
  </si>
  <si>
    <t>"Ajay</t>
  </si>
  <si>
    <t>Kumar"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</si>
</sst>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0D0D0D"/>
      <name val="Segoe UI"/>
      <family val="2"/>
    </font>
    <font>
      <b/>
      <sz val="9.6"/>
      <color rgb="FF0D0D0D"/>
      <name val="Aptos Display"/>
      <family val="2"/>
    </font>
    <font>
      <sz val="11"/>
      <color theme="1"/>
      <name val="Aptos Display"/>
      <family val="2"/>
    </font>
    <font>
      <b/>
      <sz val="11"/>
      <color theme="1"/>
      <name val="Aptos Display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1" fillId="2" borderId="0" xfId="0" applyNumberFormat="1" applyFont="1" applyFill="1"/>
    <xf numFmtId="0" fontId="0" fillId="0" borderId="5" xfId="0" applyBorder="1"/>
    <xf numFmtId="164" fontId="0" fillId="0" borderId="5" xfId="0" applyNumberFormat="1" applyBorder="1"/>
    <xf numFmtId="0" fontId="0" fillId="2" borderId="0" xfId="0" applyFill="1"/>
    <xf numFmtId="14" fontId="0" fillId="0" borderId="5" xfId="0" applyNumberFormat="1" applyBorder="1"/>
    <xf numFmtId="0" fontId="5" fillId="0" borderId="5" xfId="0" applyFont="1" applyBorder="1"/>
    <xf numFmtId="0" fontId="4" fillId="2" borderId="5" xfId="0" applyFont="1" applyFill="1" applyBorder="1" applyAlignment="1">
      <alignment horizontal="left"/>
    </xf>
    <xf numFmtId="0" fontId="5" fillId="0" borderId="0" xfId="0" applyFont="1"/>
    <xf numFmtId="0" fontId="6" fillId="2" borderId="0" xfId="0" applyFont="1" applyFill="1"/>
    <xf numFmtId="0" fontId="5" fillId="0" borderId="0" xfId="0" quotePrefix="1" applyFont="1"/>
    <xf numFmtId="49" fontId="0" fillId="0" borderId="0" xfId="0" applyNumberFormat="1"/>
    <xf numFmtId="0" fontId="5" fillId="4" borderId="0" xfId="0" applyFont="1" applyFill="1"/>
    <xf numFmtId="14" fontId="5" fillId="0" borderId="0" xfId="0" applyNumberFormat="1" applyFont="1"/>
    <xf numFmtId="0" fontId="1" fillId="0" borderId="0" xfId="0" applyFont="1"/>
    <xf numFmtId="164" fontId="5" fillId="0" borderId="0" xfId="0" applyNumberFormat="1" applyFont="1"/>
    <xf numFmtId="0" fontId="6" fillId="4" borderId="0" xfId="0" applyFont="1" applyFill="1"/>
    <xf numFmtId="164" fontId="6" fillId="4" borderId="0" xfId="0" applyNumberFormat="1" applyFont="1" applyFill="1"/>
    <xf numFmtId="0" fontId="0" fillId="0" borderId="0" xfId="0" applyBorder="1"/>
    <xf numFmtId="0" fontId="7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6" xfId="0" applyBorder="1"/>
    <xf numFmtId="49" fontId="0" fillId="0" borderId="6" xfId="0" applyNumberFormat="1" applyBorder="1"/>
    <xf numFmtId="0" fontId="0" fillId="0" borderId="7" xfId="0" applyBorder="1"/>
    <xf numFmtId="49" fontId="0" fillId="0" borderId="7" xfId="0" applyNumberFormat="1" applyBorder="1"/>
    <xf numFmtId="0" fontId="0" fillId="0" borderId="8" xfId="0" applyBorder="1"/>
    <xf numFmtId="49" fontId="0" fillId="0" borderId="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el_a@gmail.com" TargetMode="External"/><Relationship Id="rId13" Type="http://schemas.openxmlformats.org/officeDocument/2006/relationships/hyperlink" Target="mailto:rahul_verma@gmail.com" TargetMode="External"/><Relationship Id="rId18" Type="http://schemas.openxmlformats.org/officeDocument/2006/relationships/hyperlink" Target="mailto:ajay_patel@gmail.com" TargetMode="External"/><Relationship Id="rId3" Type="http://schemas.openxmlformats.org/officeDocument/2006/relationships/hyperlink" Target="mailto:verma_r@gmail.com" TargetMode="External"/><Relationship Id="rId7" Type="http://schemas.openxmlformats.org/officeDocument/2006/relationships/hyperlink" Target="mailto:gupta_r@gmail.com" TargetMode="External"/><Relationship Id="rId12" Type="http://schemas.openxmlformats.org/officeDocument/2006/relationships/hyperlink" Target="mailto:priya_sharma@gmail.com" TargetMode="External"/><Relationship Id="rId17" Type="http://schemas.openxmlformats.org/officeDocument/2006/relationships/hyperlink" Target="mailto:rani_gupta@gmail.com" TargetMode="External"/><Relationship Id="rId2" Type="http://schemas.openxmlformats.org/officeDocument/2006/relationships/hyperlink" Target="mailto:sharma_p@gmail.com" TargetMode="External"/><Relationship Id="rId16" Type="http://schemas.openxmlformats.org/officeDocument/2006/relationships/hyperlink" Target="mailto:kavita_rao@gmail.com" TargetMode="External"/><Relationship Id="rId20" Type="http://schemas.openxmlformats.org/officeDocument/2006/relationships/hyperlink" Target="mailto:neha_bhatt@gmail.com" TargetMode="External"/><Relationship Id="rId1" Type="http://schemas.openxmlformats.org/officeDocument/2006/relationships/hyperlink" Target="mailto:kapoor_a@gmail.com" TargetMode="External"/><Relationship Id="rId6" Type="http://schemas.openxmlformats.org/officeDocument/2006/relationships/hyperlink" Target="mailto:rao_k@gmail.com" TargetMode="External"/><Relationship Id="rId11" Type="http://schemas.openxmlformats.org/officeDocument/2006/relationships/hyperlink" Target="mailto:ap_kapoor@gmail.com" TargetMode="External"/><Relationship Id="rId5" Type="http://schemas.openxmlformats.org/officeDocument/2006/relationships/hyperlink" Target="mailto:kumar_s@gmail.com" TargetMode="External"/><Relationship Id="rId15" Type="http://schemas.openxmlformats.org/officeDocument/2006/relationships/hyperlink" Target="mailto:suresh_kumar@gmail.com" TargetMode="External"/><Relationship Id="rId10" Type="http://schemas.openxmlformats.org/officeDocument/2006/relationships/hyperlink" Target="mailto:bhatt_n@gmail.com" TargetMode="External"/><Relationship Id="rId19" Type="http://schemas.openxmlformats.org/officeDocument/2006/relationships/hyperlink" Target="mailto:vijay_singh@gmail.com" TargetMode="External"/><Relationship Id="rId4" Type="http://schemas.openxmlformats.org/officeDocument/2006/relationships/hyperlink" Target="mailto:mehta_d@gmail.com" TargetMode="External"/><Relationship Id="rId9" Type="http://schemas.openxmlformats.org/officeDocument/2006/relationships/hyperlink" Target="mailto:singh_v@gmail.com" TargetMode="External"/><Relationship Id="rId14" Type="http://schemas.openxmlformats.org/officeDocument/2006/relationships/hyperlink" Target="mailto:deepa_meh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54BE-0803-4299-8917-70C341EFC11F}">
  <dimension ref="A1:Y24"/>
  <sheetViews>
    <sheetView showGridLines="0" zoomScale="132" zoomScaleNormal="130" workbookViewId="0">
      <selection activeCell="E16" sqref="E16"/>
    </sheetView>
  </sheetViews>
  <sheetFormatPr defaultRowHeight="14.4" x14ac:dyDescent="0.3"/>
  <cols>
    <col min="1" max="1" width="16" customWidth="1"/>
    <col min="2" max="2" width="9.77734375" bestFit="1" customWidth="1"/>
    <col min="3" max="3" width="14.109375" customWidth="1"/>
    <col min="4" max="4" width="17.109375" customWidth="1"/>
    <col min="5" max="5" width="16.21875" customWidth="1"/>
    <col min="6" max="7" width="24.6640625" customWidth="1"/>
    <col min="9" max="9" width="9.5546875" bestFit="1" customWidth="1"/>
    <col min="10" max="10" width="14.88671875" bestFit="1" customWidth="1"/>
    <col min="11" max="11" width="11" bestFit="1" customWidth="1"/>
    <col min="12" max="12" width="10" bestFit="1" customWidth="1"/>
    <col min="14" max="14" width="11.21875" bestFit="1" customWidth="1"/>
    <col min="15" max="15" width="10.44140625" bestFit="1" customWidth="1"/>
    <col min="16" max="16" width="12.77734375" customWidth="1"/>
    <col min="19" max="19" width="10.33203125" bestFit="1" customWidth="1"/>
    <col min="20" max="20" width="10.44140625" customWidth="1"/>
    <col min="21" max="21" width="10.33203125" bestFit="1" customWidth="1"/>
    <col min="22" max="22" width="10.77734375" customWidth="1"/>
    <col min="23" max="23" width="11.109375" customWidth="1"/>
  </cols>
  <sheetData>
    <row r="1" spans="1:25" ht="15" thickBot="1" x14ac:dyDescent="0.35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6" t="s">
        <v>45</v>
      </c>
      <c r="P1" s="1" t="s">
        <v>98</v>
      </c>
    </row>
    <row r="2" spans="1:25" ht="15" thickBot="1" x14ac:dyDescent="0.35">
      <c r="A2" s="2" t="s">
        <v>12</v>
      </c>
      <c r="B2" s="3" t="s">
        <v>10</v>
      </c>
      <c r="C2" t="s">
        <v>29</v>
      </c>
      <c r="D2" t="s">
        <v>187</v>
      </c>
      <c r="E2" t="s">
        <v>197</v>
      </c>
      <c r="F2" s="24" t="s">
        <v>207</v>
      </c>
      <c r="G2" s="24" t="s">
        <v>217</v>
      </c>
      <c r="I2" s="7">
        <v>7</v>
      </c>
      <c r="J2" s="7" t="s">
        <v>46</v>
      </c>
      <c r="K2" s="7" t="s">
        <v>47</v>
      </c>
      <c r="L2" s="7" t="s">
        <v>48</v>
      </c>
      <c r="M2" s="7" t="s">
        <v>49</v>
      </c>
      <c r="N2" s="7" t="s">
        <v>50</v>
      </c>
      <c r="O2" s="8">
        <v>4500</v>
      </c>
      <c r="P2" s="7" t="s">
        <v>163</v>
      </c>
      <c r="Q2" s="7" t="s">
        <v>178</v>
      </c>
    </row>
    <row r="3" spans="1:25" ht="15" thickBot="1" x14ac:dyDescent="0.35">
      <c r="A3" s="2" t="s">
        <v>8</v>
      </c>
      <c r="B3" s="3" t="s">
        <v>13</v>
      </c>
      <c r="C3" t="s">
        <v>30</v>
      </c>
      <c r="D3" t="s">
        <v>188</v>
      </c>
      <c r="E3" t="s">
        <v>198</v>
      </c>
      <c r="F3" s="24" t="s">
        <v>209</v>
      </c>
      <c r="G3" s="24" t="s">
        <v>218</v>
      </c>
      <c r="I3" s="7">
        <v>15</v>
      </c>
      <c r="J3" s="7" t="s">
        <v>51</v>
      </c>
      <c r="K3" s="7" t="s">
        <v>52</v>
      </c>
      <c r="L3" s="7" t="s">
        <v>53</v>
      </c>
      <c r="M3" s="7" t="s">
        <v>54</v>
      </c>
      <c r="N3" s="7" t="s">
        <v>50</v>
      </c>
      <c r="O3" s="8">
        <v>4500</v>
      </c>
      <c r="P3" s="7" t="s">
        <v>164</v>
      </c>
      <c r="Q3" s="23"/>
      <c r="S3" s="9" t="s">
        <v>99</v>
      </c>
    </row>
    <row r="4" spans="1:25" ht="15" thickBot="1" x14ac:dyDescent="0.35">
      <c r="A4" s="2" t="s">
        <v>14</v>
      </c>
      <c r="B4" s="3" t="s">
        <v>15</v>
      </c>
      <c r="C4" t="s">
        <v>31</v>
      </c>
      <c r="D4" t="s">
        <v>189</v>
      </c>
      <c r="E4" t="s">
        <v>199</v>
      </c>
      <c r="F4" s="24" t="s">
        <v>210</v>
      </c>
      <c r="G4" s="24" t="s">
        <v>219</v>
      </c>
      <c r="I4" s="7">
        <v>9</v>
      </c>
      <c r="J4" s="7" t="s">
        <v>55</v>
      </c>
      <c r="K4" s="7" t="s">
        <v>56</v>
      </c>
      <c r="L4" s="7" t="s">
        <v>57</v>
      </c>
      <c r="M4" s="7" t="s">
        <v>58</v>
      </c>
      <c r="N4" s="7" t="s">
        <v>59</v>
      </c>
      <c r="O4" s="8">
        <v>6250</v>
      </c>
      <c r="P4" s="7" t="s">
        <v>165</v>
      </c>
      <c r="Q4" s="23"/>
    </row>
    <row r="5" spans="1:25" ht="15" thickBot="1" x14ac:dyDescent="0.35">
      <c r="A5" s="2" t="s">
        <v>16</v>
      </c>
      <c r="B5" s="3" t="s">
        <v>17</v>
      </c>
      <c r="C5" t="s">
        <v>32</v>
      </c>
      <c r="D5" t="s">
        <v>190</v>
      </c>
      <c r="E5" t="s">
        <v>200</v>
      </c>
      <c r="F5" s="24" t="s">
        <v>211</v>
      </c>
      <c r="G5" s="24" t="s">
        <v>220</v>
      </c>
      <c r="I5" s="7">
        <v>17</v>
      </c>
      <c r="J5" s="7" t="s">
        <v>60</v>
      </c>
      <c r="K5" s="7" t="s">
        <v>61</v>
      </c>
      <c r="L5" s="7" t="s">
        <v>57</v>
      </c>
      <c r="M5" s="7" t="s">
        <v>58</v>
      </c>
      <c r="N5" s="7" t="s">
        <v>62</v>
      </c>
      <c r="O5" s="8">
        <v>6250</v>
      </c>
      <c r="P5" s="7" t="s">
        <v>166</v>
      </c>
      <c r="Q5" s="23"/>
      <c r="S5" s="9">
        <v>28032008</v>
      </c>
      <c r="T5" s="10">
        <v>39535</v>
      </c>
      <c r="W5" s="9" t="s">
        <v>100</v>
      </c>
      <c r="X5" s="7" t="s">
        <v>179</v>
      </c>
      <c r="Y5" s="7">
        <v>2045</v>
      </c>
    </row>
    <row r="6" spans="1:25" ht="15" thickBot="1" x14ac:dyDescent="0.35">
      <c r="A6" s="2" t="s">
        <v>18</v>
      </c>
      <c r="B6" s="3" t="s">
        <v>6</v>
      </c>
      <c r="C6" t="s">
        <v>33</v>
      </c>
      <c r="D6" t="s">
        <v>191</v>
      </c>
      <c r="E6" t="s">
        <v>201</v>
      </c>
      <c r="F6" s="24" t="s">
        <v>212</v>
      </c>
      <c r="G6" s="24" t="s">
        <v>221</v>
      </c>
      <c r="I6" s="7">
        <v>8</v>
      </c>
      <c r="J6" s="7" t="s">
        <v>63</v>
      </c>
      <c r="K6" s="7" t="s">
        <v>64</v>
      </c>
      <c r="L6" s="7" t="s">
        <v>48</v>
      </c>
      <c r="M6" s="7" t="s">
        <v>49</v>
      </c>
      <c r="N6" s="7" t="s">
        <v>65</v>
      </c>
      <c r="O6" s="8">
        <v>6275</v>
      </c>
      <c r="P6" s="7" t="s">
        <v>182</v>
      </c>
      <c r="Q6" s="23"/>
      <c r="S6" s="9">
        <v>9082010</v>
      </c>
      <c r="T6" s="10">
        <v>40399</v>
      </c>
      <c r="W6" s="9" t="s">
        <v>101</v>
      </c>
      <c r="X6" s="7" t="s">
        <v>180</v>
      </c>
      <c r="Y6" s="7">
        <v>2045</v>
      </c>
    </row>
    <row r="7" spans="1:25" ht="15" thickBot="1" x14ac:dyDescent="0.35">
      <c r="A7" s="2" t="s">
        <v>19</v>
      </c>
      <c r="B7" s="3" t="s">
        <v>20</v>
      </c>
      <c r="C7" t="s">
        <v>34</v>
      </c>
      <c r="D7" t="s">
        <v>192</v>
      </c>
      <c r="E7" t="s">
        <v>202</v>
      </c>
      <c r="F7" s="24" t="s">
        <v>213</v>
      </c>
      <c r="G7" s="24" t="s">
        <v>222</v>
      </c>
      <c r="I7" s="7">
        <v>16</v>
      </c>
      <c r="J7" s="7" t="s">
        <v>66</v>
      </c>
      <c r="K7" s="7"/>
      <c r="L7" s="7" t="s">
        <v>67</v>
      </c>
      <c r="M7" s="7" t="s">
        <v>68</v>
      </c>
      <c r="N7" s="7" t="s">
        <v>65</v>
      </c>
      <c r="O7" s="8">
        <v>6275</v>
      </c>
      <c r="P7" s="7" t="s">
        <v>183</v>
      </c>
      <c r="Q7" s="23"/>
      <c r="S7" s="9">
        <v>27072011</v>
      </c>
      <c r="T7" s="10">
        <v>40751</v>
      </c>
      <c r="W7" s="9" t="s">
        <v>102</v>
      </c>
      <c r="X7" s="7" t="s">
        <v>179</v>
      </c>
      <c r="Y7" s="7">
        <v>2046</v>
      </c>
    </row>
    <row r="8" spans="1:25" ht="15" thickBot="1" x14ac:dyDescent="0.35">
      <c r="A8" s="2" t="s">
        <v>21</v>
      </c>
      <c r="B8" s="3" t="s">
        <v>22</v>
      </c>
      <c r="C8" t="s">
        <v>35</v>
      </c>
      <c r="D8" t="s">
        <v>193</v>
      </c>
      <c r="E8" t="s">
        <v>203</v>
      </c>
      <c r="F8" s="24" t="s">
        <v>214</v>
      </c>
      <c r="G8" s="24" t="s">
        <v>223</v>
      </c>
      <c r="I8" s="7">
        <v>6</v>
      </c>
      <c r="J8" s="7" t="s">
        <v>69</v>
      </c>
      <c r="K8" s="7" t="s">
        <v>70</v>
      </c>
      <c r="L8" s="7" t="s">
        <v>71</v>
      </c>
      <c r="M8" s="7" t="s">
        <v>49</v>
      </c>
      <c r="N8" s="7" t="s">
        <v>72</v>
      </c>
      <c r="O8" s="8">
        <v>6400</v>
      </c>
      <c r="P8" s="7" t="s">
        <v>167</v>
      </c>
      <c r="Q8" s="23"/>
      <c r="S8" s="9">
        <v>22092010</v>
      </c>
      <c r="T8" s="10">
        <v>40443</v>
      </c>
      <c r="W8" s="9" t="s">
        <v>103</v>
      </c>
      <c r="X8" s="7" t="s">
        <v>180</v>
      </c>
      <c r="Y8" s="7">
        <v>2046</v>
      </c>
    </row>
    <row r="9" spans="1:25" ht="15" thickBot="1" x14ac:dyDescent="0.35">
      <c r="A9" s="2" t="s">
        <v>23</v>
      </c>
      <c r="B9" s="3" t="s">
        <v>24</v>
      </c>
      <c r="C9" t="s">
        <v>36</v>
      </c>
      <c r="D9" t="s">
        <v>194</v>
      </c>
      <c r="E9" t="s">
        <v>204</v>
      </c>
      <c r="F9" s="24" t="s">
        <v>208</v>
      </c>
      <c r="G9" s="24" t="s">
        <v>224</v>
      </c>
      <c r="I9" s="7">
        <v>14</v>
      </c>
      <c r="J9" s="7" t="s">
        <v>73</v>
      </c>
      <c r="K9" s="7" t="s">
        <v>74</v>
      </c>
      <c r="L9" s="7" t="s">
        <v>67</v>
      </c>
      <c r="M9" s="7" t="s">
        <v>68</v>
      </c>
      <c r="N9" s="7" t="s">
        <v>72</v>
      </c>
      <c r="O9" s="8">
        <v>6400</v>
      </c>
      <c r="P9" s="7" t="s">
        <v>168</v>
      </c>
      <c r="Q9" s="23"/>
      <c r="S9" s="9">
        <v>18032017</v>
      </c>
      <c r="T9" s="10">
        <v>42812</v>
      </c>
      <c r="W9" s="9" t="s">
        <v>104</v>
      </c>
      <c r="X9" s="7" t="s">
        <v>179</v>
      </c>
      <c r="Y9" s="7">
        <v>2047</v>
      </c>
    </row>
    <row r="10" spans="1:25" ht="15" thickBot="1" x14ac:dyDescent="0.35">
      <c r="A10" s="2" t="s">
        <v>25</v>
      </c>
      <c r="B10" s="3" t="s">
        <v>26</v>
      </c>
      <c r="C10" t="s">
        <v>37</v>
      </c>
      <c r="D10" t="s">
        <v>195</v>
      </c>
      <c r="E10" t="s">
        <v>205</v>
      </c>
      <c r="F10" s="24" t="s">
        <v>215</v>
      </c>
      <c r="G10" s="24" t="s">
        <v>225</v>
      </c>
      <c r="I10" s="7">
        <v>10</v>
      </c>
      <c r="J10" s="7" t="s">
        <v>75</v>
      </c>
      <c r="K10" s="7"/>
      <c r="L10" s="7" t="s">
        <v>76</v>
      </c>
      <c r="M10" s="7" t="s">
        <v>68</v>
      </c>
      <c r="N10" s="7" t="s">
        <v>72</v>
      </c>
      <c r="O10" s="8">
        <v>8750</v>
      </c>
      <c r="P10" s="7" t="s">
        <v>169</v>
      </c>
      <c r="Q10" s="23"/>
      <c r="S10" s="9">
        <v>28122008</v>
      </c>
      <c r="T10" s="10">
        <v>39810</v>
      </c>
      <c r="W10" s="9" t="s">
        <v>105</v>
      </c>
      <c r="X10" s="7" t="s">
        <v>180</v>
      </c>
      <c r="Y10" s="7">
        <v>2047</v>
      </c>
    </row>
    <row r="11" spans="1:25" ht="15" thickBot="1" x14ac:dyDescent="0.35">
      <c r="A11" s="2" t="s">
        <v>27</v>
      </c>
      <c r="B11" s="3" t="s">
        <v>28</v>
      </c>
      <c r="C11" t="s">
        <v>38</v>
      </c>
      <c r="D11" t="s">
        <v>196</v>
      </c>
      <c r="E11" t="s">
        <v>206</v>
      </c>
      <c r="F11" s="24" t="s">
        <v>216</v>
      </c>
      <c r="G11" s="24" t="s">
        <v>226</v>
      </c>
      <c r="I11" s="7">
        <v>18</v>
      </c>
      <c r="J11" s="7" t="s">
        <v>77</v>
      </c>
      <c r="K11" s="7" t="s">
        <v>78</v>
      </c>
      <c r="L11" s="7" t="s">
        <v>57</v>
      </c>
      <c r="M11" s="7" t="s">
        <v>58</v>
      </c>
      <c r="N11" s="7" t="s">
        <v>65</v>
      </c>
      <c r="O11" s="8">
        <v>8750</v>
      </c>
      <c r="P11" s="7" t="s">
        <v>184</v>
      </c>
      <c r="Q11" s="23"/>
      <c r="S11" s="9">
        <v>6082019</v>
      </c>
      <c r="T11" s="10">
        <v>43683</v>
      </c>
      <c r="W11" s="9" t="s">
        <v>106</v>
      </c>
      <c r="X11" s="7" t="s">
        <v>179</v>
      </c>
      <c r="Y11" s="7">
        <v>2048</v>
      </c>
    </row>
    <row r="12" spans="1:25" x14ac:dyDescent="0.3">
      <c r="I12" s="7">
        <v>1</v>
      </c>
      <c r="J12" s="7" t="s">
        <v>7</v>
      </c>
      <c r="K12" s="7" t="s">
        <v>79</v>
      </c>
      <c r="L12" s="7" t="s">
        <v>57</v>
      </c>
      <c r="M12" s="7" t="s">
        <v>58</v>
      </c>
      <c r="N12" s="7" t="s">
        <v>59</v>
      </c>
      <c r="O12" s="8">
        <v>10000</v>
      </c>
      <c r="P12" s="7" t="s">
        <v>170</v>
      </c>
      <c r="Q12" s="23"/>
      <c r="S12" s="9">
        <v>14032012</v>
      </c>
      <c r="T12" s="10">
        <v>40982</v>
      </c>
      <c r="W12" s="9" t="s">
        <v>107</v>
      </c>
      <c r="X12" s="7" t="s">
        <v>180</v>
      </c>
      <c r="Y12" s="7">
        <v>2048</v>
      </c>
    </row>
    <row r="13" spans="1:25" x14ac:dyDescent="0.3">
      <c r="I13" s="7">
        <v>12</v>
      </c>
      <c r="J13" s="7" t="s">
        <v>80</v>
      </c>
      <c r="K13" s="7" t="s">
        <v>81</v>
      </c>
      <c r="L13" s="7" t="s">
        <v>67</v>
      </c>
      <c r="M13" s="7" t="s">
        <v>68</v>
      </c>
      <c r="N13" s="7" t="s">
        <v>65</v>
      </c>
      <c r="O13" s="8">
        <v>10000</v>
      </c>
      <c r="P13" s="7" t="s">
        <v>185</v>
      </c>
      <c r="Q13" s="23"/>
      <c r="S13" s="9">
        <v>19032012</v>
      </c>
      <c r="T13" s="10">
        <v>40987</v>
      </c>
      <c r="W13" s="9" t="s">
        <v>108</v>
      </c>
      <c r="X13" s="7" t="s">
        <v>179</v>
      </c>
      <c r="Y13" s="7">
        <v>2049</v>
      </c>
    </row>
    <row r="14" spans="1:25" x14ac:dyDescent="0.3">
      <c r="A14" s="12" t="s">
        <v>40</v>
      </c>
      <c r="B14" s="12" t="s">
        <v>0</v>
      </c>
      <c r="C14" s="12" t="s">
        <v>1</v>
      </c>
      <c r="I14" s="7">
        <v>20</v>
      </c>
      <c r="J14" s="7" t="s">
        <v>82</v>
      </c>
      <c r="K14" s="7" t="s">
        <v>83</v>
      </c>
      <c r="L14" s="7" t="s">
        <v>84</v>
      </c>
      <c r="M14" s="7" t="s">
        <v>54</v>
      </c>
      <c r="N14" s="7" t="s">
        <v>59</v>
      </c>
      <c r="O14" s="8">
        <v>10000</v>
      </c>
      <c r="P14" s="7" t="s">
        <v>171</v>
      </c>
      <c r="Q14" s="23"/>
      <c r="S14" s="9">
        <v>28082004</v>
      </c>
      <c r="T14" s="10">
        <v>38227</v>
      </c>
      <c r="W14" s="9" t="s">
        <v>102</v>
      </c>
      <c r="X14" s="7" t="s">
        <v>179</v>
      </c>
      <c r="Y14" s="7">
        <v>2046</v>
      </c>
    </row>
    <row r="15" spans="1:25" x14ac:dyDescent="0.3">
      <c r="A15" s="11" t="s">
        <v>29</v>
      </c>
      <c r="B15" s="7" t="s">
        <v>181</v>
      </c>
      <c r="C15" s="7" t="s">
        <v>10</v>
      </c>
      <c r="I15" s="7">
        <v>3</v>
      </c>
      <c r="J15" s="7" t="s">
        <v>85</v>
      </c>
      <c r="K15" s="7" t="s">
        <v>74</v>
      </c>
      <c r="L15" s="7" t="s">
        <v>53</v>
      </c>
      <c r="M15" s="7" t="s">
        <v>54</v>
      </c>
      <c r="N15" s="7" t="s">
        <v>50</v>
      </c>
      <c r="O15" s="8">
        <v>11250</v>
      </c>
      <c r="P15" s="7" t="s">
        <v>172</v>
      </c>
      <c r="Q15" s="23"/>
      <c r="S15" s="9">
        <v>7032018</v>
      </c>
      <c r="T15" s="10">
        <v>43166</v>
      </c>
      <c r="W15" s="9" t="s">
        <v>102</v>
      </c>
      <c r="X15" s="7" t="s">
        <v>179</v>
      </c>
      <c r="Y15" s="7">
        <v>2046</v>
      </c>
    </row>
    <row r="16" spans="1:25" ht="28.8" x14ac:dyDescent="0.3">
      <c r="A16" s="11" t="s">
        <v>30</v>
      </c>
      <c r="B16" s="7" t="s">
        <v>8</v>
      </c>
      <c r="C16" s="7" t="s">
        <v>13</v>
      </c>
      <c r="E16" s="27" t="s">
        <v>227</v>
      </c>
      <c r="F16" s="25" t="s">
        <v>228</v>
      </c>
      <c r="I16" s="7">
        <v>11</v>
      </c>
      <c r="J16" s="7" t="s">
        <v>86</v>
      </c>
      <c r="K16" s="7" t="s">
        <v>87</v>
      </c>
      <c r="L16" s="7" t="s">
        <v>76</v>
      </c>
      <c r="M16" s="7" t="s">
        <v>68</v>
      </c>
      <c r="N16" s="7" t="s">
        <v>50</v>
      </c>
      <c r="O16" s="8">
        <v>11250</v>
      </c>
      <c r="P16" s="7" t="s">
        <v>173</v>
      </c>
      <c r="Q16" s="23"/>
    </row>
    <row r="17" spans="1:17" x14ac:dyDescent="0.3">
      <c r="A17" s="11" t="s">
        <v>31</v>
      </c>
      <c r="B17" s="7" t="s">
        <v>14</v>
      </c>
      <c r="C17" s="7" t="s">
        <v>15</v>
      </c>
      <c r="I17" s="7">
        <v>19</v>
      </c>
      <c r="J17" s="7" t="s">
        <v>88</v>
      </c>
      <c r="K17" s="7" t="s">
        <v>89</v>
      </c>
      <c r="L17" s="7" t="s">
        <v>90</v>
      </c>
      <c r="M17" s="7" t="s">
        <v>58</v>
      </c>
      <c r="N17" s="7" t="s">
        <v>62</v>
      </c>
      <c r="O17" s="8">
        <v>11250</v>
      </c>
      <c r="P17" s="7" t="s">
        <v>174</v>
      </c>
      <c r="Q17" s="23"/>
    </row>
    <row r="18" spans="1:17" x14ac:dyDescent="0.3">
      <c r="A18" s="11" t="s">
        <v>32</v>
      </c>
      <c r="B18" s="7" t="s">
        <v>16</v>
      </c>
      <c r="C18" s="7" t="s">
        <v>17</v>
      </c>
      <c r="I18" s="7">
        <v>2</v>
      </c>
      <c r="J18" s="7" t="s">
        <v>91</v>
      </c>
      <c r="K18" s="7" t="s">
        <v>92</v>
      </c>
      <c r="L18" s="7" t="s">
        <v>53</v>
      </c>
      <c r="M18" s="7" t="s">
        <v>54</v>
      </c>
      <c r="N18" s="7" t="s">
        <v>72</v>
      </c>
      <c r="O18" s="8">
        <v>12000</v>
      </c>
      <c r="P18" s="7" t="s">
        <v>175</v>
      </c>
      <c r="Q18" s="23"/>
    </row>
    <row r="19" spans="1:17" x14ac:dyDescent="0.3">
      <c r="A19" s="11" t="s">
        <v>33</v>
      </c>
      <c r="B19" s="7" t="s">
        <v>18</v>
      </c>
      <c r="C19" s="7" t="s">
        <v>6</v>
      </c>
      <c r="I19" s="7">
        <v>4</v>
      </c>
      <c r="J19" s="7" t="s">
        <v>9</v>
      </c>
      <c r="K19" s="7" t="s">
        <v>93</v>
      </c>
      <c r="L19" s="7" t="s">
        <v>94</v>
      </c>
      <c r="M19" s="7" t="s">
        <v>68</v>
      </c>
      <c r="N19" s="7" t="s">
        <v>65</v>
      </c>
      <c r="O19" s="8">
        <v>12000</v>
      </c>
      <c r="P19" s="7" t="s">
        <v>186</v>
      </c>
      <c r="Q19" s="23"/>
    </row>
    <row r="20" spans="1:17" x14ac:dyDescent="0.3">
      <c r="A20" s="11" t="s">
        <v>34</v>
      </c>
      <c r="B20" s="7" t="s">
        <v>19</v>
      </c>
      <c r="C20" s="7" t="s">
        <v>20</v>
      </c>
      <c r="I20" s="7">
        <v>5</v>
      </c>
      <c r="J20" s="7" t="s">
        <v>95</v>
      </c>
      <c r="K20" s="7"/>
      <c r="L20" s="7" t="s">
        <v>53</v>
      </c>
      <c r="M20" s="7" t="s">
        <v>54</v>
      </c>
      <c r="N20" s="7" t="s">
        <v>59</v>
      </c>
      <c r="O20" s="8">
        <v>16250</v>
      </c>
      <c r="P20" s="7" t="s">
        <v>176</v>
      </c>
      <c r="Q20" s="23"/>
    </row>
    <row r="21" spans="1:17" x14ac:dyDescent="0.3">
      <c r="A21" s="11" t="s">
        <v>35</v>
      </c>
      <c r="B21" s="7" t="s">
        <v>21</v>
      </c>
      <c r="C21" s="7" t="s">
        <v>22</v>
      </c>
      <c r="I21" s="7">
        <v>13</v>
      </c>
      <c r="J21" s="7" t="s">
        <v>96</v>
      </c>
      <c r="K21" s="7" t="s">
        <v>92</v>
      </c>
      <c r="L21" s="7" t="s">
        <v>97</v>
      </c>
      <c r="M21" s="7" t="s">
        <v>68</v>
      </c>
      <c r="N21" s="7" t="s">
        <v>59</v>
      </c>
      <c r="O21" s="8">
        <v>16250</v>
      </c>
      <c r="P21" s="7" t="s">
        <v>177</v>
      </c>
      <c r="Q21" s="23"/>
    </row>
    <row r="22" spans="1:17" x14ac:dyDescent="0.3">
      <c r="A22" s="11" t="s">
        <v>36</v>
      </c>
      <c r="B22" s="7" t="s">
        <v>23</v>
      </c>
      <c r="C22" s="7" t="s">
        <v>24</v>
      </c>
    </row>
    <row r="23" spans="1:17" x14ac:dyDescent="0.3">
      <c r="A23" s="11" t="s">
        <v>37</v>
      </c>
      <c r="B23" s="7" t="s">
        <v>25</v>
      </c>
      <c r="C23" s="7" t="s">
        <v>26</v>
      </c>
    </row>
    <row r="24" spans="1:17" x14ac:dyDescent="0.3">
      <c r="A24" s="11" t="s">
        <v>38</v>
      </c>
      <c r="B24" s="7" t="s">
        <v>27</v>
      </c>
      <c r="C24" s="7" t="s">
        <v>28</v>
      </c>
    </row>
  </sheetData>
  <phoneticPr fontId="2" type="noConversion"/>
  <dataValidations count="3">
    <dataValidation type="custom" allowBlank="1" showInputMessage="1" showErrorMessage="1" sqref="A1:A11 J1:J21" xr:uid="{3CAD8406-CEED-498C-BCF1-1BDCC6B93F8C}">
      <formula1>ISTEXT(A1)</formula1>
    </dataValidation>
    <dataValidation type="custom" operator="greaterThanOrEqual" allowBlank="1" showInputMessage="1" showErrorMessage="1" sqref="O2:O21" xr:uid="{534BCCA2-BDF9-4105-90F1-C131754E59A9}">
      <formula1>ISNUMBER(O2)</formula1>
    </dataValidation>
    <dataValidation type="custom" operator="greaterThanOrEqual" allowBlank="1" showInputMessage="1" showErrorMessage="1" sqref="O1" xr:uid="{B0B2F57D-6F40-4493-A1F3-6F3FE6F84265}">
      <formula1>ISNUMBER(O2)</formula1>
    </dataValidation>
  </dataValidations>
  <hyperlinks>
    <hyperlink ref="F2" r:id="rId1" xr:uid="{D0969B3F-4061-4318-B40D-B076FEDE8943}"/>
    <hyperlink ref="F3" r:id="rId2" xr:uid="{F4E2C750-BD99-430D-89FC-DE9550145CDD}"/>
    <hyperlink ref="F4" r:id="rId3" xr:uid="{7D8E239A-507F-49F7-A4DF-4F8498C6D23D}"/>
    <hyperlink ref="F5" r:id="rId4" xr:uid="{C0B701B6-A47E-4D55-AC5E-24CEF4FBABEF}"/>
    <hyperlink ref="F6" r:id="rId5" xr:uid="{FE401D23-2E22-4B75-B8EF-1F56B1BB7021}"/>
    <hyperlink ref="F7" r:id="rId6" xr:uid="{B8F0C19B-690E-48F2-AD6C-BF502F9AFA8A}"/>
    <hyperlink ref="F8" r:id="rId7" xr:uid="{DE1BF7BB-7F75-4203-AA37-3CBACC7F156B}"/>
    <hyperlink ref="F9" r:id="rId8" xr:uid="{A0652FCA-A16F-48B9-AD2F-E4CB632931E8}"/>
    <hyperlink ref="F10" r:id="rId9" xr:uid="{39901D1E-DEA8-4292-BCFA-57F085AE1C00}"/>
    <hyperlink ref="F11" r:id="rId10" xr:uid="{39490AD5-1224-4CD9-9CF9-D9393D89CA1E}"/>
    <hyperlink ref="G2" r:id="rId11" xr:uid="{CC8472F0-AB07-42DE-B58E-5FCEE8455931}"/>
    <hyperlink ref="G3" r:id="rId12" xr:uid="{295ABDD0-1D10-4BD5-97AC-BCBB530607D6}"/>
    <hyperlink ref="G4" r:id="rId13" xr:uid="{E77ED26B-7412-4AF2-A05F-8754076C5FBE}"/>
    <hyperlink ref="G5" r:id="rId14" xr:uid="{9B3F6F5A-D9CF-47FC-8A63-895A9C462DF5}"/>
    <hyperlink ref="G6" r:id="rId15" xr:uid="{7E1EA2CE-6A95-4E40-9352-CCAE92B43C1C}"/>
    <hyperlink ref="G7" r:id="rId16" xr:uid="{DDBB977F-2F14-44B7-9916-FD7B11F6B2AD}"/>
    <hyperlink ref="G8" r:id="rId17" xr:uid="{C82A6CE7-BC3B-41D8-B856-2736B1AD4A45}"/>
    <hyperlink ref="G9" r:id="rId18" xr:uid="{37BBAB0F-FD7A-42DB-925B-BCD19D895191}"/>
    <hyperlink ref="G10" r:id="rId19" xr:uid="{439FB364-AAD2-4054-9738-38027F86C5FB}"/>
    <hyperlink ref="G11" r:id="rId20" xr:uid="{0F2C1957-4C09-4E02-A8DB-411FA37E6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F420-ACF7-4EED-BB74-D401804D69DD}">
  <dimension ref="A1:J27"/>
  <sheetViews>
    <sheetView tabSelected="1" topLeftCell="A15" zoomScale="197" workbookViewId="0">
      <selection activeCell="G17" sqref="G17"/>
    </sheetView>
  </sheetViews>
  <sheetFormatPr defaultRowHeight="14.4" x14ac:dyDescent="0.3"/>
  <cols>
    <col min="1" max="1" width="14.6640625" bestFit="1" customWidth="1"/>
    <col min="5" max="5" width="11.109375" customWidth="1"/>
    <col min="6" max="6" width="16.109375" bestFit="1" customWidth="1"/>
  </cols>
  <sheetData>
    <row r="1" spans="1:10" x14ac:dyDescent="0.3">
      <c r="A1" s="14" t="s">
        <v>109</v>
      </c>
      <c r="F1" s="14" t="s">
        <v>40</v>
      </c>
    </row>
    <row r="2" spans="1:10" x14ac:dyDescent="0.3">
      <c r="A2" s="13" t="s">
        <v>110</v>
      </c>
      <c r="B2" s="28" t="s">
        <v>229</v>
      </c>
      <c r="C2" s="29">
        <v>5</v>
      </c>
      <c r="D2" s="28" t="s">
        <v>230</v>
      </c>
      <c r="E2" s="29">
        <v>8562</v>
      </c>
      <c r="F2" s="13" t="s">
        <v>7</v>
      </c>
      <c r="G2" t="s">
        <v>247</v>
      </c>
      <c r="H2" t="s">
        <v>6</v>
      </c>
      <c r="J2" s="26"/>
    </row>
    <row r="3" spans="1:10" x14ac:dyDescent="0.3">
      <c r="A3" s="13" t="s">
        <v>111</v>
      </c>
      <c r="B3" s="30" t="s">
        <v>231</v>
      </c>
      <c r="C3" s="31">
        <v>5</v>
      </c>
      <c r="D3" s="30" t="s">
        <v>12</v>
      </c>
      <c r="E3" s="31">
        <v>9845</v>
      </c>
      <c r="F3" s="13" t="s">
        <v>121</v>
      </c>
      <c r="G3" t="s">
        <v>248</v>
      </c>
      <c r="H3" t="s">
        <v>249</v>
      </c>
    </row>
    <row r="4" spans="1:10" x14ac:dyDescent="0.3">
      <c r="A4" s="13" t="s">
        <v>112</v>
      </c>
      <c r="B4" s="30" t="s">
        <v>232</v>
      </c>
      <c r="C4" s="31">
        <v>10</v>
      </c>
      <c r="D4" s="30" t="s">
        <v>233</v>
      </c>
      <c r="E4" s="31">
        <v>9878</v>
      </c>
      <c r="F4" s="13" t="s">
        <v>122</v>
      </c>
      <c r="G4" t="s">
        <v>262</v>
      </c>
      <c r="H4" t="s">
        <v>263</v>
      </c>
    </row>
    <row r="5" spans="1:10" x14ac:dyDescent="0.3">
      <c r="A5" s="13" t="s">
        <v>113</v>
      </c>
      <c r="B5" s="30" t="s">
        <v>12</v>
      </c>
      <c r="C5" s="31">
        <v>10</v>
      </c>
      <c r="D5" s="30" t="s">
        <v>234</v>
      </c>
      <c r="E5" s="31">
        <v>2378</v>
      </c>
      <c r="F5" s="13" t="s">
        <v>123</v>
      </c>
      <c r="G5" t="s">
        <v>250</v>
      </c>
      <c r="H5" t="s">
        <v>251</v>
      </c>
      <c r="I5" t="s">
        <v>252</v>
      </c>
    </row>
    <row r="6" spans="1:10" x14ac:dyDescent="0.3">
      <c r="A6" s="13" t="s">
        <v>114</v>
      </c>
      <c r="B6" s="30" t="s">
        <v>235</v>
      </c>
      <c r="C6" s="31">
        <v>4</v>
      </c>
      <c r="D6" s="30" t="s">
        <v>236</v>
      </c>
      <c r="E6" s="31">
        <v>9567</v>
      </c>
      <c r="F6" s="15" t="s">
        <v>124</v>
      </c>
      <c r="G6" t="s">
        <v>253</v>
      </c>
      <c r="H6" t="s">
        <v>22</v>
      </c>
    </row>
    <row r="7" spans="1:10" x14ac:dyDescent="0.3">
      <c r="A7" s="13" t="s">
        <v>115</v>
      </c>
      <c r="B7" s="30" t="s">
        <v>237</v>
      </c>
      <c r="C7" s="31">
        <v>7</v>
      </c>
      <c r="D7" s="30" t="s">
        <v>238</v>
      </c>
      <c r="E7" s="31">
        <v>8923</v>
      </c>
      <c r="F7" s="13" t="s">
        <v>125</v>
      </c>
      <c r="G7" t="s">
        <v>254</v>
      </c>
      <c r="H7" t="s">
        <v>255</v>
      </c>
    </row>
    <row r="8" spans="1:10" x14ac:dyDescent="0.3">
      <c r="A8" s="13" t="s">
        <v>116</v>
      </c>
      <c r="B8" s="30" t="s">
        <v>239</v>
      </c>
      <c r="C8" s="31">
        <v>11</v>
      </c>
      <c r="D8" s="30" t="s">
        <v>240</v>
      </c>
      <c r="E8" s="31">
        <v>5679</v>
      </c>
      <c r="F8" s="13" t="s">
        <v>126</v>
      </c>
      <c r="G8" t="s">
        <v>256</v>
      </c>
      <c r="H8" t="s">
        <v>257</v>
      </c>
    </row>
    <row r="9" spans="1:10" x14ac:dyDescent="0.3">
      <c r="A9" s="13" t="s">
        <v>117</v>
      </c>
      <c r="B9" s="30" t="s">
        <v>241</v>
      </c>
      <c r="C9" s="31">
        <v>9</v>
      </c>
      <c r="D9" s="30" t="s">
        <v>238</v>
      </c>
      <c r="E9" s="31">
        <v>7453</v>
      </c>
      <c r="F9" s="13" t="s">
        <v>127</v>
      </c>
      <c r="G9" t="s">
        <v>258</v>
      </c>
      <c r="H9" t="s">
        <v>259</v>
      </c>
    </row>
    <row r="10" spans="1:10" x14ac:dyDescent="0.3">
      <c r="A10" s="13" t="s">
        <v>118</v>
      </c>
      <c r="B10" s="30" t="s">
        <v>242</v>
      </c>
      <c r="C10" s="31">
        <v>6</v>
      </c>
      <c r="D10" s="30" t="s">
        <v>243</v>
      </c>
      <c r="E10" s="31">
        <v>4598</v>
      </c>
      <c r="F10" s="13" t="s">
        <v>128</v>
      </c>
      <c r="G10" t="s">
        <v>260</v>
      </c>
      <c r="H10" t="s">
        <v>261</v>
      </c>
    </row>
    <row r="11" spans="1:10" x14ac:dyDescent="0.3">
      <c r="A11" s="13" t="s">
        <v>119</v>
      </c>
      <c r="B11" s="30" t="s">
        <v>244</v>
      </c>
      <c r="C11" s="31">
        <v>3</v>
      </c>
      <c r="D11" s="30" t="s">
        <v>245</v>
      </c>
      <c r="E11" s="31">
        <v>8345</v>
      </c>
      <c r="F11" s="13" t="s">
        <v>129</v>
      </c>
      <c r="G11" t="s">
        <v>260</v>
      </c>
      <c r="H11" t="s">
        <v>10</v>
      </c>
    </row>
    <row r="12" spans="1:10" x14ac:dyDescent="0.3">
      <c r="A12" s="13" t="s">
        <v>120</v>
      </c>
      <c r="B12" s="32" t="s">
        <v>246</v>
      </c>
      <c r="C12" s="33">
        <v>5</v>
      </c>
      <c r="D12" s="32" t="s">
        <v>12</v>
      </c>
      <c r="E12" s="33">
        <v>3456</v>
      </c>
      <c r="F12" s="13" t="s">
        <v>130</v>
      </c>
      <c r="G12" t="s">
        <v>264</v>
      </c>
      <c r="H12" t="s">
        <v>265</v>
      </c>
    </row>
    <row r="15" spans="1:10" x14ac:dyDescent="0.3">
      <c r="A15" s="14" t="s">
        <v>109</v>
      </c>
    </row>
    <row r="16" spans="1:10" x14ac:dyDescent="0.3">
      <c r="A16" s="13" t="s">
        <v>131</v>
      </c>
      <c r="B16" s="16" t="s">
        <v>229</v>
      </c>
      <c r="C16" s="16">
        <v>5</v>
      </c>
      <c r="D16" s="16" t="s">
        <v>230</v>
      </c>
      <c r="E16">
        <v>8562</v>
      </c>
    </row>
    <row r="17" spans="1:5" x14ac:dyDescent="0.3">
      <c r="A17" s="13" t="s">
        <v>132</v>
      </c>
      <c r="B17" s="16" t="s">
        <v>231</v>
      </c>
      <c r="C17" s="16">
        <v>5</v>
      </c>
      <c r="D17" s="16" t="s">
        <v>12</v>
      </c>
      <c r="E17">
        <v>9845</v>
      </c>
    </row>
    <row r="18" spans="1:5" x14ac:dyDescent="0.3">
      <c r="A18" s="13" t="s">
        <v>133</v>
      </c>
      <c r="B18" s="16" t="s">
        <v>232</v>
      </c>
      <c r="C18" s="16">
        <v>10</v>
      </c>
      <c r="D18" s="16" t="s">
        <v>233</v>
      </c>
      <c r="E18">
        <v>9878</v>
      </c>
    </row>
    <row r="19" spans="1:5" x14ac:dyDescent="0.3">
      <c r="A19" s="13" t="s">
        <v>134</v>
      </c>
      <c r="B19" s="16" t="s">
        <v>12</v>
      </c>
      <c r="C19" s="16">
        <v>10</v>
      </c>
      <c r="D19" s="16" t="s">
        <v>234</v>
      </c>
      <c r="E19">
        <v>2378</v>
      </c>
    </row>
    <row r="20" spans="1:5" x14ac:dyDescent="0.3">
      <c r="A20" s="13" t="s">
        <v>135</v>
      </c>
      <c r="B20" s="16" t="s">
        <v>235</v>
      </c>
      <c r="C20" s="16">
        <v>4</v>
      </c>
      <c r="D20" s="16" t="s">
        <v>236</v>
      </c>
      <c r="E20">
        <v>9567</v>
      </c>
    </row>
    <row r="21" spans="1:5" x14ac:dyDescent="0.3">
      <c r="A21" s="13" t="s">
        <v>136</v>
      </c>
      <c r="B21" s="16" t="s">
        <v>237</v>
      </c>
      <c r="C21" s="16">
        <v>7</v>
      </c>
      <c r="D21" s="16" t="s">
        <v>238</v>
      </c>
      <c r="E21">
        <v>8923</v>
      </c>
    </row>
    <row r="22" spans="1:5" x14ac:dyDescent="0.3">
      <c r="A22" s="13" t="s">
        <v>137</v>
      </c>
      <c r="B22" s="16" t="s">
        <v>239</v>
      </c>
      <c r="C22" s="16">
        <v>11</v>
      </c>
      <c r="D22" s="16" t="s">
        <v>240</v>
      </c>
      <c r="E22">
        <v>5679</v>
      </c>
    </row>
    <row r="23" spans="1:5" x14ac:dyDescent="0.3">
      <c r="A23" s="13" t="s">
        <v>138</v>
      </c>
      <c r="B23" s="16" t="s">
        <v>241</v>
      </c>
      <c r="C23" s="16">
        <v>9</v>
      </c>
      <c r="D23" s="16" t="s">
        <v>238</v>
      </c>
      <c r="E23">
        <v>7453</v>
      </c>
    </row>
    <row r="24" spans="1:5" x14ac:dyDescent="0.3">
      <c r="A24" s="13" t="s">
        <v>139</v>
      </c>
      <c r="B24" s="16" t="s">
        <v>242</v>
      </c>
      <c r="C24" s="16">
        <v>6</v>
      </c>
      <c r="D24" s="16" t="s">
        <v>243</v>
      </c>
      <c r="E24">
        <v>4598</v>
      </c>
    </row>
    <row r="25" spans="1:5" x14ac:dyDescent="0.3">
      <c r="A25" s="13" t="s">
        <v>140</v>
      </c>
      <c r="B25" s="16" t="s">
        <v>244</v>
      </c>
      <c r="C25" s="16">
        <v>3</v>
      </c>
      <c r="D25" s="16" t="s">
        <v>245</v>
      </c>
      <c r="E25">
        <v>8345</v>
      </c>
    </row>
    <row r="26" spans="1:5" x14ac:dyDescent="0.3">
      <c r="A26" s="13" t="s">
        <v>141</v>
      </c>
      <c r="B26" s="16" t="s">
        <v>246</v>
      </c>
      <c r="C26" s="16">
        <v>5</v>
      </c>
      <c r="D26" s="16" t="s">
        <v>12</v>
      </c>
      <c r="E26">
        <v>3456</v>
      </c>
    </row>
    <row r="27" spans="1:5" x14ac:dyDescent="0.3">
      <c r="A27" s="13" t="str">
        <f xml:space="preserve"> SUBSTITUTE(A13,"-","")</f>
        <v/>
      </c>
      <c r="B27" s="16"/>
      <c r="C27" s="16"/>
      <c r="D27" s="16"/>
    </row>
  </sheetData>
  <dataValidations count="1">
    <dataValidation type="custom" allowBlank="1" showInputMessage="1" showErrorMessage="1" sqref="F1:F11" xr:uid="{9E1C058A-F988-496F-9A7D-875EDCA490FD}">
      <formula1>ISTEXT(F1)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DA24-C423-4907-9E4E-DB32B71EAEF8}">
  <dimension ref="A1:H16"/>
  <sheetViews>
    <sheetView zoomScale="83" workbookViewId="0">
      <selection activeCell="E2" sqref="E2"/>
    </sheetView>
  </sheetViews>
  <sheetFormatPr defaultRowHeight="14.4" x14ac:dyDescent="0.3"/>
  <cols>
    <col min="1" max="1" width="10.77734375" bestFit="1" customWidth="1"/>
    <col min="3" max="3" width="10.44140625" bestFit="1" customWidth="1"/>
    <col min="4" max="4" width="10" bestFit="1" customWidth="1"/>
    <col min="7" max="7" width="12.88671875" customWidth="1"/>
    <col min="8" max="8" width="11.109375" customWidth="1"/>
  </cols>
  <sheetData>
    <row r="1" spans="1:8" x14ac:dyDescent="0.3">
      <c r="A1" s="17" t="s">
        <v>109</v>
      </c>
      <c r="B1" s="17" t="s">
        <v>142</v>
      </c>
      <c r="C1" s="17" t="s">
        <v>143</v>
      </c>
      <c r="D1" s="17" t="s">
        <v>144</v>
      </c>
      <c r="E1" s="17" t="s">
        <v>145</v>
      </c>
      <c r="F1" s="17" t="s">
        <v>146</v>
      </c>
      <c r="G1" s="17" t="s">
        <v>147</v>
      </c>
      <c r="H1" s="17" t="s">
        <v>148</v>
      </c>
    </row>
    <row r="2" spans="1:8" x14ac:dyDescent="0.3">
      <c r="A2" s="13">
        <v>34</v>
      </c>
      <c r="B2" s="13"/>
      <c r="C2" s="13"/>
      <c r="D2" s="13"/>
      <c r="E2" s="13"/>
      <c r="F2" s="13"/>
      <c r="G2" s="13"/>
      <c r="H2" s="13"/>
    </row>
    <row r="3" spans="1:8" x14ac:dyDescent="0.3">
      <c r="A3" s="13">
        <v>54</v>
      </c>
      <c r="B3" s="13"/>
      <c r="C3" s="13"/>
      <c r="D3" s="13"/>
      <c r="E3" s="13"/>
      <c r="F3" s="13"/>
      <c r="G3" s="13"/>
      <c r="H3" s="13"/>
    </row>
    <row r="4" spans="1:8" x14ac:dyDescent="0.3">
      <c r="A4" s="13">
        <v>33</v>
      </c>
      <c r="B4" s="13"/>
      <c r="C4" s="13"/>
      <c r="D4" s="13"/>
      <c r="E4" s="13"/>
      <c r="F4" s="13"/>
      <c r="G4" s="13"/>
      <c r="H4" s="13"/>
    </row>
    <row r="5" spans="1:8" x14ac:dyDescent="0.3">
      <c r="A5" s="13">
        <v>55</v>
      </c>
      <c r="B5" s="13"/>
      <c r="C5" s="13"/>
      <c r="D5" s="13"/>
      <c r="E5" s="13"/>
      <c r="F5" s="13"/>
      <c r="G5" s="13"/>
      <c r="H5" s="13"/>
    </row>
    <row r="6" spans="1:8" x14ac:dyDescent="0.3">
      <c r="A6" s="18">
        <f ca="1">TODAY()</f>
        <v>45439</v>
      </c>
      <c r="B6" s="13"/>
      <c r="C6" s="13"/>
      <c r="D6" s="13"/>
      <c r="E6" s="13"/>
      <c r="F6" s="13"/>
      <c r="G6" s="13"/>
      <c r="H6" s="13"/>
    </row>
    <row r="7" spans="1:8" x14ac:dyDescent="0.3">
      <c r="A7" s="13" t="s">
        <v>149</v>
      </c>
      <c r="B7" s="13"/>
      <c r="C7" s="13"/>
      <c r="D7" s="13"/>
      <c r="E7" s="13"/>
      <c r="F7" s="13"/>
      <c r="G7" s="13"/>
      <c r="H7" s="13"/>
    </row>
    <row r="8" spans="1:8" x14ac:dyDescent="0.3">
      <c r="A8" s="13">
        <v>23</v>
      </c>
      <c r="B8" s="13"/>
      <c r="C8" s="13"/>
      <c r="D8" s="13"/>
      <c r="E8" s="13"/>
      <c r="F8" s="13"/>
      <c r="G8" s="13"/>
      <c r="H8" s="13"/>
    </row>
    <row r="9" spans="1:8" x14ac:dyDescent="0.3">
      <c r="A9" s="13" t="s">
        <v>150</v>
      </c>
      <c r="B9" s="13"/>
      <c r="C9" s="13"/>
      <c r="D9" s="13"/>
      <c r="E9" s="13"/>
      <c r="F9" s="13"/>
      <c r="G9" s="13"/>
      <c r="H9" s="13"/>
    </row>
    <row r="10" spans="1:8" x14ac:dyDescent="0.3">
      <c r="A10" s="13" t="b">
        <v>1</v>
      </c>
      <c r="B10" s="13"/>
      <c r="C10" s="13"/>
      <c r="D10" s="13"/>
      <c r="E10" s="13"/>
      <c r="F10" s="13"/>
      <c r="G10" s="13"/>
      <c r="H10" s="13"/>
    </row>
    <row r="11" spans="1:8" x14ac:dyDescent="0.3">
      <c r="A11" s="13">
        <v>89</v>
      </c>
      <c r="B11" s="13"/>
      <c r="C11" s="13"/>
      <c r="D11" s="13"/>
      <c r="E11" s="13"/>
      <c r="F11" s="13"/>
      <c r="G11" s="13"/>
      <c r="H11" s="13"/>
    </row>
    <row r="12" spans="1:8" x14ac:dyDescent="0.3">
      <c r="A12" s="13">
        <v>23</v>
      </c>
      <c r="B12" s="13"/>
      <c r="C12" s="13"/>
      <c r="D12" s="13"/>
      <c r="E12" s="13"/>
      <c r="F12" s="13"/>
      <c r="G12" s="13"/>
      <c r="H12" s="13"/>
    </row>
    <row r="13" spans="1:8" x14ac:dyDescent="0.3">
      <c r="A13" s="13" t="b">
        <v>0</v>
      </c>
      <c r="B13" s="13"/>
      <c r="C13" s="13"/>
      <c r="D13" s="13"/>
      <c r="E13" s="13"/>
      <c r="F13" s="13"/>
      <c r="G13" s="13"/>
      <c r="H13" s="13"/>
    </row>
    <row r="14" spans="1:8" x14ac:dyDescent="0.3">
      <c r="A14" s="13">
        <v>52</v>
      </c>
      <c r="B14" s="13"/>
      <c r="C14" s="13"/>
      <c r="D14" s="13"/>
      <c r="E14" s="13"/>
      <c r="F14" s="13"/>
      <c r="G14" s="13"/>
      <c r="H14" s="13"/>
    </row>
    <row r="16" spans="1:8" x14ac:dyDescent="0.3">
      <c r="B16" t="e">
        <f ca="1" xml:space="preserve"> _xlfn.FORMULATEXT(B2)</f>
        <v>#N/A</v>
      </c>
      <c r="C16" t="e">
        <f t="shared" ref="C16:H16" ca="1" si="0" xml:space="preserve"> _xlfn.FORMULATEXT(C2)</f>
        <v>#N/A</v>
      </c>
      <c r="D16" t="e">
        <f t="shared" ca="1" si="0"/>
        <v>#N/A</v>
      </c>
      <c r="E16" t="e">
        <f t="shared" ca="1" si="0"/>
        <v>#N/A</v>
      </c>
      <c r="F16" t="e">
        <f t="shared" ca="1" si="0"/>
        <v>#N/A</v>
      </c>
      <c r="G16" t="e">
        <f t="shared" ca="1" si="0"/>
        <v>#N/A</v>
      </c>
      <c r="H16" t="e">
        <f t="shared" ca="1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D30A-CE29-450B-BD54-A710C2EE6C7B}">
  <dimension ref="B3:F13"/>
  <sheetViews>
    <sheetView topLeftCell="A2" zoomScale="200" workbookViewId="0">
      <selection activeCell="E13" sqref="E13"/>
    </sheetView>
  </sheetViews>
  <sheetFormatPr defaultRowHeight="14.4" x14ac:dyDescent="0.3"/>
  <cols>
    <col min="2" max="2" width="12.77734375" bestFit="1" customWidth="1"/>
    <col min="4" max="4" width="12.21875" bestFit="1" customWidth="1"/>
  </cols>
  <sheetData>
    <row r="3" spans="2:6" x14ac:dyDescent="0.3">
      <c r="B3" s="9" t="s">
        <v>151</v>
      </c>
      <c r="C3" s="9" t="s">
        <v>152</v>
      </c>
      <c r="D3" s="9" t="s">
        <v>153</v>
      </c>
      <c r="E3" s="9" t="s">
        <v>161</v>
      </c>
    </row>
    <row r="4" spans="2:6" x14ac:dyDescent="0.3">
      <c r="B4" t="s">
        <v>154</v>
      </c>
      <c r="C4">
        <v>23</v>
      </c>
      <c r="D4">
        <v>6.7</v>
      </c>
    </row>
    <row r="5" spans="2:6" x14ac:dyDescent="0.3">
      <c r="B5" t="s">
        <v>155</v>
      </c>
      <c r="C5">
        <v>443</v>
      </c>
      <c r="D5">
        <v>4.5</v>
      </c>
    </row>
    <row r="6" spans="2:6" x14ac:dyDescent="0.3">
      <c r="B6" t="s">
        <v>156</v>
      </c>
      <c r="C6">
        <v>454</v>
      </c>
      <c r="D6">
        <v>6.7</v>
      </c>
    </row>
    <row r="7" spans="2:6" x14ac:dyDescent="0.3">
      <c r="B7" t="s">
        <v>157</v>
      </c>
      <c r="C7">
        <v>65</v>
      </c>
      <c r="D7">
        <v>8.1999999999999993</v>
      </c>
    </row>
    <row r="8" spans="2:6" x14ac:dyDescent="0.3">
      <c r="B8" t="s">
        <v>158</v>
      </c>
      <c r="C8">
        <v>34</v>
      </c>
      <c r="D8">
        <v>5.5</v>
      </c>
    </row>
    <row r="9" spans="2:6" x14ac:dyDescent="0.3">
      <c r="B9" t="s">
        <v>159</v>
      </c>
      <c r="C9">
        <v>45</v>
      </c>
      <c r="D9">
        <v>3.8</v>
      </c>
    </row>
    <row r="10" spans="2:6" x14ac:dyDescent="0.3">
      <c r="B10" t="s">
        <v>160</v>
      </c>
      <c r="C10">
        <v>32</v>
      </c>
      <c r="D10">
        <v>7.4</v>
      </c>
    </row>
    <row r="11" spans="2:6" x14ac:dyDescent="0.3">
      <c r="D11" s="9" t="s">
        <v>162</v>
      </c>
      <c r="F11" t="e">
        <f ca="1" xml:space="preserve"> _xlfn.FORMULATEXT(E11)</f>
        <v>#N/A</v>
      </c>
    </row>
    <row r="13" spans="2:6" x14ac:dyDescent="0.3">
      <c r="D13" s="9" t="s">
        <v>162</v>
      </c>
      <c r="F13" t="e">
        <f ca="1" xml:space="preserve"> _xlfn.FORMULATEXT(E13)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7ED1-9E89-4E0E-92CE-67BDEC24018C}">
  <dimension ref="A1:H21"/>
  <sheetViews>
    <sheetView zoomScale="125" workbookViewId="0">
      <selection activeCell="N15" sqref="N15"/>
    </sheetView>
  </sheetViews>
  <sheetFormatPr defaultRowHeight="14.4" x14ac:dyDescent="0.3"/>
  <cols>
    <col min="1" max="1" width="9.77734375" bestFit="1" customWidth="1"/>
    <col min="2" max="2" width="15.109375" bestFit="1" customWidth="1"/>
    <col min="3" max="3" width="10.5546875" bestFit="1" customWidth="1"/>
    <col min="4" max="4" width="9.5546875" bestFit="1" customWidth="1"/>
    <col min="6" max="6" width="11.44140625" bestFit="1" customWidth="1"/>
    <col min="7" max="7" width="10.77734375" bestFit="1" customWidth="1"/>
    <col min="11" max="11" width="13.88671875" bestFit="1" customWidth="1"/>
  </cols>
  <sheetData>
    <row r="1" spans="1:8" x14ac:dyDescent="0.3">
      <c r="A1" s="21" t="s">
        <v>39</v>
      </c>
      <c r="B1" s="21" t="s">
        <v>40</v>
      </c>
      <c r="C1" s="21" t="s">
        <v>41</v>
      </c>
      <c r="D1" s="21" t="s">
        <v>42</v>
      </c>
      <c r="E1" s="21" t="s">
        <v>43</v>
      </c>
      <c r="F1" s="21" t="s">
        <v>44</v>
      </c>
      <c r="G1" s="22" t="s">
        <v>45</v>
      </c>
      <c r="H1" s="19"/>
    </row>
    <row r="2" spans="1:8" x14ac:dyDescent="0.3">
      <c r="A2" s="13">
        <v>1</v>
      </c>
      <c r="B2" s="13" t="s">
        <v>7</v>
      </c>
      <c r="C2" s="13" t="s">
        <v>79</v>
      </c>
      <c r="D2" s="13" t="s">
        <v>57</v>
      </c>
      <c r="E2" s="13" t="s">
        <v>58</v>
      </c>
      <c r="F2" s="13" t="s">
        <v>59</v>
      </c>
      <c r="G2" s="20">
        <v>10000</v>
      </c>
    </row>
    <row r="3" spans="1:8" x14ac:dyDescent="0.3">
      <c r="A3" s="13">
        <v>2</v>
      </c>
      <c r="B3" s="13" t="s">
        <v>91</v>
      </c>
      <c r="C3" s="13" t="s">
        <v>92</v>
      </c>
      <c r="D3" s="13" t="s">
        <v>53</v>
      </c>
      <c r="E3" s="13" t="s">
        <v>54</v>
      </c>
      <c r="F3" s="13" t="s">
        <v>72</v>
      </c>
      <c r="G3" s="20">
        <v>12000</v>
      </c>
    </row>
    <row r="4" spans="1:8" x14ac:dyDescent="0.3">
      <c r="A4" s="13">
        <v>3</v>
      </c>
      <c r="B4" s="13" t="s">
        <v>85</v>
      </c>
      <c r="C4" s="13" t="s">
        <v>74</v>
      </c>
      <c r="D4" s="13"/>
      <c r="E4" s="13" t="s">
        <v>54</v>
      </c>
      <c r="F4" s="13" t="s">
        <v>50</v>
      </c>
      <c r="G4" s="20">
        <v>11250</v>
      </c>
    </row>
    <row r="5" spans="1:8" x14ac:dyDescent="0.3">
      <c r="A5" s="13">
        <v>4</v>
      </c>
      <c r="B5" s="13" t="s">
        <v>9</v>
      </c>
      <c r="C5" s="13" t="s">
        <v>93</v>
      </c>
      <c r="D5" s="13" t="s">
        <v>94</v>
      </c>
      <c r="E5" s="13" t="s">
        <v>68</v>
      </c>
      <c r="F5" s="13" t="s">
        <v>65</v>
      </c>
      <c r="G5" s="20">
        <v>12000</v>
      </c>
    </row>
    <row r="6" spans="1:8" x14ac:dyDescent="0.3">
      <c r="A6" s="13">
        <v>5</v>
      </c>
      <c r="B6" s="13" t="s">
        <v>95</v>
      </c>
      <c r="C6" s="13"/>
      <c r="D6" s="13" t="s">
        <v>53</v>
      </c>
      <c r="E6" s="13" t="s">
        <v>54</v>
      </c>
      <c r="F6" s="13" t="s">
        <v>59</v>
      </c>
      <c r="G6" s="20">
        <v>16250</v>
      </c>
    </row>
    <row r="7" spans="1:8" x14ac:dyDescent="0.3">
      <c r="A7" s="13">
        <v>6</v>
      </c>
      <c r="B7" s="13" t="s">
        <v>69</v>
      </c>
      <c r="C7" s="13" t="s">
        <v>70</v>
      </c>
      <c r="D7" s="13" t="s">
        <v>71</v>
      </c>
      <c r="E7" s="13" t="s">
        <v>49</v>
      </c>
      <c r="F7" s="13" t="s">
        <v>72</v>
      </c>
      <c r="G7" s="20">
        <v>6400</v>
      </c>
    </row>
    <row r="8" spans="1:8" x14ac:dyDescent="0.3">
      <c r="A8" s="13">
        <v>7</v>
      </c>
      <c r="B8" s="13" t="s">
        <v>46</v>
      </c>
      <c r="C8" s="13" t="s">
        <v>47</v>
      </c>
      <c r="D8" s="13" t="s">
        <v>48</v>
      </c>
      <c r="E8" s="13" t="s">
        <v>49</v>
      </c>
      <c r="F8" s="13" t="s">
        <v>50</v>
      </c>
      <c r="G8" s="20">
        <v>4500</v>
      </c>
    </row>
    <row r="9" spans="1:8" x14ac:dyDescent="0.3">
      <c r="A9" s="13">
        <v>8</v>
      </c>
      <c r="B9" s="13" t="s">
        <v>63</v>
      </c>
      <c r="C9" s="13" t="s">
        <v>64</v>
      </c>
      <c r="D9" s="13" t="s">
        <v>48</v>
      </c>
      <c r="E9" s="13" t="s">
        <v>49</v>
      </c>
      <c r="F9" s="13" t="s">
        <v>65</v>
      </c>
      <c r="G9" s="20">
        <v>6275</v>
      </c>
    </row>
    <row r="10" spans="1:8" x14ac:dyDescent="0.3">
      <c r="A10" s="13">
        <v>9</v>
      </c>
      <c r="B10" s="13" t="s">
        <v>55</v>
      </c>
      <c r="C10" s="13" t="s">
        <v>56</v>
      </c>
      <c r="D10" s="13" t="s">
        <v>57</v>
      </c>
      <c r="E10" s="13" t="s">
        <v>58</v>
      </c>
      <c r="F10" s="13" t="s">
        <v>59</v>
      </c>
      <c r="G10" s="20">
        <v>6250</v>
      </c>
    </row>
    <row r="11" spans="1:8" x14ac:dyDescent="0.3">
      <c r="A11" s="13">
        <v>10</v>
      </c>
      <c r="B11" s="13" t="s">
        <v>75</v>
      </c>
      <c r="C11" s="13"/>
      <c r="D11" s="13" t="s">
        <v>76</v>
      </c>
      <c r="E11" s="13" t="s">
        <v>68</v>
      </c>
      <c r="F11" s="13" t="s">
        <v>72</v>
      </c>
      <c r="G11" s="20">
        <v>8750</v>
      </c>
    </row>
    <row r="12" spans="1:8" x14ac:dyDescent="0.3">
      <c r="A12" s="13">
        <v>11</v>
      </c>
      <c r="B12" s="13" t="s">
        <v>86</v>
      </c>
      <c r="C12" s="13" t="s">
        <v>87</v>
      </c>
      <c r="D12" s="13" t="s">
        <v>76</v>
      </c>
      <c r="E12" s="13" t="s">
        <v>68</v>
      </c>
      <c r="F12" s="13" t="s">
        <v>50</v>
      </c>
      <c r="G12" s="20">
        <v>11250</v>
      </c>
    </row>
    <row r="13" spans="1:8" x14ac:dyDescent="0.3">
      <c r="A13" s="13">
        <v>12</v>
      </c>
      <c r="B13" s="13" t="s">
        <v>80</v>
      </c>
      <c r="C13" s="13" t="s">
        <v>81</v>
      </c>
      <c r="D13" s="13" t="s">
        <v>67</v>
      </c>
      <c r="E13" s="13" t="s">
        <v>68</v>
      </c>
      <c r="F13" s="13" t="s">
        <v>65</v>
      </c>
      <c r="G13" s="20">
        <v>10000</v>
      </c>
    </row>
    <row r="14" spans="1:8" x14ac:dyDescent="0.3">
      <c r="A14" s="13">
        <v>13</v>
      </c>
      <c r="B14" s="13" t="s">
        <v>96</v>
      </c>
      <c r="C14" s="13" t="s">
        <v>92</v>
      </c>
      <c r="D14" s="13" t="s">
        <v>97</v>
      </c>
      <c r="E14" s="13" t="s">
        <v>68</v>
      </c>
      <c r="F14" s="13" t="s">
        <v>59</v>
      </c>
      <c r="G14" s="20">
        <v>16250</v>
      </c>
    </row>
    <row r="15" spans="1:8" x14ac:dyDescent="0.3">
      <c r="A15" s="13">
        <v>14</v>
      </c>
      <c r="B15" s="13" t="s">
        <v>73</v>
      </c>
      <c r="C15" s="13" t="s">
        <v>74</v>
      </c>
      <c r="D15" s="13" t="s">
        <v>67</v>
      </c>
      <c r="E15" s="13" t="s">
        <v>68</v>
      </c>
      <c r="F15" s="13" t="s">
        <v>72</v>
      </c>
      <c r="G15" s="20">
        <v>6400</v>
      </c>
    </row>
    <row r="16" spans="1:8" x14ac:dyDescent="0.3">
      <c r="A16" s="13">
        <v>15</v>
      </c>
      <c r="B16" s="13" t="s">
        <v>51</v>
      </c>
      <c r="C16" s="13" t="s">
        <v>52</v>
      </c>
      <c r="D16" s="13" t="s">
        <v>53</v>
      </c>
      <c r="E16" s="13" t="s">
        <v>54</v>
      </c>
      <c r="F16" s="13" t="s">
        <v>50</v>
      </c>
      <c r="G16" s="20">
        <v>4500</v>
      </c>
    </row>
    <row r="17" spans="1:7" x14ac:dyDescent="0.3">
      <c r="A17" s="13">
        <v>16</v>
      </c>
      <c r="B17" s="13" t="s">
        <v>66</v>
      </c>
      <c r="C17" s="13"/>
      <c r="D17" s="13" t="s">
        <v>67</v>
      </c>
      <c r="E17" s="13" t="s">
        <v>68</v>
      </c>
      <c r="F17" s="13" t="s">
        <v>65</v>
      </c>
      <c r="G17" s="20">
        <v>6275</v>
      </c>
    </row>
    <row r="18" spans="1:7" x14ac:dyDescent="0.3">
      <c r="A18" s="13">
        <v>17</v>
      </c>
      <c r="B18" s="13" t="s">
        <v>60</v>
      </c>
      <c r="C18" s="13" t="s">
        <v>61</v>
      </c>
      <c r="D18" s="13" t="s">
        <v>57</v>
      </c>
      <c r="E18" s="13" t="s">
        <v>58</v>
      </c>
      <c r="F18" s="13" t="s">
        <v>62</v>
      </c>
      <c r="G18" s="20">
        <v>6250</v>
      </c>
    </row>
    <row r="19" spans="1:7" x14ac:dyDescent="0.3">
      <c r="A19" s="13">
        <v>18</v>
      </c>
      <c r="B19" s="13" t="s">
        <v>77</v>
      </c>
      <c r="C19" s="13" t="s">
        <v>78</v>
      </c>
      <c r="D19" s="13" t="s">
        <v>57</v>
      </c>
      <c r="E19" s="13" t="s">
        <v>58</v>
      </c>
      <c r="F19" s="13" t="s">
        <v>65</v>
      </c>
      <c r="G19" s="20">
        <v>8750</v>
      </c>
    </row>
    <row r="20" spans="1:7" x14ac:dyDescent="0.3">
      <c r="A20" s="13">
        <v>19</v>
      </c>
      <c r="B20" s="13" t="s">
        <v>88</v>
      </c>
      <c r="C20" s="13" t="s">
        <v>89</v>
      </c>
      <c r="D20" s="13" t="s">
        <v>90</v>
      </c>
      <c r="E20" s="13" t="s">
        <v>58</v>
      </c>
      <c r="F20" s="13" t="s">
        <v>62</v>
      </c>
      <c r="G20" s="20">
        <v>11250</v>
      </c>
    </row>
    <row r="21" spans="1:7" x14ac:dyDescent="0.3">
      <c r="A21" s="13">
        <v>20</v>
      </c>
      <c r="B21" s="13" t="s">
        <v>82</v>
      </c>
      <c r="C21" s="13" t="s">
        <v>83</v>
      </c>
      <c r="D21" s="13" t="s">
        <v>84</v>
      </c>
      <c r="E21" s="13" t="s">
        <v>54</v>
      </c>
      <c r="F21" s="13" t="s">
        <v>59</v>
      </c>
      <c r="G21" s="20">
        <v>10000</v>
      </c>
    </row>
  </sheetData>
  <dataValidations count="3">
    <dataValidation type="custom" allowBlank="1" showInputMessage="1" showErrorMessage="1" sqref="B1:B21" xr:uid="{76B3A4D0-9906-4347-AC5C-B4B3A62374D8}">
      <formula1>ISTEXT(B1)</formula1>
    </dataValidation>
    <dataValidation type="custom" operator="greaterThanOrEqual" allowBlank="1" showInputMessage="1" showErrorMessage="1" sqref="G1" xr:uid="{C2486884-4683-488E-AABD-DD43063706C5}">
      <formula1>ISNUMBER(G2)</formula1>
    </dataValidation>
    <dataValidation type="custom" operator="greaterThanOrEqual" allowBlank="1" showInputMessage="1" showErrorMessage="1" sqref="G2:G21" xr:uid="{95B0178B-C91D-4F9E-920C-80968CDAF3D5}">
      <formula1>ISNUMBER(G2)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Flash Fill</vt:lpstr>
      <vt:lpstr>Text to Column</vt:lpstr>
      <vt:lpstr>Information Functions</vt:lpstr>
      <vt:lpstr>Sumproduct</vt:lpstr>
      <vt:lpstr>Indirect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Payal devkar</cp:lastModifiedBy>
  <dcterms:created xsi:type="dcterms:W3CDTF">2024-05-23T13:04:39Z</dcterms:created>
  <dcterms:modified xsi:type="dcterms:W3CDTF">2024-05-27T08:18:08Z</dcterms:modified>
</cp:coreProperties>
</file>