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0435901ec0a541/Desktop/All Projects/Google data studio projects/"/>
    </mc:Choice>
  </mc:AlternateContent>
  <xr:revisionPtr revIDLastSave="78" documentId="8_{FCB7B275-5CB4-45DC-97FF-4F24591E5BCB}" xr6:coauthVersionLast="47" xr6:coauthVersionMax="47" xr10:uidLastSave="{82300686-9EFD-4557-8D71-80C7E4101897}"/>
  <bookViews>
    <workbookView xWindow="-108" yWindow="-108" windowWidth="23256" windowHeight="12456" activeTab="2" xr2:uid="{9037D6F2-ECB3-4FA1-B1B7-59D8AF57ABA5}"/>
  </bookViews>
  <sheets>
    <sheet name="crime_safety_dataset" sheetId="1" r:id="rId1"/>
    <sheet name="Sheet2" sheetId="3" r:id="rId2"/>
    <sheet name="Sheet1" sheetId="2" r:id="rId3"/>
  </sheets>
  <definedNames>
    <definedName name="_xlnm._FilterDatabase" localSheetId="0" hidden="1">crime_safety_dataset!$A$1:$M$1001</definedName>
    <definedName name="_xlnm._FilterDatabase" localSheetId="2" hidden="1">Sheet1!$A$1:$A$80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93" i="1" l="1"/>
  <c r="J738" i="1"/>
  <c r="J945" i="1"/>
  <c r="J739" i="1"/>
  <c r="J173" i="1"/>
  <c r="J929" i="1"/>
  <c r="J414" i="1"/>
  <c r="J618" i="1"/>
  <c r="J65" i="1"/>
  <c r="J324" i="1"/>
  <c r="J540" i="1"/>
  <c r="J66" i="1"/>
  <c r="J946" i="1"/>
  <c r="J541" i="1"/>
  <c r="J325" i="1"/>
  <c r="J174" i="1"/>
  <c r="J794" i="1"/>
  <c r="J292" i="1"/>
  <c r="J930" i="1"/>
  <c r="J740" i="1"/>
  <c r="J893" i="1"/>
  <c r="J175" i="1"/>
  <c r="J45" i="1"/>
  <c r="J3" i="1"/>
  <c r="J4" i="1"/>
  <c r="J326" i="1"/>
  <c r="J415" i="1"/>
  <c r="J176" i="1"/>
  <c r="J741" i="1"/>
  <c r="J795" i="1"/>
  <c r="J416" i="1"/>
  <c r="J894" i="1"/>
  <c r="J796" i="1"/>
  <c r="J895" i="1"/>
  <c r="J542" i="1"/>
  <c r="J67" i="1"/>
  <c r="J980" i="1"/>
  <c r="J619" i="1"/>
  <c r="J797" i="1"/>
  <c r="J46" i="1"/>
  <c r="J620" i="1"/>
  <c r="J742" i="1"/>
  <c r="J543" i="1"/>
  <c r="J68" i="1"/>
  <c r="J69" i="1"/>
  <c r="J947" i="1"/>
  <c r="J70" i="1"/>
  <c r="J798" i="1"/>
  <c r="J177" i="1"/>
  <c r="J799" i="1"/>
  <c r="J71" i="1"/>
  <c r="J621" i="1"/>
  <c r="J417" i="1"/>
  <c r="J544" i="1"/>
  <c r="J72" i="1"/>
  <c r="J545" i="1"/>
  <c r="J948" i="1"/>
  <c r="J327" i="1"/>
  <c r="J546" i="1"/>
  <c r="J47" i="1"/>
  <c r="J622" i="1"/>
  <c r="J800" i="1"/>
  <c r="J5" i="1"/>
  <c r="J178" i="1"/>
  <c r="J179" i="1"/>
  <c r="J73" i="1"/>
  <c r="J328" i="1"/>
  <c r="J743" i="1"/>
  <c r="J623" i="1"/>
  <c r="J801" i="1"/>
  <c r="J896" i="1"/>
  <c r="J744" i="1"/>
  <c r="J74" i="1"/>
  <c r="J418" i="1"/>
  <c r="J624" i="1"/>
  <c r="J981" i="1"/>
  <c r="J949" i="1"/>
  <c r="J75" i="1"/>
  <c r="J625" i="1"/>
  <c r="J180" i="1"/>
  <c r="J76" i="1"/>
  <c r="J419" i="1"/>
  <c r="J802" i="1"/>
  <c r="J420" i="1"/>
  <c r="J547" i="1"/>
  <c r="J421" i="1"/>
  <c r="J181" i="1"/>
  <c r="J24" i="1"/>
  <c r="J803" i="1"/>
  <c r="J182" i="1"/>
  <c r="J804" i="1"/>
  <c r="J805" i="1"/>
  <c r="J183" i="1"/>
  <c r="J422" i="1"/>
  <c r="J745" i="1"/>
  <c r="J184" i="1"/>
  <c r="J548" i="1"/>
  <c r="J897" i="1"/>
  <c r="J950" i="1"/>
  <c r="J746" i="1"/>
  <c r="J626" i="1"/>
  <c r="J77" i="1"/>
  <c r="J78" i="1"/>
  <c r="J185" i="1"/>
  <c r="J186" i="1"/>
  <c r="J423" i="1"/>
  <c r="J898" i="1"/>
  <c r="J48" i="1"/>
  <c r="J329" i="1"/>
  <c r="J806" i="1"/>
  <c r="J6" i="1"/>
  <c r="J330" i="1"/>
  <c r="J293" i="1"/>
  <c r="J931" i="1"/>
  <c r="J424" i="1"/>
  <c r="J425" i="1"/>
  <c r="J187" i="1"/>
  <c r="J79" i="1"/>
  <c r="J807" i="1"/>
  <c r="J80" i="1"/>
  <c r="J188" i="1"/>
  <c r="J808" i="1"/>
  <c r="J426" i="1"/>
  <c r="J81" i="1"/>
  <c r="J82" i="1"/>
  <c r="J627" i="1"/>
  <c r="J427" i="1"/>
  <c r="J628" i="1"/>
  <c r="J49" i="1"/>
  <c r="J899" i="1"/>
  <c r="J331" i="1"/>
  <c r="J951" i="1"/>
  <c r="J549" i="1"/>
  <c r="J900" i="1"/>
  <c r="J629" i="1"/>
  <c r="J630" i="1"/>
  <c r="J428" i="1"/>
  <c r="J550" i="1"/>
  <c r="J189" i="1"/>
  <c r="J982" i="1"/>
  <c r="J747" i="1"/>
  <c r="J429" i="1"/>
  <c r="J294" i="1"/>
  <c r="J809" i="1"/>
  <c r="J810" i="1"/>
  <c r="J952" i="1"/>
  <c r="J430" i="1"/>
  <c r="J50" i="1"/>
  <c r="J7" i="1"/>
  <c r="J190" i="1"/>
  <c r="J332" i="1"/>
  <c r="J811" i="1"/>
  <c r="J191" i="1"/>
  <c r="J192" i="1"/>
  <c r="J51" i="1"/>
  <c r="J25" i="1"/>
  <c r="J901" i="1"/>
  <c r="J83" i="1"/>
  <c r="J193" i="1"/>
  <c r="J84" i="1"/>
  <c r="J812" i="1"/>
  <c r="J631" i="1"/>
  <c r="J26" i="1"/>
  <c r="J983" i="1"/>
  <c r="J194" i="1"/>
  <c r="J8" i="1"/>
  <c r="J932" i="1"/>
  <c r="J551" i="1"/>
  <c r="J933" i="1"/>
  <c r="J813" i="1"/>
  <c r="J814" i="1"/>
  <c r="J431" i="1"/>
  <c r="J748" i="1"/>
  <c r="J432" i="1"/>
  <c r="J433" i="1"/>
  <c r="J195" i="1"/>
  <c r="J434" i="1"/>
  <c r="J984" i="1"/>
  <c r="J902" i="1"/>
  <c r="J85" i="1"/>
  <c r="J435" i="1"/>
  <c r="J196" i="1"/>
  <c r="J52" i="1"/>
  <c r="J749" i="1"/>
  <c r="J86" i="1"/>
  <c r="J632" i="1"/>
  <c r="J87" i="1"/>
  <c r="J9" i="1"/>
  <c r="J436" i="1"/>
  <c r="J27" i="1"/>
  <c r="J750" i="1"/>
  <c r="J633" i="1"/>
  <c r="J815" i="1"/>
  <c r="J437" i="1"/>
  <c r="J197" i="1"/>
  <c r="J438" i="1"/>
  <c r="J552" i="1"/>
  <c r="J953" i="1"/>
  <c r="J198" i="1"/>
  <c r="J88" i="1"/>
  <c r="J439" i="1"/>
  <c r="J333" i="1"/>
  <c r="J751" i="1"/>
  <c r="J903" i="1"/>
  <c r="J904" i="1"/>
  <c r="J816" i="1"/>
  <c r="J199" i="1"/>
  <c r="J752" i="1"/>
  <c r="J28" i="1"/>
  <c r="J634" i="1"/>
  <c r="J440" i="1"/>
  <c r="J334" i="1"/>
  <c r="J753" i="1"/>
  <c r="J89" i="1"/>
  <c r="J335" i="1"/>
  <c r="J553" i="1"/>
  <c r="J200" i="1"/>
  <c r="J635" i="1"/>
  <c r="J636" i="1"/>
  <c r="J336" i="1"/>
  <c r="J441" i="1"/>
  <c r="J554" i="1"/>
  <c r="J442" i="1"/>
  <c r="J201" i="1"/>
  <c r="J53" i="1"/>
  <c r="J443" i="1"/>
  <c r="J337" i="1"/>
  <c r="J202" i="1"/>
  <c r="J934" i="1"/>
  <c r="J754" i="1"/>
  <c r="J998" i="1"/>
  <c r="J10" i="1"/>
  <c r="J637" i="1"/>
  <c r="J555" i="1"/>
  <c r="J444" i="1"/>
  <c r="J817" i="1"/>
  <c r="J338" i="1"/>
  <c r="J638" i="1"/>
  <c r="J90" i="1"/>
  <c r="J295" i="1"/>
  <c r="J29" i="1"/>
  <c r="J639" i="1"/>
  <c r="J203" i="1"/>
  <c r="J985" i="1"/>
  <c r="J954" i="1"/>
  <c r="J339" i="1"/>
  <c r="J445" i="1"/>
  <c r="J91" i="1"/>
  <c r="J818" i="1"/>
  <c r="J340" i="1"/>
  <c r="J935" i="1"/>
  <c r="J446" i="1"/>
  <c r="J447" i="1"/>
  <c r="J30" i="1"/>
  <c r="J556" i="1"/>
  <c r="J640" i="1"/>
  <c r="J641" i="1"/>
  <c r="J204" i="1"/>
  <c r="J557" i="1"/>
  <c r="J819" i="1"/>
  <c r="J642" i="1"/>
  <c r="J955" i="1"/>
  <c r="J448" i="1"/>
  <c r="J11" i="1"/>
  <c r="J205" i="1"/>
  <c r="J956" i="1"/>
  <c r="J92" i="1"/>
  <c r="J206" i="1"/>
  <c r="J755" i="1"/>
  <c r="J756" i="1"/>
  <c r="J820" i="1"/>
  <c r="J207" i="1"/>
  <c r="J986" i="1"/>
  <c r="J449" i="1"/>
  <c r="J558" i="1"/>
  <c r="J93" i="1"/>
  <c r="J559" i="1"/>
  <c r="J208" i="1"/>
  <c r="J341" i="1"/>
  <c r="J560" i="1"/>
  <c r="J342" i="1"/>
  <c r="J450" i="1"/>
  <c r="J643" i="1"/>
  <c r="J905" i="1"/>
  <c r="J94" i="1"/>
  <c r="J644" i="1"/>
  <c r="J209" i="1"/>
  <c r="J757" i="1"/>
  <c r="J296" i="1"/>
  <c r="J12" i="1"/>
  <c r="J95" i="1"/>
  <c r="J96" i="1"/>
  <c r="J210" i="1"/>
  <c r="J13" i="1"/>
  <c r="J211" i="1"/>
  <c r="J957" i="1"/>
  <c r="J97" i="1"/>
  <c r="J645" i="1"/>
  <c r="J758" i="1"/>
  <c r="J451" i="1"/>
  <c r="J212" i="1"/>
  <c r="J958" i="1"/>
  <c r="J343" i="1"/>
  <c r="J936" i="1"/>
  <c r="J561" i="1"/>
  <c r="J906" i="1"/>
  <c r="J98" i="1"/>
  <c r="J646" i="1"/>
  <c r="J344" i="1"/>
  <c r="J99" i="1"/>
  <c r="J54" i="1"/>
  <c r="J987" i="1"/>
  <c r="J959" i="1"/>
  <c r="J213" i="1"/>
  <c r="J214" i="1"/>
  <c r="J297" i="1"/>
  <c r="J215" i="1"/>
  <c r="J937" i="1"/>
  <c r="J14" i="1"/>
  <c r="J100" i="1"/>
  <c r="J562" i="1"/>
  <c r="J345" i="1"/>
  <c r="J821" i="1"/>
  <c r="J346" i="1"/>
  <c r="J347" i="1"/>
  <c r="J31" i="1"/>
  <c r="J647" i="1"/>
  <c r="J648" i="1"/>
  <c r="J563" i="1"/>
  <c r="J298" i="1"/>
  <c r="J822" i="1"/>
  <c r="J452" i="1"/>
  <c r="J564" i="1"/>
  <c r="J907" i="1"/>
  <c r="J216" i="1"/>
  <c r="J453" i="1"/>
  <c r="J101" i="1"/>
  <c r="J217" i="1"/>
  <c r="J960" i="1"/>
  <c r="J823" i="1"/>
  <c r="J565" i="1"/>
  <c r="J649" i="1"/>
  <c r="J650" i="1"/>
  <c r="J102" i="1"/>
  <c r="J103" i="1"/>
  <c r="J454" i="1"/>
  <c r="J824" i="1"/>
  <c r="J455" i="1"/>
  <c r="J456" i="1"/>
  <c r="J759" i="1"/>
  <c r="J566" i="1"/>
  <c r="J651" i="1"/>
  <c r="J760" i="1"/>
  <c r="J652" i="1"/>
  <c r="J457" i="1"/>
  <c r="J458" i="1"/>
  <c r="J761" i="1"/>
  <c r="J908" i="1"/>
  <c r="J567" i="1"/>
  <c r="J299" i="1"/>
  <c r="J762" i="1"/>
  <c r="J568" i="1"/>
  <c r="J569" i="1"/>
  <c r="J218" i="1"/>
  <c r="J653" i="1"/>
  <c r="J32" i="1"/>
  <c r="J33" i="1"/>
  <c r="J55" i="1"/>
  <c r="J961" i="1"/>
  <c r="J300" i="1"/>
  <c r="J825" i="1"/>
  <c r="J348" i="1"/>
  <c r="J763" i="1"/>
  <c r="J826" i="1"/>
  <c r="J827" i="1"/>
  <c r="J654" i="1"/>
  <c r="J15" i="1"/>
  <c r="J655" i="1"/>
  <c r="J656" i="1"/>
  <c r="J988" i="1"/>
  <c r="J570" i="1"/>
  <c r="J459" i="1"/>
  <c r="J219" i="1"/>
  <c r="J460" i="1"/>
  <c r="J571" i="1"/>
  <c r="J764" i="1"/>
  <c r="J220" i="1"/>
  <c r="J938" i="1"/>
  <c r="J572" i="1"/>
  <c r="J657" i="1"/>
  <c r="J349" i="1"/>
  <c r="J573" i="1"/>
  <c r="J828" i="1"/>
  <c r="J461" i="1"/>
  <c r="J574" i="1"/>
  <c r="J221" i="1"/>
  <c r="J104" i="1"/>
  <c r="J462" i="1"/>
  <c r="J350" i="1"/>
  <c r="J222" i="1"/>
  <c r="J829" i="1"/>
  <c r="J223" i="1"/>
  <c r="J463" i="1"/>
  <c r="J105" i="1"/>
  <c r="J34" i="1"/>
  <c r="J351" i="1"/>
  <c r="J464" i="1"/>
  <c r="J658" i="1"/>
  <c r="J352" i="1"/>
  <c r="J465" i="1"/>
  <c r="J659" i="1"/>
  <c r="J830" i="1"/>
  <c r="J224" i="1"/>
  <c r="J225" i="1"/>
  <c r="J353" i="1"/>
  <c r="J226" i="1"/>
  <c r="J227" i="1"/>
  <c r="J962" i="1"/>
  <c r="J831" i="1"/>
  <c r="J660" i="1"/>
  <c r="J301" i="1"/>
  <c r="J354" i="1"/>
  <c r="J106" i="1"/>
  <c r="J228" i="1"/>
  <c r="J661" i="1"/>
  <c r="J662" i="1"/>
  <c r="J663" i="1"/>
  <c r="J107" i="1"/>
  <c r="J108" i="1"/>
  <c r="J575" i="1"/>
  <c r="J963" i="1"/>
  <c r="J109" i="1"/>
  <c r="J466" i="1"/>
  <c r="J765" i="1"/>
  <c r="J229" i="1"/>
  <c r="J832" i="1"/>
  <c r="J833" i="1"/>
  <c r="J355" i="1"/>
  <c r="J834" i="1"/>
  <c r="J835" i="1"/>
  <c r="J836" i="1"/>
  <c r="J664" i="1"/>
  <c r="J230" i="1"/>
  <c r="J665" i="1"/>
  <c r="J576" i="1"/>
  <c r="J16" i="1"/>
  <c r="J837" i="1"/>
  <c r="J666" i="1"/>
  <c r="J231" i="1"/>
  <c r="J232" i="1"/>
  <c r="J909" i="1"/>
  <c r="J667" i="1"/>
  <c r="J668" i="1"/>
  <c r="J838" i="1"/>
  <c r="J233" i="1"/>
  <c r="J577" i="1"/>
  <c r="J910" i="1"/>
  <c r="J839" i="1"/>
  <c r="J467" i="1"/>
  <c r="J939" i="1"/>
  <c r="J302" i="1"/>
  <c r="J110" i="1"/>
  <c r="J840" i="1"/>
  <c r="J766" i="1"/>
  <c r="J111" i="1"/>
  <c r="J964" i="1"/>
  <c r="J911" i="1"/>
  <c r="J35" i="1"/>
  <c r="J356" i="1"/>
  <c r="J912" i="1"/>
  <c r="J578" i="1"/>
  <c r="J112" i="1"/>
  <c r="J113" i="1"/>
  <c r="J114" i="1"/>
  <c r="J115" i="1"/>
  <c r="J116" i="1"/>
  <c r="J234" i="1"/>
  <c r="J468" i="1"/>
  <c r="J469" i="1"/>
  <c r="J235" i="1"/>
  <c r="J669" i="1"/>
  <c r="J36" i="1"/>
  <c r="J670" i="1"/>
  <c r="J357" i="1"/>
  <c r="J470" i="1"/>
  <c r="J579" i="1"/>
  <c r="J671" i="1"/>
  <c r="J117" i="1"/>
  <c r="J118" i="1"/>
  <c r="J580" i="1"/>
  <c r="J913" i="1"/>
  <c r="J989" i="1"/>
  <c r="J581" i="1"/>
  <c r="J119" i="1"/>
  <c r="J672" i="1"/>
  <c r="J236" i="1"/>
  <c r="J767" i="1"/>
  <c r="J358" i="1"/>
  <c r="J768" i="1"/>
  <c r="J120" i="1"/>
  <c r="J56" i="1"/>
  <c r="J471" i="1"/>
  <c r="J121" i="1"/>
  <c r="J582" i="1"/>
  <c r="J37" i="1"/>
  <c r="J472" i="1"/>
  <c r="J965" i="1"/>
  <c r="J473" i="1"/>
  <c r="J237" i="1"/>
  <c r="J673" i="1"/>
  <c r="J474" i="1"/>
  <c r="J914" i="1"/>
  <c r="J238" i="1"/>
  <c r="J674" i="1"/>
  <c r="J359" i="1"/>
  <c r="J583" i="1"/>
  <c r="J841" i="1"/>
  <c r="J17" i="1"/>
  <c r="J57" i="1"/>
  <c r="J122" i="1"/>
  <c r="J675" i="1"/>
  <c r="J360" i="1"/>
  <c r="J769" i="1"/>
  <c r="J676" i="1"/>
  <c r="J584" i="1"/>
  <c r="J361" i="1"/>
  <c r="J677" i="1"/>
  <c r="J18" i="1"/>
  <c r="J770" i="1"/>
  <c r="J678" i="1"/>
  <c r="J58" i="1"/>
  <c r="J842" i="1"/>
  <c r="J362" i="1"/>
  <c r="J475" i="1"/>
  <c r="J843" i="1"/>
  <c r="J363" i="1"/>
  <c r="J771" i="1"/>
  <c r="J303" i="1"/>
  <c r="J239" i="1"/>
  <c r="J123" i="1"/>
  <c r="J679" i="1"/>
  <c r="J364" i="1"/>
  <c r="J240" i="1"/>
  <c r="J124" i="1"/>
  <c r="J125" i="1"/>
  <c r="J126" i="1"/>
  <c r="J680" i="1"/>
  <c r="J241" i="1"/>
  <c r="J127" i="1"/>
  <c r="J844" i="1"/>
  <c r="J365" i="1"/>
  <c r="J966" i="1"/>
  <c r="J845" i="1"/>
  <c r="J681" i="1"/>
  <c r="J128" i="1"/>
  <c r="J366" i="1"/>
  <c r="J585" i="1"/>
  <c r="J476" i="1"/>
  <c r="J477" i="1"/>
  <c r="J242" i="1"/>
  <c r="J243" i="1"/>
  <c r="J304" i="1"/>
  <c r="J478" i="1"/>
  <c r="J479" i="1"/>
  <c r="J129" i="1"/>
  <c r="J586" i="1"/>
  <c r="J846" i="1"/>
  <c r="J772" i="1"/>
  <c r="J847" i="1"/>
  <c r="J367" i="1"/>
  <c r="J848" i="1"/>
  <c r="J587" i="1"/>
  <c r="J59" i="1"/>
  <c r="J130" i="1"/>
  <c r="J60" i="1"/>
  <c r="J244" i="1"/>
  <c r="J849" i="1"/>
  <c r="J480" i="1"/>
  <c r="J245" i="1"/>
  <c r="J368" i="1"/>
  <c r="J682" i="1"/>
  <c r="J369" i="1"/>
  <c r="J370" i="1"/>
  <c r="J683" i="1"/>
  <c r="J850" i="1"/>
  <c r="J588" i="1"/>
  <c r="J990" i="1"/>
  <c r="J371" i="1"/>
  <c r="J851" i="1"/>
  <c r="J131" i="1"/>
  <c r="J246" i="1"/>
  <c r="J372" i="1"/>
  <c r="J684" i="1"/>
  <c r="J305" i="1"/>
  <c r="J481" i="1"/>
  <c r="J685" i="1"/>
  <c r="J373" i="1"/>
  <c r="J374" i="1"/>
  <c r="J132" i="1"/>
  <c r="J375" i="1"/>
  <c r="J773" i="1"/>
  <c r="J852" i="1"/>
  <c r="J482" i="1"/>
  <c r="J483" i="1"/>
  <c r="J484" i="1"/>
  <c r="J247" i="1"/>
  <c r="J133" i="1"/>
  <c r="J134" i="1"/>
  <c r="J135" i="1"/>
  <c r="J248" i="1"/>
  <c r="J967" i="1"/>
  <c r="J485" i="1"/>
  <c r="J19" i="1"/>
  <c r="J306" i="1"/>
  <c r="J307" i="1"/>
  <c r="J686" i="1"/>
  <c r="J136" i="1"/>
  <c r="J376" i="1"/>
  <c r="J249" i="1"/>
  <c r="J250" i="1"/>
  <c r="J486" i="1"/>
  <c r="J687" i="1"/>
  <c r="J968" i="1"/>
  <c r="J487" i="1"/>
  <c r="J940" i="1"/>
  <c r="J137" i="1"/>
  <c r="J138" i="1"/>
  <c r="J488" i="1"/>
  <c r="J251" i="1"/>
  <c r="J252" i="1"/>
  <c r="J489" i="1"/>
  <c r="J253" i="1"/>
  <c r="J688" i="1"/>
  <c r="J377" i="1"/>
  <c r="J915" i="1"/>
  <c r="J916" i="1"/>
  <c r="J689" i="1"/>
  <c r="J690" i="1"/>
  <c r="J774" i="1"/>
  <c r="J490" i="1"/>
  <c r="J589" i="1"/>
  <c r="J941" i="1"/>
  <c r="J853" i="1"/>
  <c r="J139" i="1"/>
  <c r="J254" i="1"/>
  <c r="J255" i="1"/>
  <c r="J38" i="1"/>
  <c r="J590" i="1"/>
  <c r="J969" i="1"/>
  <c r="J775" i="1"/>
  <c r="J591" i="1"/>
  <c r="J378" i="1"/>
  <c r="J691" i="1"/>
  <c r="J379" i="1"/>
  <c r="J61" i="1"/>
  <c r="J380" i="1"/>
  <c r="J991" i="1"/>
  <c r="J854" i="1"/>
  <c r="J140" i="1"/>
  <c r="J692" i="1"/>
  <c r="J491" i="1"/>
  <c r="J308" i="1"/>
  <c r="J917" i="1"/>
  <c r="J256" i="1"/>
  <c r="J592" i="1"/>
  <c r="J693" i="1"/>
  <c r="J492" i="1"/>
  <c r="J257" i="1"/>
  <c r="J593" i="1"/>
  <c r="J20" i="1"/>
  <c r="J258" i="1"/>
  <c r="J918" i="1"/>
  <c r="J381" i="1"/>
  <c r="J382" i="1"/>
  <c r="J141" i="1"/>
  <c r="J309" i="1"/>
  <c r="J493" i="1"/>
  <c r="J855" i="1"/>
  <c r="J142" i="1"/>
  <c r="J999" i="1"/>
  <c r="J856" i="1"/>
  <c r="J494" i="1"/>
  <c r="J857" i="1"/>
  <c r="J858" i="1"/>
  <c r="J62" i="1"/>
  <c r="J383" i="1"/>
  <c r="J143" i="1"/>
  <c r="J495" i="1"/>
  <c r="J144" i="1"/>
  <c r="J859" i="1"/>
  <c r="J259" i="1"/>
  <c r="J39" i="1"/>
  <c r="J496" i="1"/>
  <c r="J310" i="1"/>
  <c r="J970" i="1"/>
  <c r="J384" i="1"/>
  <c r="J860" i="1"/>
  <c r="J971" i="1"/>
  <c r="J861" i="1"/>
  <c r="J145" i="1"/>
  <c r="J260" i="1"/>
  <c r="J694" i="1"/>
  <c r="J594" i="1"/>
  <c r="J385" i="1"/>
  <c r="J21" i="1"/>
  <c r="J695" i="1"/>
  <c r="J146" i="1"/>
  <c r="J595" i="1"/>
  <c r="J862" i="1"/>
  <c r="J386" i="1"/>
  <c r="J696" i="1"/>
  <c r="J261" i="1"/>
  <c r="J863" i="1"/>
  <c r="J497" i="1"/>
  <c r="J147" i="1"/>
  <c r="J262" i="1"/>
  <c r="J864" i="1"/>
  <c r="J387" i="1"/>
  <c r="J697" i="1"/>
  <c r="J148" i="1"/>
  <c r="J63" i="1"/>
  <c r="J776" i="1"/>
  <c r="J263" i="1"/>
  <c r="J596" i="1"/>
  <c r="J264" i="1"/>
  <c r="J698" i="1"/>
  <c r="J777" i="1"/>
  <c r="J498" i="1"/>
  <c r="J265" i="1"/>
  <c r="J699" i="1"/>
  <c r="J388" i="1"/>
  <c r="J700" i="1"/>
  <c r="J389" i="1"/>
  <c r="J865" i="1"/>
  <c r="J597" i="1"/>
  <c r="J499" i="1"/>
  <c r="J500" i="1"/>
  <c r="J390" i="1"/>
  <c r="J391" i="1"/>
  <c r="J501" i="1"/>
  <c r="J701" i="1"/>
  <c r="J502" i="1"/>
  <c r="J702" i="1"/>
  <c r="J703" i="1"/>
  <c r="J266" i="1"/>
  <c r="J992" i="1"/>
  <c r="J704" i="1"/>
  <c r="J503" i="1"/>
  <c r="J993" i="1"/>
  <c r="J866" i="1"/>
  <c r="J267" i="1"/>
  <c r="J867" i="1"/>
  <c r="J392" i="1"/>
  <c r="J504" i="1"/>
  <c r="J705" i="1"/>
  <c r="J706" i="1"/>
  <c r="J972" i="1"/>
  <c r="J919" i="1"/>
  <c r="J505" i="1"/>
  <c r="J973" i="1"/>
  <c r="J393" i="1"/>
  <c r="J778" i="1"/>
  <c r="J779" i="1"/>
  <c r="J994" i="1"/>
  <c r="J707" i="1"/>
  <c r="J920" i="1"/>
  <c r="J149" i="1"/>
  <c r="J150" i="1"/>
  <c r="J268" i="1"/>
  <c r="J868" i="1"/>
  <c r="J311" i="1"/>
  <c r="J942" i="1"/>
  <c r="J869" i="1"/>
  <c r="J506" i="1"/>
  <c r="J269" i="1"/>
  <c r="J507" i="1"/>
  <c r="J151" i="1"/>
  <c r="J708" i="1"/>
  <c r="J508" i="1"/>
  <c r="J780" i="1"/>
  <c r="J394" i="1"/>
  <c r="J709" i="1"/>
  <c r="J312" i="1"/>
  <c r="J974" i="1"/>
  <c r="J270" i="1"/>
  <c r="J943" i="1"/>
  <c r="J40" i="1"/>
  <c r="J395" i="1"/>
  <c r="J509" i="1"/>
  <c r="J598" i="1"/>
  <c r="J510" i="1"/>
  <c r="J870" i="1"/>
  <c r="J313" i="1"/>
  <c r="J871" i="1"/>
  <c r="J271" i="1"/>
  <c r="J921" i="1"/>
  <c r="J710" i="1"/>
  <c r="J396" i="1"/>
  <c r="J272" i="1"/>
  <c r="J511" i="1"/>
  <c r="J599" i="1"/>
  <c r="J711" i="1"/>
  <c r="J152" i="1"/>
  <c r="J872" i="1"/>
  <c r="J712" i="1"/>
  <c r="J713" i="1"/>
  <c r="J600" i="1"/>
  <c r="J1000" i="1"/>
  <c r="J397" i="1"/>
  <c r="J153" i="1"/>
  <c r="J873" i="1"/>
  <c r="J398" i="1"/>
  <c r="J22" i="1"/>
  <c r="J314" i="1"/>
  <c r="J714" i="1"/>
  <c r="J315" i="1"/>
  <c r="J273" i="1"/>
  <c r="J944" i="1"/>
  <c r="J781" i="1"/>
  <c r="J782" i="1"/>
  <c r="J512" i="1"/>
  <c r="J601" i="1"/>
  <c r="J602" i="1"/>
  <c r="J513" i="1"/>
  <c r="J41" i="1"/>
  <c r="J274" i="1"/>
  <c r="J514" i="1"/>
  <c r="J515" i="1"/>
  <c r="J154" i="1"/>
  <c r="J874" i="1"/>
  <c r="J275" i="1"/>
  <c r="J995" i="1"/>
  <c r="J276" i="1"/>
  <c r="J783" i="1"/>
  <c r="J715" i="1"/>
  <c r="J784" i="1"/>
  <c r="J922" i="1"/>
  <c r="J716" i="1"/>
  <c r="J277" i="1"/>
  <c r="J717" i="1"/>
  <c r="J975" i="1"/>
  <c r="J516" i="1"/>
  <c r="J399" i="1"/>
  <c r="J155" i="1"/>
  <c r="J718" i="1"/>
  <c r="J976" i="1"/>
  <c r="J517" i="1"/>
  <c r="J603" i="1"/>
  <c r="J156" i="1"/>
  <c r="J1001" i="1"/>
  <c r="J923" i="1"/>
  <c r="J875" i="1"/>
  <c r="J719" i="1"/>
  <c r="J157" i="1"/>
  <c r="J720" i="1"/>
  <c r="J518" i="1"/>
  <c r="J316" i="1"/>
  <c r="J785" i="1"/>
  <c r="J786" i="1"/>
  <c r="J400" i="1"/>
  <c r="J721" i="1"/>
  <c r="J722" i="1"/>
  <c r="J787" i="1"/>
  <c r="J723" i="1"/>
  <c r="J278" i="1"/>
  <c r="J604" i="1"/>
  <c r="J519" i="1"/>
  <c r="J64" i="1"/>
  <c r="J520" i="1"/>
  <c r="J924" i="1"/>
  <c r="J401" i="1"/>
  <c r="J158" i="1"/>
  <c r="J402" i="1"/>
  <c r="J605" i="1"/>
  <c r="J876" i="1"/>
  <c r="J788" i="1"/>
  <c r="J606" i="1"/>
  <c r="J724" i="1"/>
  <c r="J877" i="1"/>
  <c r="J159" i="1"/>
  <c r="J607" i="1"/>
  <c r="J521" i="1"/>
  <c r="J403" i="1"/>
  <c r="J317" i="1"/>
  <c r="J522" i="1"/>
  <c r="J878" i="1"/>
  <c r="J725" i="1"/>
  <c r="J160" i="1"/>
  <c r="J42" i="1"/>
  <c r="J404" i="1"/>
  <c r="J879" i="1"/>
  <c r="J726" i="1"/>
  <c r="J161" i="1"/>
  <c r="J523" i="1"/>
  <c r="J524" i="1"/>
  <c r="J318" i="1"/>
  <c r="J608" i="1"/>
  <c r="J609" i="1"/>
  <c r="J279" i="1"/>
  <c r="J727" i="1"/>
  <c r="J789" i="1"/>
  <c r="J925" i="1"/>
  <c r="J728" i="1"/>
  <c r="J610" i="1"/>
  <c r="J405" i="1"/>
  <c r="J319" i="1"/>
  <c r="J880" i="1"/>
  <c r="J162" i="1"/>
  <c r="J881" i="1"/>
  <c r="J406" i="1"/>
  <c r="J882" i="1"/>
  <c r="J611" i="1"/>
  <c r="J883" i="1"/>
  <c r="J729" i="1"/>
  <c r="J407" i="1"/>
  <c r="J612" i="1"/>
  <c r="J525" i="1"/>
  <c r="J926" i="1"/>
  <c r="J613" i="1"/>
  <c r="J320" i="1"/>
  <c r="J730" i="1"/>
  <c r="J884" i="1"/>
  <c r="J996" i="1"/>
  <c r="J997" i="1"/>
  <c r="J526" i="1"/>
  <c r="J614" i="1"/>
  <c r="J885" i="1"/>
  <c r="J731" i="1"/>
  <c r="J280" i="1"/>
  <c r="J281" i="1"/>
  <c r="J615" i="1"/>
  <c r="J616" i="1"/>
  <c r="J527" i="1"/>
  <c r="J886" i="1"/>
  <c r="J528" i="1"/>
  <c r="J282" i="1"/>
  <c r="J529" i="1"/>
  <c r="J408" i="1"/>
  <c r="J530" i="1"/>
  <c r="J409" i="1"/>
  <c r="J977" i="1"/>
  <c r="J283" i="1"/>
  <c r="J163" i="1"/>
  <c r="J164" i="1"/>
  <c r="J617" i="1"/>
  <c r="J165" i="1"/>
  <c r="J410" i="1"/>
  <c r="J284" i="1"/>
  <c r="J531" i="1"/>
  <c r="J732" i="1"/>
  <c r="J166" i="1"/>
  <c r="J285" i="1"/>
  <c r="J321" i="1"/>
  <c r="J733" i="1"/>
  <c r="J167" i="1"/>
  <c r="J532" i="1"/>
  <c r="J978" i="1"/>
  <c r="J533" i="1"/>
  <c r="J927" i="1"/>
  <c r="J887" i="1"/>
  <c r="J411" i="1"/>
  <c r="J412" i="1"/>
  <c r="J43" i="1"/>
  <c r="J286" i="1"/>
  <c r="J888" i="1"/>
  <c r="J168" i="1"/>
  <c r="J734" i="1"/>
  <c r="J534" i="1"/>
  <c r="J44" i="1"/>
  <c r="J322" i="1"/>
  <c r="J287" i="1"/>
  <c r="J288" i="1"/>
  <c r="J735" i="1"/>
  <c r="J790" i="1"/>
  <c r="J928" i="1"/>
  <c r="J791" i="1"/>
  <c r="J535" i="1"/>
  <c r="J289" i="1"/>
  <c r="J889" i="1"/>
  <c r="J169" i="1"/>
  <c r="J736" i="1"/>
  <c r="J979" i="1"/>
  <c r="J536" i="1"/>
  <c r="J170" i="1"/>
  <c r="J537" i="1"/>
  <c r="J413" i="1"/>
  <c r="J171" i="1"/>
  <c r="J737" i="1"/>
  <c r="J290" i="1"/>
  <c r="J890" i="1"/>
  <c r="J891" i="1"/>
  <c r="J323" i="1"/>
  <c r="J172" i="1"/>
  <c r="J538" i="1"/>
  <c r="J892" i="1"/>
  <c r="J792" i="1"/>
  <c r="J23" i="1"/>
  <c r="J539" i="1"/>
  <c r="J291" i="1"/>
  <c r="J2" i="1"/>
  <c r="K793" i="1"/>
  <c r="K738" i="1"/>
  <c r="K945" i="1"/>
  <c r="K739" i="1"/>
  <c r="K173" i="1"/>
  <c r="K929" i="1"/>
  <c r="K414" i="1"/>
  <c r="K618" i="1"/>
  <c r="K65" i="1"/>
  <c r="K324" i="1"/>
  <c r="K540" i="1"/>
  <c r="K66" i="1"/>
  <c r="K946" i="1"/>
  <c r="K541" i="1"/>
  <c r="K325" i="1"/>
  <c r="K174" i="1"/>
  <c r="K794" i="1"/>
  <c r="K292" i="1"/>
  <c r="K930" i="1"/>
  <c r="K740" i="1"/>
  <c r="K893" i="1"/>
  <c r="K175" i="1"/>
  <c r="K45" i="1"/>
  <c r="K3" i="1"/>
  <c r="K4" i="1"/>
  <c r="K326" i="1"/>
  <c r="K415" i="1"/>
  <c r="K176" i="1"/>
  <c r="K741" i="1"/>
  <c r="K795" i="1"/>
  <c r="K416" i="1"/>
  <c r="K894" i="1"/>
  <c r="K796" i="1"/>
  <c r="K895" i="1"/>
  <c r="K542" i="1"/>
  <c r="K67" i="1"/>
  <c r="K980" i="1"/>
  <c r="K619" i="1"/>
  <c r="K797" i="1"/>
  <c r="K46" i="1"/>
  <c r="K620" i="1"/>
  <c r="K742" i="1"/>
  <c r="K543" i="1"/>
  <c r="K68" i="1"/>
  <c r="K69" i="1"/>
  <c r="K947" i="1"/>
  <c r="K70" i="1"/>
  <c r="K798" i="1"/>
  <c r="K177" i="1"/>
  <c r="K799" i="1"/>
  <c r="K71" i="1"/>
  <c r="K621" i="1"/>
  <c r="K417" i="1"/>
  <c r="K544" i="1"/>
  <c r="K72" i="1"/>
  <c r="K545" i="1"/>
  <c r="K948" i="1"/>
  <c r="K327" i="1"/>
  <c r="K546" i="1"/>
  <c r="K47" i="1"/>
  <c r="K622" i="1"/>
  <c r="K800" i="1"/>
  <c r="K5" i="1"/>
  <c r="K178" i="1"/>
  <c r="K179" i="1"/>
  <c r="K73" i="1"/>
  <c r="K328" i="1"/>
  <c r="K743" i="1"/>
  <c r="K623" i="1"/>
  <c r="K801" i="1"/>
  <c r="K896" i="1"/>
  <c r="K744" i="1"/>
  <c r="K74" i="1"/>
  <c r="K418" i="1"/>
  <c r="K624" i="1"/>
  <c r="K981" i="1"/>
  <c r="K949" i="1"/>
  <c r="K75" i="1"/>
  <c r="K625" i="1"/>
  <c r="K180" i="1"/>
  <c r="K76" i="1"/>
  <c r="K419" i="1"/>
  <c r="K802" i="1"/>
  <c r="K420" i="1"/>
  <c r="K547" i="1"/>
  <c r="K421" i="1"/>
  <c r="K181" i="1"/>
  <c r="K24" i="1"/>
  <c r="K803" i="1"/>
  <c r="K182" i="1"/>
  <c r="K804" i="1"/>
  <c r="K805" i="1"/>
  <c r="K183" i="1"/>
  <c r="K422" i="1"/>
  <c r="K745" i="1"/>
  <c r="K184" i="1"/>
  <c r="K548" i="1"/>
  <c r="K897" i="1"/>
  <c r="K950" i="1"/>
  <c r="K746" i="1"/>
  <c r="K626" i="1"/>
  <c r="K77" i="1"/>
  <c r="K78" i="1"/>
  <c r="K185" i="1"/>
  <c r="K186" i="1"/>
  <c r="K423" i="1"/>
  <c r="K898" i="1"/>
  <c r="K48" i="1"/>
  <c r="K329" i="1"/>
  <c r="K806" i="1"/>
  <c r="K6" i="1"/>
  <c r="K330" i="1"/>
  <c r="K293" i="1"/>
  <c r="K931" i="1"/>
  <c r="K424" i="1"/>
  <c r="K425" i="1"/>
  <c r="K187" i="1"/>
  <c r="K79" i="1"/>
  <c r="K807" i="1"/>
  <c r="K80" i="1"/>
  <c r="K188" i="1"/>
  <c r="K808" i="1"/>
  <c r="K426" i="1"/>
  <c r="K81" i="1"/>
  <c r="K82" i="1"/>
  <c r="K627" i="1"/>
  <c r="K427" i="1"/>
  <c r="K628" i="1"/>
  <c r="K49" i="1"/>
  <c r="K899" i="1"/>
  <c r="K331" i="1"/>
  <c r="K951" i="1"/>
  <c r="K549" i="1"/>
  <c r="K900" i="1"/>
  <c r="K629" i="1"/>
  <c r="K630" i="1"/>
  <c r="K428" i="1"/>
  <c r="K550" i="1"/>
  <c r="K189" i="1"/>
  <c r="K982" i="1"/>
  <c r="K747" i="1"/>
  <c r="K429" i="1"/>
  <c r="K294" i="1"/>
  <c r="K809" i="1"/>
  <c r="K810" i="1"/>
  <c r="K952" i="1"/>
  <c r="K430" i="1"/>
  <c r="K50" i="1"/>
  <c r="K7" i="1"/>
  <c r="K190" i="1"/>
  <c r="K332" i="1"/>
  <c r="K811" i="1"/>
  <c r="K191" i="1"/>
  <c r="K192" i="1"/>
  <c r="K51" i="1"/>
  <c r="K25" i="1"/>
  <c r="K901" i="1"/>
  <c r="K83" i="1"/>
  <c r="K193" i="1"/>
  <c r="K84" i="1"/>
  <c r="K812" i="1"/>
  <c r="K631" i="1"/>
  <c r="K26" i="1"/>
  <c r="K983" i="1"/>
  <c r="K194" i="1"/>
  <c r="K8" i="1"/>
  <c r="K932" i="1"/>
  <c r="K551" i="1"/>
  <c r="K933" i="1"/>
  <c r="K813" i="1"/>
  <c r="K814" i="1"/>
  <c r="K431" i="1"/>
  <c r="K748" i="1"/>
  <c r="K432" i="1"/>
  <c r="K433" i="1"/>
  <c r="K195" i="1"/>
  <c r="K434" i="1"/>
  <c r="K984" i="1"/>
  <c r="K902" i="1"/>
  <c r="K85" i="1"/>
  <c r="K435" i="1"/>
  <c r="K196" i="1"/>
  <c r="K52" i="1"/>
  <c r="K749" i="1"/>
  <c r="K86" i="1"/>
  <c r="K632" i="1"/>
  <c r="K87" i="1"/>
  <c r="K9" i="1"/>
  <c r="K436" i="1"/>
  <c r="K27" i="1"/>
  <c r="K750" i="1"/>
  <c r="K633" i="1"/>
  <c r="K815" i="1"/>
  <c r="K437" i="1"/>
  <c r="K197" i="1"/>
  <c r="K438" i="1"/>
  <c r="K552" i="1"/>
  <c r="K953" i="1"/>
  <c r="K198" i="1"/>
  <c r="K88" i="1"/>
  <c r="K439" i="1"/>
  <c r="K333" i="1"/>
  <c r="K751" i="1"/>
  <c r="K903" i="1"/>
  <c r="K904" i="1"/>
  <c r="K816" i="1"/>
  <c r="K199" i="1"/>
  <c r="K752" i="1"/>
  <c r="K28" i="1"/>
  <c r="K634" i="1"/>
  <c r="K440" i="1"/>
  <c r="K334" i="1"/>
  <c r="K753" i="1"/>
  <c r="K89" i="1"/>
  <c r="K335" i="1"/>
  <c r="K553" i="1"/>
  <c r="K200" i="1"/>
  <c r="K635" i="1"/>
  <c r="K636" i="1"/>
  <c r="K336" i="1"/>
  <c r="K441" i="1"/>
  <c r="K554" i="1"/>
  <c r="K442" i="1"/>
  <c r="K201" i="1"/>
  <c r="K53" i="1"/>
  <c r="K443" i="1"/>
  <c r="K337" i="1"/>
  <c r="K202" i="1"/>
  <c r="K934" i="1"/>
  <c r="K754" i="1"/>
  <c r="K998" i="1"/>
  <c r="K10" i="1"/>
  <c r="K637" i="1"/>
  <c r="K555" i="1"/>
  <c r="K444" i="1"/>
  <c r="K817" i="1"/>
  <c r="K338" i="1"/>
  <c r="K638" i="1"/>
  <c r="K90" i="1"/>
  <c r="K295" i="1"/>
  <c r="K29" i="1"/>
  <c r="K639" i="1"/>
  <c r="K203" i="1"/>
  <c r="K985" i="1"/>
  <c r="K954" i="1"/>
  <c r="K339" i="1"/>
  <c r="K445" i="1"/>
  <c r="K91" i="1"/>
  <c r="K818" i="1"/>
  <c r="K340" i="1"/>
  <c r="K935" i="1"/>
  <c r="K446" i="1"/>
  <c r="K447" i="1"/>
  <c r="K30" i="1"/>
  <c r="K556" i="1"/>
  <c r="K640" i="1"/>
  <c r="K641" i="1"/>
  <c r="K204" i="1"/>
  <c r="K557" i="1"/>
  <c r="K819" i="1"/>
  <c r="K642" i="1"/>
  <c r="K955" i="1"/>
  <c r="K448" i="1"/>
  <c r="K11" i="1"/>
  <c r="K205" i="1"/>
  <c r="K956" i="1"/>
  <c r="K92" i="1"/>
  <c r="K206" i="1"/>
  <c r="K755" i="1"/>
  <c r="K756" i="1"/>
  <c r="K820" i="1"/>
  <c r="K207" i="1"/>
  <c r="K986" i="1"/>
  <c r="K449" i="1"/>
  <c r="K558" i="1"/>
  <c r="K93" i="1"/>
  <c r="K559" i="1"/>
  <c r="K208" i="1"/>
  <c r="K341" i="1"/>
  <c r="K560" i="1"/>
  <c r="K342" i="1"/>
  <c r="K450" i="1"/>
  <c r="K643" i="1"/>
  <c r="K905" i="1"/>
  <c r="K94" i="1"/>
  <c r="K644" i="1"/>
  <c r="K209" i="1"/>
  <c r="K757" i="1"/>
  <c r="K296" i="1"/>
  <c r="K12" i="1"/>
  <c r="K95" i="1"/>
  <c r="K96" i="1"/>
  <c r="K210" i="1"/>
  <c r="K13" i="1"/>
  <c r="K211" i="1"/>
  <c r="K957" i="1"/>
  <c r="K97" i="1"/>
  <c r="K645" i="1"/>
  <c r="K758" i="1"/>
  <c r="K451" i="1"/>
  <c r="K212" i="1"/>
  <c r="K958" i="1"/>
  <c r="K343" i="1"/>
  <c r="K936" i="1"/>
  <c r="K561" i="1"/>
  <c r="K906" i="1"/>
  <c r="K98" i="1"/>
  <c r="K646" i="1"/>
  <c r="K344" i="1"/>
  <c r="K99" i="1"/>
  <c r="K54" i="1"/>
  <c r="K987" i="1"/>
  <c r="K959" i="1"/>
  <c r="K213" i="1"/>
  <c r="K214" i="1"/>
  <c r="K297" i="1"/>
  <c r="K215" i="1"/>
  <c r="K937" i="1"/>
  <c r="K14" i="1"/>
  <c r="K100" i="1"/>
  <c r="K562" i="1"/>
  <c r="K345" i="1"/>
  <c r="K821" i="1"/>
  <c r="K346" i="1"/>
  <c r="K347" i="1"/>
  <c r="K31" i="1"/>
  <c r="K647" i="1"/>
  <c r="K648" i="1"/>
  <c r="K563" i="1"/>
  <c r="K298" i="1"/>
  <c r="K822" i="1"/>
  <c r="K452" i="1"/>
  <c r="K564" i="1"/>
  <c r="K907" i="1"/>
  <c r="K216" i="1"/>
  <c r="K453" i="1"/>
  <c r="K101" i="1"/>
  <c r="K217" i="1"/>
  <c r="K960" i="1"/>
  <c r="K823" i="1"/>
  <c r="K565" i="1"/>
  <c r="K649" i="1"/>
  <c r="K650" i="1"/>
  <c r="K102" i="1"/>
  <c r="K103" i="1"/>
  <c r="K454" i="1"/>
  <c r="K824" i="1"/>
  <c r="K455" i="1"/>
  <c r="K456" i="1"/>
  <c r="K759" i="1"/>
  <c r="K566" i="1"/>
  <c r="K651" i="1"/>
  <c r="K760" i="1"/>
  <c r="K652" i="1"/>
  <c r="K457" i="1"/>
  <c r="K458" i="1"/>
  <c r="K761" i="1"/>
  <c r="K908" i="1"/>
  <c r="K567" i="1"/>
  <c r="K299" i="1"/>
  <c r="K762" i="1"/>
  <c r="K568" i="1"/>
  <c r="K569" i="1"/>
  <c r="K218" i="1"/>
  <c r="K653" i="1"/>
  <c r="K32" i="1"/>
  <c r="K33" i="1"/>
  <c r="K55" i="1"/>
  <c r="K961" i="1"/>
  <c r="K300" i="1"/>
  <c r="K825" i="1"/>
  <c r="K348" i="1"/>
  <c r="K763" i="1"/>
  <c r="K826" i="1"/>
  <c r="K827" i="1"/>
  <c r="K654" i="1"/>
  <c r="K15" i="1"/>
  <c r="K655" i="1"/>
  <c r="K656" i="1"/>
  <c r="K988" i="1"/>
  <c r="K570" i="1"/>
  <c r="K459" i="1"/>
  <c r="K219" i="1"/>
  <c r="K460" i="1"/>
  <c r="K571" i="1"/>
  <c r="K764" i="1"/>
  <c r="K220" i="1"/>
  <c r="K938" i="1"/>
  <c r="K572" i="1"/>
  <c r="K657" i="1"/>
  <c r="K349" i="1"/>
  <c r="K573" i="1"/>
  <c r="K828" i="1"/>
  <c r="K461" i="1"/>
  <c r="K574" i="1"/>
  <c r="K221" i="1"/>
  <c r="K104" i="1"/>
  <c r="K462" i="1"/>
  <c r="K350" i="1"/>
  <c r="K222" i="1"/>
  <c r="K829" i="1"/>
  <c r="K223" i="1"/>
  <c r="K463" i="1"/>
  <c r="K105" i="1"/>
  <c r="K34" i="1"/>
  <c r="K351" i="1"/>
  <c r="K464" i="1"/>
  <c r="K658" i="1"/>
  <c r="K352" i="1"/>
  <c r="K465" i="1"/>
  <c r="K659" i="1"/>
  <c r="K830" i="1"/>
  <c r="K224" i="1"/>
  <c r="K225" i="1"/>
  <c r="K353" i="1"/>
  <c r="K226" i="1"/>
  <c r="K227" i="1"/>
  <c r="K962" i="1"/>
  <c r="K831" i="1"/>
  <c r="K660" i="1"/>
  <c r="K301" i="1"/>
  <c r="K354" i="1"/>
  <c r="K106" i="1"/>
  <c r="K228" i="1"/>
  <c r="K661" i="1"/>
  <c r="K662" i="1"/>
  <c r="K663" i="1"/>
  <c r="K107" i="1"/>
  <c r="K108" i="1"/>
  <c r="K575" i="1"/>
  <c r="K963" i="1"/>
  <c r="K109" i="1"/>
  <c r="K466" i="1"/>
  <c r="K765" i="1"/>
  <c r="K229" i="1"/>
  <c r="K832" i="1"/>
  <c r="K833" i="1"/>
  <c r="K355" i="1"/>
  <c r="K834" i="1"/>
  <c r="K835" i="1"/>
  <c r="K836" i="1"/>
  <c r="K664" i="1"/>
  <c r="K230" i="1"/>
  <c r="K665" i="1"/>
  <c r="K576" i="1"/>
  <c r="K16" i="1"/>
  <c r="K837" i="1"/>
  <c r="K666" i="1"/>
  <c r="K231" i="1"/>
  <c r="K232" i="1"/>
  <c r="K909" i="1"/>
  <c r="K667" i="1"/>
  <c r="K668" i="1"/>
  <c r="K838" i="1"/>
  <c r="K233" i="1"/>
  <c r="K577" i="1"/>
  <c r="K910" i="1"/>
  <c r="K839" i="1"/>
  <c r="K467" i="1"/>
  <c r="K939" i="1"/>
  <c r="K302" i="1"/>
  <c r="K110" i="1"/>
  <c r="K840" i="1"/>
  <c r="K766" i="1"/>
  <c r="K111" i="1"/>
  <c r="K964" i="1"/>
  <c r="K911" i="1"/>
  <c r="K35" i="1"/>
  <c r="K356" i="1"/>
  <c r="K912" i="1"/>
  <c r="K578" i="1"/>
  <c r="K112" i="1"/>
  <c r="K113" i="1"/>
  <c r="K114" i="1"/>
  <c r="K115" i="1"/>
  <c r="K116" i="1"/>
  <c r="K234" i="1"/>
  <c r="K468" i="1"/>
  <c r="K469" i="1"/>
  <c r="K235" i="1"/>
  <c r="K669" i="1"/>
  <c r="K36" i="1"/>
  <c r="K670" i="1"/>
  <c r="K357" i="1"/>
  <c r="K470" i="1"/>
  <c r="K579" i="1"/>
  <c r="K671" i="1"/>
  <c r="K117" i="1"/>
  <c r="K118" i="1"/>
  <c r="K580" i="1"/>
  <c r="K913" i="1"/>
  <c r="K989" i="1"/>
  <c r="K581" i="1"/>
  <c r="K119" i="1"/>
  <c r="K672" i="1"/>
  <c r="K236" i="1"/>
  <c r="K767" i="1"/>
  <c r="K358" i="1"/>
  <c r="K768" i="1"/>
  <c r="K120" i="1"/>
  <c r="K56" i="1"/>
  <c r="K471" i="1"/>
  <c r="K121" i="1"/>
  <c r="K582" i="1"/>
  <c r="K37" i="1"/>
  <c r="K472" i="1"/>
  <c r="K965" i="1"/>
  <c r="K473" i="1"/>
  <c r="K237" i="1"/>
  <c r="K673" i="1"/>
  <c r="K474" i="1"/>
  <c r="K914" i="1"/>
  <c r="K238" i="1"/>
  <c r="K674" i="1"/>
  <c r="K359" i="1"/>
  <c r="K583" i="1"/>
  <c r="K841" i="1"/>
  <c r="K17" i="1"/>
  <c r="K57" i="1"/>
  <c r="K122" i="1"/>
  <c r="K675" i="1"/>
  <c r="K360" i="1"/>
  <c r="K769" i="1"/>
  <c r="K676" i="1"/>
  <c r="K584" i="1"/>
  <c r="K361" i="1"/>
  <c r="K677" i="1"/>
  <c r="K18" i="1"/>
  <c r="K770" i="1"/>
  <c r="K678" i="1"/>
  <c r="K58" i="1"/>
  <c r="K842" i="1"/>
  <c r="K362" i="1"/>
  <c r="K475" i="1"/>
  <c r="K843" i="1"/>
  <c r="K363" i="1"/>
  <c r="K771" i="1"/>
  <c r="K303" i="1"/>
  <c r="K239" i="1"/>
  <c r="K123" i="1"/>
  <c r="K679" i="1"/>
  <c r="K364" i="1"/>
  <c r="K240" i="1"/>
  <c r="K124" i="1"/>
  <c r="K125" i="1"/>
  <c r="K126" i="1"/>
  <c r="K680" i="1"/>
  <c r="K241" i="1"/>
  <c r="K127" i="1"/>
  <c r="K844" i="1"/>
  <c r="K365" i="1"/>
  <c r="K966" i="1"/>
  <c r="K845" i="1"/>
  <c r="K681" i="1"/>
  <c r="K128" i="1"/>
  <c r="K366" i="1"/>
  <c r="K585" i="1"/>
  <c r="K476" i="1"/>
  <c r="K477" i="1"/>
  <c r="K242" i="1"/>
  <c r="K243" i="1"/>
  <c r="K304" i="1"/>
  <c r="K478" i="1"/>
  <c r="K479" i="1"/>
  <c r="K129" i="1"/>
  <c r="K586" i="1"/>
  <c r="K846" i="1"/>
  <c r="K772" i="1"/>
  <c r="K847" i="1"/>
  <c r="K367" i="1"/>
  <c r="K848" i="1"/>
  <c r="K587" i="1"/>
  <c r="K59" i="1"/>
  <c r="K130" i="1"/>
  <c r="K60" i="1"/>
  <c r="K244" i="1"/>
  <c r="K849" i="1"/>
  <c r="K480" i="1"/>
  <c r="K245" i="1"/>
  <c r="K368" i="1"/>
  <c r="K682" i="1"/>
  <c r="K369" i="1"/>
  <c r="K370" i="1"/>
  <c r="K683" i="1"/>
  <c r="K850" i="1"/>
  <c r="K588" i="1"/>
  <c r="K990" i="1"/>
  <c r="K371" i="1"/>
  <c r="K851" i="1"/>
  <c r="K131" i="1"/>
  <c r="K246" i="1"/>
  <c r="K372" i="1"/>
  <c r="K684" i="1"/>
  <c r="K305" i="1"/>
  <c r="K481" i="1"/>
  <c r="K685" i="1"/>
  <c r="K373" i="1"/>
  <c r="K374" i="1"/>
  <c r="K132" i="1"/>
  <c r="K375" i="1"/>
  <c r="K773" i="1"/>
  <c r="K852" i="1"/>
  <c r="K482" i="1"/>
  <c r="K483" i="1"/>
  <c r="K484" i="1"/>
  <c r="K247" i="1"/>
  <c r="K133" i="1"/>
  <c r="K134" i="1"/>
  <c r="K135" i="1"/>
  <c r="K248" i="1"/>
  <c r="K967" i="1"/>
  <c r="K485" i="1"/>
  <c r="K19" i="1"/>
  <c r="K306" i="1"/>
  <c r="K307" i="1"/>
  <c r="K686" i="1"/>
  <c r="K136" i="1"/>
  <c r="K376" i="1"/>
  <c r="K249" i="1"/>
  <c r="K250" i="1"/>
  <c r="K486" i="1"/>
  <c r="K687" i="1"/>
  <c r="K968" i="1"/>
  <c r="K487" i="1"/>
  <c r="K940" i="1"/>
  <c r="K137" i="1"/>
  <c r="K138" i="1"/>
  <c r="K488" i="1"/>
  <c r="K251" i="1"/>
  <c r="K252" i="1"/>
  <c r="K489" i="1"/>
  <c r="K253" i="1"/>
  <c r="K688" i="1"/>
  <c r="K377" i="1"/>
  <c r="K915" i="1"/>
  <c r="K916" i="1"/>
  <c r="K689" i="1"/>
  <c r="K690" i="1"/>
  <c r="K774" i="1"/>
  <c r="K490" i="1"/>
  <c r="K589" i="1"/>
  <c r="K941" i="1"/>
  <c r="K853" i="1"/>
  <c r="K139" i="1"/>
  <c r="K254" i="1"/>
  <c r="K255" i="1"/>
  <c r="K38" i="1"/>
  <c r="K590" i="1"/>
  <c r="K969" i="1"/>
  <c r="K775" i="1"/>
  <c r="K591" i="1"/>
  <c r="K378" i="1"/>
  <c r="K691" i="1"/>
  <c r="K379" i="1"/>
  <c r="K61" i="1"/>
  <c r="K380" i="1"/>
  <c r="K991" i="1"/>
  <c r="K854" i="1"/>
  <c r="K140" i="1"/>
  <c r="K692" i="1"/>
  <c r="K491" i="1"/>
  <c r="K308" i="1"/>
  <c r="K917" i="1"/>
  <c r="K256" i="1"/>
  <c r="K592" i="1"/>
  <c r="K693" i="1"/>
  <c r="K492" i="1"/>
  <c r="K257" i="1"/>
  <c r="K593" i="1"/>
  <c r="K20" i="1"/>
  <c r="K258" i="1"/>
  <c r="K918" i="1"/>
  <c r="K381" i="1"/>
  <c r="K382" i="1"/>
  <c r="K141" i="1"/>
  <c r="K309" i="1"/>
  <c r="K493" i="1"/>
  <c r="K855" i="1"/>
  <c r="K142" i="1"/>
  <c r="K999" i="1"/>
  <c r="K856" i="1"/>
  <c r="K494" i="1"/>
  <c r="K857" i="1"/>
  <c r="K858" i="1"/>
  <c r="K62" i="1"/>
  <c r="K383" i="1"/>
  <c r="K143" i="1"/>
  <c r="K495" i="1"/>
  <c r="K144" i="1"/>
  <c r="K859" i="1"/>
  <c r="K259" i="1"/>
  <c r="K39" i="1"/>
  <c r="K496" i="1"/>
  <c r="K310" i="1"/>
  <c r="K970" i="1"/>
  <c r="K384" i="1"/>
  <c r="K860" i="1"/>
  <c r="K971" i="1"/>
  <c r="K861" i="1"/>
  <c r="K145" i="1"/>
  <c r="K260" i="1"/>
  <c r="K694" i="1"/>
  <c r="K594" i="1"/>
  <c r="K385" i="1"/>
  <c r="K21" i="1"/>
  <c r="K695" i="1"/>
  <c r="K146" i="1"/>
  <c r="K595" i="1"/>
  <c r="K862" i="1"/>
  <c r="K386" i="1"/>
  <c r="K696" i="1"/>
  <c r="K261" i="1"/>
  <c r="K863" i="1"/>
  <c r="K497" i="1"/>
  <c r="K147" i="1"/>
  <c r="K262" i="1"/>
  <c r="K864" i="1"/>
  <c r="K387" i="1"/>
  <c r="K697" i="1"/>
  <c r="K148" i="1"/>
  <c r="K63" i="1"/>
  <c r="K776" i="1"/>
  <c r="K263" i="1"/>
  <c r="K596" i="1"/>
  <c r="K264" i="1"/>
  <c r="K698" i="1"/>
  <c r="K777" i="1"/>
  <c r="K498" i="1"/>
  <c r="K265" i="1"/>
  <c r="K699" i="1"/>
  <c r="K388" i="1"/>
  <c r="K700" i="1"/>
  <c r="K389" i="1"/>
  <c r="K865" i="1"/>
  <c r="K597" i="1"/>
  <c r="K499" i="1"/>
  <c r="K500" i="1"/>
  <c r="K390" i="1"/>
  <c r="K391" i="1"/>
  <c r="K501" i="1"/>
  <c r="K701" i="1"/>
  <c r="K502" i="1"/>
  <c r="K702" i="1"/>
  <c r="K703" i="1"/>
  <c r="K266" i="1"/>
  <c r="K992" i="1"/>
  <c r="K704" i="1"/>
  <c r="K503" i="1"/>
  <c r="K993" i="1"/>
  <c r="K866" i="1"/>
  <c r="K267" i="1"/>
  <c r="K867" i="1"/>
  <c r="K392" i="1"/>
  <c r="K504" i="1"/>
  <c r="K705" i="1"/>
  <c r="K706" i="1"/>
  <c r="K972" i="1"/>
  <c r="K919" i="1"/>
  <c r="K505" i="1"/>
  <c r="K973" i="1"/>
  <c r="K393" i="1"/>
  <c r="K778" i="1"/>
  <c r="K779" i="1"/>
  <c r="K994" i="1"/>
  <c r="K707" i="1"/>
  <c r="K920" i="1"/>
  <c r="K149" i="1"/>
  <c r="K150" i="1"/>
  <c r="K268" i="1"/>
  <c r="K868" i="1"/>
  <c r="K311" i="1"/>
  <c r="K942" i="1"/>
  <c r="K869" i="1"/>
  <c r="K506" i="1"/>
  <c r="K269" i="1"/>
  <c r="K507" i="1"/>
  <c r="K151" i="1"/>
  <c r="K708" i="1"/>
  <c r="K508" i="1"/>
  <c r="K780" i="1"/>
  <c r="K394" i="1"/>
  <c r="K709" i="1"/>
  <c r="K312" i="1"/>
  <c r="K974" i="1"/>
  <c r="K270" i="1"/>
  <c r="K943" i="1"/>
  <c r="K40" i="1"/>
  <c r="K395" i="1"/>
  <c r="K509" i="1"/>
  <c r="K598" i="1"/>
  <c r="K510" i="1"/>
  <c r="K870" i="1"/>
  <c r="K313" i="1"/>
  <c r="K871" i="1"/>
  <c r="K271" i="1"/>
  <c r="K921" i="1"/>
  <c r="K710" i="1"/>
  <c r="K396" i="1"/>
  <c r="K272" i="1"/>
  <c r="K511" i="1"/>
  <c r="K599" i="1"/>
  <c r="K711" i="1"/>
  <c r="K152" i="1"/>
  <c r="K872" i="1"/>
  <c r="K712" i="1"/>
  <c r="K713" i="1"/>
  <c r="K600" i="1"/>
  <c r="K1000" i="1"/>
  <c r="K397" i="1"/>
  <c r="K153" i="1"/>
  <c r="K873" i="1"/>
  <c r="K398" i="1"/>
  <c r="K22" i="1"/>
  <c r="K314" i="1"/>
  <c r="K714" i="1"/>
  <c r="K315" i="1"/>
  <c r="K273" i="1"/>
  <c r="K944" i="1"/>
  <c r="K781" i="1"/>
  <c r="K782" i="1"/>
  <c r="K512" i="1"/>
  <c r="K601" i="1"/>
  <c r="K602" i="1"/>
  <c r="K513" i="1"/>
  <c r="K41" i="1"/>
  <c r="K274" i="1"/>
  <c r="K514" i="1"/>
  <c r="K515" i="1"/>
  <c r="K154" i="1"/>
  <c r="K874" i="1"/>
  <c r="K275" i="1"/>
  <c r="K995" i="1"/>
  <c r="K276" i="1"/>
  <c r="K783" i="1"/>
  <c r="K715" i="1"/>
  <c r="K784" i="1"/>
  <c r="K922" i="1"/>
  <c r="K716" i="1"/>
  <c r="K277" i="1"/>
  <c r="K717" i="1"/>
  <c r="K975" i="1"/>
  <c r="K516" i="1"/>
  <c r="K399" i="1"/>
  <c r="K155" i="1"/>
  <c r="K718" i="1"/>
  <c r="K976" i="1"/>
  <c r="K517" i="1"/>
  <c r="K603" i="1"/>
  <c r="K156" i="1"/>
  <c r="K1001" i="1"/>
  <c r="K923" i="1"/>
  <c r="K875" i="1"/>
  <c r="K719" i="1"/>
  <c r="K157" i="1"/>
  <c r="K720" i="1"/>
  <c r="K518" i="1"/>
  <c r="K316" i="1"/>
  <c r="K785" i="1"/>
  <c r="K786" i="1"/>
  <c r="K400" i="1"/>
  <c r="K721" i="1"/>
  <c r="K722" i="1"/>
  <c r="K787" i="1"/>
  <c r="K723" i="1"/>
  <c r="K278" i="1"/>
  <c r="K604" i="1"/>
  <c r="K519" i="1"/>
  <c r="K64" i="1"/>
  <c r="K520" i="1"/>
  <c r="K924" i="1"/>
  <c r="K401" i="1"/>
  <c r="K158" i="1"/>
  <c r="K402" i="1"/>
  <c r="K605" i="1"/>
  <c r="K876" i="1"/>
  <c r="K788" i="1"/>
  <c r="K606" i="1"/>
  <c r="K724" i="1"/>
  <c r="K877" i="1"/>
  <c r="K159" i="1"/>
  <c r="K607" i="1"/>
  <c r="K521" i="1"/>
  <c r="K403" i="1"/>
  <c r="K317" i="1"/>
  <c r="K522" i="1"/>
  <c r="K878" i="1"/>
  <c r="K725" i="1"/>
  <c r="K160" i="1"/>
  <c r="K42" i="1"/>
  <c r="K404" i="1"/>
  <c r="K879" i="1"/>
  <c r="K726" i="1"/>
  <c r="K161" i="1"/>
  <c r="K523" i="1"/>
  <c r="K524" i="1"/>
  <c r="K318" i="1"/>
  <c r="K608" i="1"/>
  <c r="K609" i="1"/>
  <c r="K279" i="1"/>
  <c r="K727" i="1"/>
  <c r="K789" i="1"/>
  <c r="K925" i="1"/>
  <c r="K728" i="1"/>
  <c r="K610" i="1"/>
  <c r="K405" i="1"/>
  <c r="K319" i="1"/>
  <c r="K880" i="1"/>
  <c r="K162" i="1"/>
  <c r="K881" i="1"/>
  <c r="K406" i="1"/>
  <c r="K882" i="1"/>
  <c r="K611" i="1"/>
  <c r="K883" i="1"/>
  <c r="K729" i="1"/>
  <c r="K407" i="1"/>
  <c r="K612" i="1"/>
  <c r="K525" i="1"/>
  <c r="K926" i="1"/>
  <c r="K613" i="1"/>
  <c r="K320" i="1"/>
  <c r="K730" i="1"/>
  <c r="K884" i="1"/>
  <c r="K996" i="1"/>
  <c r="K997" i="1"/>
  <c r="K526" i="1"/>
  <c r="K614" i="1"/>
  <c r="K885" i="1"/>
  <c r="K731" i="1"/>
  <c r="K280" i="1"/>
  <c r="K281" i="1"/>
  <c r="K615" i="1"/>
  <c r="K616" i="1"/>
  <c r="K527" i="1"/>
  <c r="K886" i="1"/>
  <c r="K528" i="1"/>
  <c r="K282" i="1"/>
  <c r="K529" i="1"/>
  <c r="K408" i="1"/>
  <c r="K530" i="1"/>
  <c r="K409" i="1"/>
  <c r="K977" i="1"/>
  <c r="K283" i="1"/>
  <c r="K163" i="1"/>
  <c r="K164" i="1"/>
  <c r="K617" i="1"/>
  <c r="K165" i="1"/>
  <c r="K410" i="1"/>
  <c r="K284" i="1"/>
  <c r="K531" i="1"/>
  <c r="K732" i="1"/>
  <c r="K166" i="1"/>
  <c r="K285" i="1"/>
  <c r="K321" i="1"/>
  <c r="K733" i="1"/>
  <c r="K167" i="1"/>
  <c r="K532" i="1"/>
  <c r="K978" i="1"/>
  <c r="K533" i="1"/>
  <c r="K927" i="1"/>
  <c r="K887" i="1"/>
  <c r="K411" i="1"/>
  <c r="K412" i="1"/>
  <c r="K43" i="1"/>
  <c r="K286" i="1"/>
  <c r="K888" i="1"/>
  <c r="K168" i="1"/>
  <c r="K734" i="1"/>
  <c r="K534" i="1"/>
  <c r="K44" i="1"/>
  <c r="K322" i="1"/>
  <c r="K287" i="1"/>
  <c r="K288" i="1"/>
  <c r="K735" i="1"/>
  <c r="K790" i="1"/>
  <c r="K928" i="1"/>
  <c r="K791" i="1"/>
  <c r="K535" i="1"/>
  <c r="K289" i="1"/>
  <c r="K889" i="1"/>
  <c r="K169" i="1"/>
  <c r="K736" i="1"/>
  <c r="K979" i="1"/>
  <c r="K536" i="1"/>
  <c r="K170" i="1"/>
  <c r="K537" i="1"/>
  <c r="K413" i="1"/>
  <c r="K171" i="1"/>
  <c r="K737" i="1"/>
  <c r="K290" i="1"/>
  <c r="K890" i="1"/>
  <c r="K891" i="1"/>
  <c r="K323" i="1"/>
  <c r="K172" i="1"/>
  <c r="K538" i="1"/>
  <c r="K892" i="1"/>
  <c r="K792" i="1"/>
  <c r="K23" i="1"/>
  <c r="K539" i="1"/>
  <c r="K291" i="1"/>
  <c r="K2" i="1"/>
  <c r="B3" i="2" a="1"/>
  <c r="B3" i="2" s="1"/>
  <c r="B4" i="2" a="1"/>
  <c r="B4" i="2" s="1"/>
  <c r="B5" i="2" a="1"/>
  <c r="B5" i="2"/>
  <c r="B6" i="2" a="1"/>
  <c r="B6" i="2"/>
  <c r="B7" i="2" a="1"/>
  <c r="B7" i="2"/>
  <c r="B8" i="2" a="1"/>
  <c r="B8" i="2"/>
  <c r="B9" i="2" a="1"/>
  <c r="B9" i="2" s="1"/>
  <c r="B10" i="2" a="1"/>
  <c r="B10" i="2" s="1"/>
  <c r="B11" i="2" a="1"/>
  <c r="B11" i="2"/>
  <c r="B12" i="2" a="1"/>
  <c r="B12" i="2"/>
  <c r="B13" i="2" a="1"/>
  <c r="B13" i="2"/>
  <c r="B14" i="2" a="1"/>
  <c r="B14" i="2"/>
  <c r="B15" i="2" a="1"/>
  <c r="B15" i="2" s="1"/>
  <c r="B16" i="2" a="1"/>
  <c r="B16" i="2" s="1"/>
  <c r="B17" i="2" a="1"/>
  <c r="B17" i="2"/>
  <c r="B18" i="2" a="1"/>
  <c r="B18" i="2"/>
  <c r="B19" i="2" a="1"/>
  <c r="B19" i="2"/>
  <c r="B20" i="2" a="1"/>
  <c r="B20" i="2"/>
  <c r="B21" i="2" a="1"/>
  <c r="B21" i="2" s="1"/>
  <c r="B22" i="2" a="1"/>
  <c r="B22" i="2" s="1"/>
  <c r="B23" i="2" a="1"/>
  <c r="B23" i="2"/>
  <c r="B24" i="2" a="1"/>
  <c r="B24" i="2"/>
  <c r="B25" i="2" a="1"/>
  <c r="B25" i="2"/>
  <c r="B26" i="2" a="1"/>
  <c r="B26" i="2"/>
  <c r="B27" i="2" a="1"/>
  <c r="B27" i="2" s="1"/>
  <c r="B28" i="2" a="1"/>
  <c r="B28" i="2" s="1"/>
  <c r="B29" i="2" a="1"/>
  <c r="B29" i="2"/>
  <c r="B30" i="2" a="1"/>
  <c r="B30" i="2"/>
  <c r="B31" i="2" a="1"/>
  <c r="B31" i="2"/>
  <c r="B32" i="2" a="1"/>
  <c r="B32" i="2"/>
  <c r="B33" i="2" a="1"/>
  <c r="B33" i="2" s="1"/>
  <c r="B34" i="2" a="1"/>
  <c r="B34" i="2" s="1"/>
  <c r="B35" i="2" a="1"/>
  <c r="B35" i="2"/>
  <c r="B36" i="2" a="1"/>
  <c r="B36" i="2"/>
  <c r="B37" i="2" a="1"/>
  <c r="B37" i="2"/>
  <c r="B38" i="2" a="1"/>
  <c r="B38" i="2"/>
  <c r="B39" i="2" a="1"/>
  <c r="B39" i="2" s="1"/>
  <c r="B40" i="2" a="1"/>
  <c r="B40" i="2" s="1"/>
  <c r="B41" i="2" a="1"/>
  <c r="B41" i="2"/>
  <c r="B42" i="2" a="1"/>
  <c r="B42" i="2"/>
  <c r="B43" i="2" a="1"/>
  <c r="B43" i="2"/>
  <c r="B44" i="2" a="1"/>
  <c r="B44" i="2"/>
  <c r="B45" i="2" a="1"/>
  <c r="B45" i="2" s="1"/>
  <c r="B46" i="2" a="1"/>
  <c r="B46" i="2" s="1"/>
  <c r="B47" i="2" a="1"/>
  <c r="B47" i="2"/>
  <c r="B48" i="2" a="1"/>
  <c r="B48" i="2"/>
  <c r="B49" i="2" a="1"/>
  <c r="B49" i="2"/>
  <c r="B50" i="2" a="1"/>
  <c r="B50" i="2"/>
  <c r="B51" i="2" a="1"/>
  <c r="B51" i="2" s="1"/>
  <c r="B52" i="2" a="1"/>
  <c r="B52" i="2" s="1"/>
  <c r="B53" i="2" a="1"/>
  <c r="B53" i="2"/>
  <c r="B54" i="2" a="1"/>
  <c r="B54" i="2"/>
  <c r="B55" i="2" a="1"/>
  <c r="B55" i="2"/>
  <c r="B56" i="2" a="1"/>
  <c r="B56" i="2"/>
  <c r="B57" i="2" a="1"/>
  <c r="B57" i="2" s="1"/>
  <c r="B58" i="2" a="1"/>
  <c r="B58" i="2" s="1"/>
  <c r="B59" i="2" a="1"/>
  <c r="B59" i="2"/>
  <c r="B60" i="2" a="1"/>
  <c r="B60" i="2"/>
  <c r="B61" i="2" a="1"/>
  <c r="B61" i="2"/>
  <c r="B62" i="2" a="1"/>
  <c r="B62" i="2"/>
  <c r="B63" i="2" a="1"/>
  <c r="B63" i="2" s="1"/>
  <c r="B64" i="2" a="1"/>
  <c r="B64" i="2" s="1"/>
  <c r="B65" i="2" a="1"/>
  <c r="B65" i="2"/>
  <c r="B66" i="2" a="1"/>
  <c r="B66" i="2"/>
  <c r="B67" i="2" a="1"/>
  <c r="B67" i="2"/>
  <c r="B68" i="2" a="1"/>
  <c r="B68" i="2"/>
  <c r="B69" i="2" a="1"/>
  <c r="B69" i="2" s="1"/>
  <c r="B70" i="2" a="1"/>
  <c r="B70" i="2" s="1"/>
  <c r="B71" i="2" a="1"/>
  <c r="B71" i="2"/>
  <c r="B72" i="2" a="1"/>
  <c r="B72" i="2"/>
  <c r="B73" i="2" a="1"/>
  <c r="B73" i="2"/>
  <c r="B74" i="2" a="1"/>
  <c r="B74" i="2"/>
  <c r="B75" i="2" a="1"/>
  <c r="B75" i="2" s="1"/>
  <c r="B76" i="2" a="1"/>
  <c r="B76" i="2" s="1"/>
  <c r="B77" i="2" a="1"/>
  <c r="B77" i="2"/>
  <c r="B78" i="2" a="1"/>
  <c r="B78" i="2"/>
  <c r="B79" i="2" a="1"/>
  <c r="B79" i="2"/>
  <c r="B80" i="2" a="1"/>
  <c r="B80" i="2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<sst xmlns="http://schemas.openxmlformats.org/spreadsheetml/2006/main" count="7049" uniqueCount="1068">
  <si>
    <t>id</t>
  </si>
  <si>
    <t>date</t>
  </si>
  <si>
    <t>time</t>
  </si>
  <si>
    <t>crime_type</t>
  </si>
  <si>
    <t>city</t>
  </si>
  <si>
    <t>location_description</t>
  </si>
  <si>
    <t>victim_age</t>
  </si>
  <si>
    <t>victim_gender</t>
  </si>
  <si>
    <t>victim_race</t>
  </si>
  <si>
    <t>Homicide</t>
  </si>
  <si>
    <t>Philadelphia</t>
  </si>
  <si>
    <t>PA</t>
  </si>
  <si>
    <t>9916 Broadway</t>
  </si>
  <si>
    <t>Male</t>
  </si>
  <si>
    <t>Other</t>
  </si>
  <si>
    <t>Assault</t>
  </si>
  <si>
    <t>Phoenix</t>
  </si>
  <si>
    <t>AZ</t>
  </si>
  <si>
    <t>6853 Oak St</t>
  </si>
  <si>
    <t>Female</t>
  </si>
  <si>
    <t>Black</t>
  </si>
  <si>
    <t>Burglary</t>
  </si>
  <si>
    <t>San Antonio</t>
  </si>
  <si>
    <t>TX</t>
  </si>
  <si>
    <t>3760 Maple Ave</t>
  </si>
  <si>
    <t>Asian</t>
  </si>
  <si>
    <t>Vandalism</t>
  </si>
  <si>
    <t>6781 Main St</t>
  </si>
  <si>
    <t>Fraud</t>
  </si>
  <si>
    <t>3239 Broadway</t>
  </si>
  <si>
    <t>Drug Offense</t>
  </si>
  <si>
    <t>Chicago</t>
  </si>
  <si>
    <t>IL</t>
  </si>
  <si>
    <t>635 Oak St</t>
  </si>
  <si>
    <t>Non-binary</t>
  </si>
  <si>
    <t>2725 Pine St</t>
  </si>
  <si>
    <t>Houston</t>
  </si>
  <si>
    <t>457 Pine St</t>
  </si>
  <si>
    <t>7584 Oak St</t>
  </si>
  <si>
    <t>Domestic Violence</t>
  </si>
  <si>
    <t>San Diego</t>
  </si>
  <si>
    <t>CA</t>
  </si>
  <si>
    <t>9233 Main St</t>
  </si>
  <si>
    <t>White</t>
  </si>
  <si>
    <t>Arson</t>
  </si>
  <si>
    <t>New York</t>
  </si>
  <si>
    <t>NY</t>
  </si>
  <si>
    <t>9278 Elm St</t>
  </si>
  <si>
    <t>Hispanic</t>
  </si>
  <si>
    <t>5313 Pine St</t>
  </si>
  <si>
    <t>6760 Oak St</t>
  </si>
  <si>
    <t>Theft</t>
  </si>
  <si>
    <t>9702 Elm St</t>
  </si>
  <si>
    <t>Dallas</t>
  </si>
  <si>
    <t>786 Oak St</t>
  </si>
  <si>
    <t>130 Main St</t>
  </si>
  <si>
    <t>Los Angeles</t>
  </si>
  <si>
    <t>1874 Elm St</t>
  </si>
  <si>
    <t>Robbery</t>
  </si>
  <si>
    <t>8306 Pine St</t>
  </si>
  <si>
    <t>9418 Pine St</t>
  </si>
  <si>
    <t>9097 Broadway</t>
  </si>
  <si>
    <t>2022 Oak St</t>
  </si>
  <si>
    <t>2397 Elm St</t>
  </si>
  <si>
    <t>6803 Pine St</t>
  </si>
  <si>
    <t>841 Oak St</t>
  </si>
  <si>
    <t>5908 Pine St</t>
  </si>
  <si>
    <t>6420 Pine St</t>
  </si>
  <si>
    <t>960 Pine St</t>
  </si>
  <si>
    <t>5435 Main St</t>
  </si>
  <si>
    <t>5734 Broadway</t>
  </si>
  <si>
    <t>1677 Elm St</t>
  </si>
  <si>
    <t>5657 Main St</t>
  </si>
  <si>
    <t>5146 Broadway</t>
  </si>
  <si>
    <t>62 Oak St</t>
  </si>
  <si>
    <t>8978 Broadway</t>
  </si>
  <si>
    <t>2205 Maple Ave</t>
  </si>
  <si>
    <t>7051 Broadway</t>
  </si>
  <si>
    <t>9007 Oak St</t>
  </si>
  <si>
    <t>6896 Oak St</t>
  </si>
  <si>
    <t>1537 Main St</t>
  </si>
  <si>
    <t>7582 Elm St</t>
  </si>
  <si>
    <t>860 Pine St</t>
  </si>
  <si>
    <t>8884 Elm St</t>
  </si>
  <si>
    <t>4791 Broadway</t>
  </si>
  <si>
    <t>2071 Main St</t>
  </si>
  <si>
    <t>8072 Elm St</t>
  </si>
  <si>
    <t>8122 Main St</t>
  </si>
  <si>
    <t>1061 Pine St</t>
  </si>
  <si>
    <t>9898 Main St</t>
  </si>
  <si>
    <t>2983 Maple Ave</t>
  </si>
  <si>
    <t>424 Main St</t>
  </si>
  <si>
    <t>3175 Main St</t>
  </si>
  <si>
    <t>8643 Maple Ave</t>
  </si>
  <si>
    <t>San Jose</t>
  </si>
  <si>
    <t>8873 Elm St</t>
  </si>
  <si>
    <t>393 Elm St</t>
  </si>
  <si>
    <t>9571 Broadway</t>
  </si>
  <si>
    <t>2489 Oak St</t>
  </si>
  <si>
    <t>1850 Elm St</t>
  </si>
  <si>
    <t>9401 Main St</t>
  </si>
  <si>
    <t>1537 Pine St</t>
  </si>
  <si>
    <t>16 Main St</t>
  </si>
  <si>
    <t>5164 Oak St</t>
  </si>
  <si>
    <t>9566 Broadway</t>
  </si>
  <si>
    <t>9038 Oak St</t>
  </si>
  <si>
    <t>9607 Broadway</t>
  </si>
  <si>
    <t>8155 Elm St</t>
  </si>
  <si>
    <t>5617 Oak St</t>
  </si>
  <si>
    <t>1167 Pine St</t>
  </si>
  <si>
    <t>186 Broadway</t>
  </si>
  <si>
    <t>7635 Main St</t>
  </si>
  <si>
    <t>9329 Broadway</t>
  </si>
  <si>
    <t>3412 Main St</t>
  </si>
  <si>
    <t>5325 Elm St</t>
  </si>
  <si>
    <t>6481 Main St</t>
  </si>
  <si>
    <t>8414 Oak St</t>
  </si>
  <si>
    <t>1254 Oak St</t>
  </si>
  <si>
    <t>2589 Oak St</t>
  </si>
  <si>
    <t>8318 Pine St</t>
  </si>
  <si>
    <t>5269 Main St</t>
  </si>
  <si>
    <t>924 Pine St</t>
  </si>
  <si>
    <t>4340 Maple Ave</t>
  </si>
  <si>
    <t>2261 Elm St</t>
  </si>
  <si>
    <t>4441 Elm St</t>
  </si>
  <si>
    <t>648 Maple Ave</t>
  </si>
  <si>
    <t>1114 Elm St</t>
  </si>
  <si>
    <t>4833 Maple Ave</t>
  </si>
  <si>
    <t>963 Maple Ave</t>
  </si>
  <si>
    <t>9462 Main St</t>
  </si>
  <si>
    <t>5074 Oak St</t>
  </si>
  <si>
    <t>3997 Elm St</t>
  </si>
  <si>
    <t>2783 Main St</t>
  </si>
  <si>
    <t>282 Oak St</t>
  </si>
  <si>
    <t>5634 Maple Ave</t>
  </si>
  <si>
    <t>7462 Main St</t>
  </si>
  <si>
    <t>8231 Maple Ave</t>
  </si>
  <si>
    <t>153 Maple Ave</t>
  </si>
  <si>
    <t>4998 Pine St</t>
  </si>
  <si>
    <t>274 Broadway</t>
  </si>
  <si>
    <t>8226 Broadway</t>
  </si>
  <si>
    <t>3114 Pine St</t>
  </si>
  <si>
    <t>4227 Oak St</t>
  </si>
  <si>
    <t>3426 Pine St</t>
  </si>
  <si>
    <t>5919 Oak St</t>
  </si>
  <si>
    <t>170 Elm St</t>
  </si>
  <si>
    <t>6392 Pine St</t>
  </si>
  <si>
    <t>7610 Oak St</t>
  </si>
  <si>
    <t>5782 Main St</t>
  </si>
  <si>
    <t>3538 Maple Ave</t>
  </si>
  <si>
    <t>5547 Maple Ave</t>
  </si>
  <si>
    <t>5120 Elm St</t>
  </si>
  <si>
    <t>8866 Main St</t>
  </si>
  <si>
    <t>8904 Oak St</t>
  </si>
  <si>
    <t>1619 Maple Ave</t>
  </si>
  <si>
    <t>9992 Elm St</t>
  </si>
  <si>
    <t>8074 Elm St</t>
  </si>
  <si>
    <t>5650 Pine St</t>
  </si>
  <si>
    <t>9405 Maple Ave</t>
  </si>
  <si>
    <t>7445 Elm St</t>
  </si>
  <si>
    <t>5323 Elm St</t>
  </si>
  <si>
    <t>2684 Broadway</t>
  </si>
  <si>
    <t>2606 Main St</t>
  </si>
  <si>
    <t>2447 Oak St</t>
  </si>
  <si>
    <t>8238 Elm St</t>
  </si>
  <si>
    <t>5115 Broadway</t>
  </si>
  <si>
    <t>7673 Broadway</t>
  </si>
  <si>
    <t>1764 Maple Ave</t>
  </si>
  <si>
    <t>5295 Main St</t>
  </si>
  <si>
    <t>7386 Main St</t>
  </si>
  <si>
    <t>3427 Oak St</t>
  </si>
  <si>
    <t>2087 Maple Ave</t>
  </si>
  <si>
    <t>1673 Pine St</t>
  </si>
  <si>
    <t>2690 Broadway</t>
  </si>
  <si>
    <t>7265 Pine St</t>
  </si>
  <si>
    <t>5228 Broadway</t>
  </si>
  <si>
    <t>2291 Pine St</t>
  </si>
  <si>
    <t>5138 Broadway</t>
  </si>
  <si>
    <t>1970 Broadway</t>
  </si>
  <si>
    <t>7634 Maple Ave</t>
  </si>
  <si>
    <t>4216 Oak St</t>
  </si>
  <si>
    <t>37 Elm St</t>
  </si>
  <si>
    <t>2192 Elm St</t>
  </si>
  <si>
    <t>5736 Maple Ave</t>
  </si>
  <si>
    <t>3753 Broadway</t>
  </si>
  <si>
    <t>6912 Elm St</t>
  </si>
  <si>
    <t>9371 Broadway</t>
  </si>
  <si>
    <t>6120 Main St</t>
  </si>
  <si>
    <t>3380 Maple Ave</t>
  </si>
  <si>
    <t>9559 Pine St</t>
  </si>
  <si>
    <t>2267 Main St</t>
  </si>
  <si>
    <t>7270 Broadway</t>
  </si>
  <si>
    <t>1398 Pine St</t>
  </si>
  <si>
    <t>9084 Main St</t>
  </si>
  <si>
    <t>3526 Oak St</t>
  </si>
  <si>
    <t>7447 Elm St</t>
  </si>
  <si>
    <t>3909 Pine St</t>
  </si>
  <si>
    <t>7130 Oak St</t>
  </si>
  <si>
    <t>7079 Pine St</t>
  </si>
  <si>
    <t>8196 Pine St</t>
  </si>
  <si>
    <t>5125 Maple Ave</t>
  </si>
  <si>
    <t>7381 Pine St</t>
  </si>
  <si>
    <t>1513 Main St</t>
  </si>
  <si>
    <t>4785 Pine St</t>
  </si>
  <si>
    <t>3365 Broadway</t>
  </si>
  <si>
    <t>7198 Maple Ave</t>
  </si>
  <si>
    <t>9778 Main St</t>
  </si>
  <si>
    <t>5022 Elm St</t>
  </si>
  <si>
    <t>977 Main St</t>
  </si>
  <si>
    <t>3886 Main St</t>
  </si>
  <si>
    <t>1902 Broadway</t>
  </si>
  <si>
    <t>2713 Maple Ave</t>
  </si>
  <si>
    <t>1393 Pine St</t>
  </si>
  <si>
    <t>4876 Main St</t>
  </si>
  <si>
    <t>9716 Broadway</t>
  </si>
  <si>
    <t>5009 Elm St</t>
  </si>
  <si>
    <t>5264 Oak St</t>
  </si>
  <si>
    <t>6401 Elm St</t>
  </si>
  <si>
    <t>2493 Maple Ave</t>
  </si>
  <si>
    <t>3045 Broadway</t>
  </si>
  <si>
    <t>8711 Elm St</t>
  </si>
  <si>
    <t>1985 Broadway</t>
  </si>
  <si>
    <t>7012 Maple Ave</t>
  </si>
  <si>
    <t>2421 Main St</t>
  </si>
  <si>
    <t>8111 Broadway</t>
  </si>
  <si>
    <t>1832 Main St</t>
  </si>
  <si>
    <t>7559 Elm St</t>
  </si>
  <si>
    <t>961 Pine St</t>
  </si>
  <si>
    <t>6231 Oak St</t>
  </si>
  <si>
    <t>1905 Pine St</t>
  </si>
  <si>
    <t>2184 Oak St</t>
  </si>
  <si>
    <t>9031 Elm St</t>
  </si>
  <si>
    <t>9268 Oak St</t>
  </si>
  <si>
    <t>393 Maple Ave</t>
  </si>
  <si>
    <t>4651 Pine St</t>
  </si>
  <si>
    <t>2879 Elm St</t>
  </si>
  <si>
    <t>6840 Pine St</t>
  </si>
  <si>
    <t>1417 Main St</t>
  </si>
  <si>
    <t>477 Maple Ave</t>
  </si>
  <si>
    <t>8612 Oak St</t>
  </si>
  <si>
    <t>916 Oak St</t>
  </si>
  <si>
    <t>5083 Pine St</t>
  </si>
  <si>
    <t>2439 Elm St</t>
  </si>
  <si>
    <t>5055 Elm St</t>
  </si>
  <si>
    <t>6456 Maple Ave</t>
  </si>
  <si>
    <t>2775 Main St</t>
  </si>
  <si>
    <t>5846 Pine St</t>
  </si>
  <si>
    <t>2285 Elm St</t>
  </si>
  <si>
    <t>3954 Broadway</t>
  </si>
  <si>
    <t>7183 Oak St</t>
  </si>
  <si>
    <t>6741 Pine St</t>
  </si>
  <si>
    <t>8276 Elm St</t>
  </si>
  <si>
    <t>6654 Main St</t>
  </si>
  <si>
    <t>8734 Main St</t>
  </si>
  <si>
    <t>9579 Maple Ave</t>
  </si>
  <si>
    <t>4901 Oak St</t>
  </si>
  <si>
    <t>2149 Broadway</t>
  </si>
  <si>
    <t>7355 Broadway</t>
  </si>
  <si>
    <t>138 Main St</t>
  </si>
  <si>
    <t>9037 Maple Ave</t>
  </si>
  <si>
    <t>1066 Maple Ave</t>
  </si>
  <si>
    <t>3185 Elm St</t>
  </si>
  <si>
    <t>5760 Broadway</t>
  </si>
  <si>
    <t>9064 Pine St</t>
  </si>
  <si>
    <t>5451 Maple Ave</t>
  </si>
  <si>
    <t>2077 Elm St</t>
  </si>
  <si>
    <t>528 Maple Ave</t>
  </si>
  <si>
    <t>7867 Pine St</t>
  </si>
  <si>
    <t>1987 Oak St</t>
  </si>
  <si>
    <t>2944 Maple Ave</t>
  </si>
  <si>
    <t>9815 Broadway</t>
  </si>
  <si>
    <t>345 Oak St</t>
  </si>
  <si>
    <t>2505 Broadway</t>
  </si>
  <si>
    <t>149 Main St</t>
  </si>
  <si>
    <t>9109 Broadway</t>
  </si>
  <si>
    <t>858 Maple Ave</t>
  </si>
  <si>
    <t>4975 Broadway</t>
  </si>
  <si>
    <t>9596 Broadway</t>
  </si>
  <si>
    <t>5354 Oak St</t>
  </si>
  <si>
    <t>9868 Oak St</t>
  </si>
  <si>
    <t>9000 Pine St</t>
  </si>
  <si>
    <t>3345 Oak St</t>
  </si>
  <si>
    <t>673 Main St</t>
  </si>
  <si>
    <t>6560 Elm St</t>
  </si>
  <si>
    <t>3667 Oak St</t>
  </si>
  <si>
    <t>2014 Maple Ave</t>
  </si>
  <si>
    <t>9266 Broadway</t>
  </si>
  <si>
    <t>9342 Maple Ave</t>
  </si>
  <si>
    <t>657 Elm St</t>
  </si>
  <si>
    <t>6665 Maple Ave</t>
  </si>
  <si>
    <t>6659 Maple Ave</t>
  </si>
  <si>
    <t>2326 Oak St</t>
  </si>
  <si>
    <t>6536 Elm St</t>
  </si>
  <si>
    <t>2908 Pine St</t>
  </si>
  <si>
    <t>6017 Main St</t>
  </si>
  <si>
    <t>2897 Elm St</t>
  </si>
  <si>
    <t>105 Elm St</t>
  </si>
  <si>
    <t>6839 Broadway</t>
  </si>
  <si>
    <t>534 Oak St</t>
  </si>
  <si>
    <t>1971 Oak St</t>
  </si>
  <si>
    <t>5427 Oak St</t>
  </si>
  <si>
    <t>4177 Broadway</t>
  </si>
  <si>
    <t>8151 Pine St</t>
  </si>
  <si>
    <t>4528 Broadway</t>
  </si>
  <si>
    <t>1335 Oak St</t>
  </si>
  <si>
    <t>3406 Oak St</t>
  </si>
  <si>
    <t>1443 Elm St</t>
  </si>
  <si>
    <t>9079 Pine St</t>
  </si>
  <si>
    <t>3290 Broadway</t>
  </si>
  <si>
    <t>2833 Main St</t>
  </si>
  <si>
    <t>201 Broadway</t>
  </si>
  <si>
    <t>1975 Main St</t>
  </si>
  <si>
    <t>2155 Maple Ave</t>
  </si>
  <si>
    <t>3440 Broadway</t>
  </si>
  <si>
    <t>6671 Main St</t>
  </si>
  <si>
    <t>9424 Pine St</t>
  </si>
  <si>
    <t>417 Broadway</t>
  </si>
  <si>
    <t>1013 Broadway</t>
  </si>
  <si>
    <t>3583 Elm St</t>
  </si>
  <si>
    <t>233 Oak St</t>
  </si>
  <si>
    <t>1995 Oak St</t>
  </si>
  <si>
    <t>3310 Elm St</t>
  </si>
  <si>
    <t>9083 Broadway</t>
  </si>
  <si>
    <t>1144 Pine St</t>
  </si>
  <si>
    <t>6737 Pine St</t>
  </si>
  <si>
    <t>6289 Main St</t>
  </si>
  <si>
    <t>4284 Pine St</t>
  </si>
  <si>
    <t>2472 Broadway</t>
  </si>
  <si>
    <t>7257 Pine St</t>
  </si>
  <si>
    <t>5898 Broadway</t>
  </si>
  <si>
    <t>6487 Maple Ave</t>
  </si>
  <si>
    <t>9066 Elm St</t>
  </si>
  <si>
    <t>1001 Maple Ave</t>
  </si>
  <si>
    <t>2784 Broadway</t>
  </si>
  <si>
    <t>9210 Elm St</t>
  </si>
  <si>
    <t>8441 Pine St</t>
  </si>
  <si>
    <t>8758 Maple Ave</t>
  </si>
  <si>
    <t>5432 Oak St</t>
  </si>
  <si>
    <t>8616 Elm St</t>
  </si>
  <si>
    <t>6772 Elm St</t>
  </si>
  <si>
    <t>2472 Oak St</t>
  </si>
  <si>
    <t>9148 Main St</t>
  </si>
  <si>
    <t>9010 Broadway</t>
  </si>
  <si>
    <t>6764 Broadway</t>
  </si>
  <si>
    <t>4622 Main St</t>
  </si>
  <si>
    <t>8279 Maple Ave</t>
  </si>
  <si>
    <t>5111 Broadway</t>
  </si>
  <si>
    <t>2967 Maple Ave</t>
  </si>
  <si>
    <t>8198 Elm St</t>
  </si>
  <si>
    <t>8579 Elm St</t>
  </si>
  <si>
    <t>4330 Maple Ave</t>
  </si>
  <si>
    <t>5145 Pine St</t>
  </si>
  <si>
    <t>194 Broadway</t>
  </si>
  <si>
    <t>97 Pine St</t>
  </si>
  <si>
    <t>7647 Pine St</t>
  </si>
  <si>
    <t>1802 Oak St</t>
  </si>
  <si>
    <t>3309 Maple Ave</t>
  </si>
  <si>
    <t>71 Main St</t>
  </si>
  <si>
    <t>7858 Pine St</t>
  </si>
  <si>
    <t>8893 Oak St</t>
  </si>
  <si>
    <t>7866 Main St</t>
  </si>
  <si>
    <t>3060 Oak St</t>
  </si>
  <si>
    <t>7411 Pine St</t>
  </si>
  <si>
    <t>2584 Maple Ave</t>
  </si>
  <si>
    <t>1307 Elm St</t>
  </si>
  <si>
    <t>2819 Main St</t>
  </si>
  <si>
    <t>8335 Pine St</t>
  </si>
  <si>
    <t>7548 Oak St</t>
  </si>
  <si>
    <t>8414 Broadway</t>
  </si>
  <si>
    <t>2513 Pine St</t>
  </si>
  <si>
    <t>5394 Pine St</t>
  </si>
  <si>
    <t>4115 Oak St</t>
  </si>
  <si>
    <t>5712 Maple Ave</t>
  </si>
  <si>
    <t>5851 Oak St</t>
  </si>
  <si>
    <t>9501 Elm St</t>
  </si>
  <si>
    <t>14 Broadway</t>
  </si>
  <si>
    <t>7779 Main St</t>
  </si>
  <si>
    <t>4127 Broadway</t>
  </si>
  <si>
    <t>105 Pine St</t>
  </si>
  <si>
    <t>6696 Elm St</t>
  </si>
  <si>
    <t>6060 Elm St</t>
  </si>
  <si>
    <t>8881 Main St</t>
  </si>
  <si>
    <t>3195 Elm St</t>
  </si>
  <si>
    <t>8168 Elm St</t>
  </si>
  <si>
    <t>3350 Elm St</t>
  </si>
  <si>
    <t>3974 Elm St</t>
  </si>
  <si>
    <t>7953 Main St</t>
  </si>
  <si>
    <t>2366 Maple Ave</t>
  </si>
  <si>
    <t>1152 Pine St</t>
  </si>
  <si>
    <t>3983 Maple Ave</t>
  </si>
  <si>
    <t>3762 Elm St</t>
  </si>
  <si>
    <t>8937 Main St</t>
  </si>
  <si>
    <t>3322 Main St</t>
  </si>
  <si>
    <t>4606 Main St</t>
  </si>
  <si>
    <t>281 Pine St</t>
  </si>
  <si>
    <t>5360 Elm St</t>
  </si>
  <si>
    <t>5577 Broadway</t>
  </si>
  <si>
    <t>7884 Elm St</t>
  </si>
  <si>
    <t>6725 Pine St</t>
  </si>
  <si>
    <t>1027 Elm St</t>
  </si>
  <si>
    <t>8093 Main St</t>
  </si>
  <si>
    <t>8683 Maple Ave</t>
  </si>
  <si>
    <t>259 Maple Ave</t>
  </si>
  <si>
    <t>1531 Maple Ave</t>
  </si>
  <si>
    <t>3876 Oak St</t>
  </si>
  <si>
    <t>8067 Main St</t>
  </si>
  <si>
    <t>7902 Pine St</t>
  </si>
  <si>
    <t>5443 Maple Ave</t>
  </si>
  <si>
    <t>8436 Pine St</t>
  </si>
  <si>
    <t>3494 Pine St</t>
  </si>
  <si>
    <t>7179 Maple Ave</t>
  </si>
  <si>
    <t>3283 Pine St</t>
  </si>
  <si>
    <t>8216 Elm St</t>
  </si>
  <si>
    <t>9857 Maple Ave</t>
  </si>
  <si>
    <t>9172 Pine St</t>
  </si>
  <si>
    <t>7820 Main St</t>
  </si>
  <si>
    <t>6200 Pine St</t>
  </si>
  <si>
    <t>329 Broadway</t>
  </si>
  <si>
    <t>7978 Pine St</t>
  </si>
  <si>
    <t>8610 Broadway</t>
  </si>
  <si>
    <t>1236 Elm St</t>
  </si>
  <si>
    <t>2098 Maple Ave</t>
  </si>
  <si>
    <t>377 Maple Ave</t>
  </si>
  <si>
    <t>2301 Oak St</t>
  </si>
  <si>
    <t>8733 Elm St</t>
  </si>
  <si>
    <t>6879 Pine St</t>
  </si>
  <si>
    <t>3081 Maple Ave</t>
  </si>
  <si>
    <t>9108 Pine St</t>
  </si>
  <si>
    <t>7543 Oak St</t>
  </si>
  <si>
    <t>8353 Broadway</t>
  </si>
  <si>
    <t>1341 Broadway</t>
  </si>
  <si>
    <t>3257 Oak St</t>
  </si>
  <si>
    <t>7016 Maple Ave</t>
  </si>
  <si>
    <t>6668 Maple Ave</t>
  </si>
  <si>
    <t>7478 Maple Ave</t>
  </si>
  <si>
    <t>795 Pine St</t>
  </si>
  <si>
    <t>5442 Pine St</t>
  </si>
  <si>
    <t>3599 Broadway</t>
  </si>
  <si>
    <t>2943 Elm St</t>
  </si>
  <si>
    <t>2564 Main St</t>
  </si>
  <si>
    <t>8972 Oak St</t>
  </si>
  <si>
    <t>6800 Main St</t>
  </si>
  <si>
    <t>4136 Oak St</t>
  </si>
  <si>
    <t>3064 Broadway</t>
  </si>
  <si>
    <t>4745 Oak St</t>
  </si>
  <si>
    <t>4695 Elm St</t>
  </si>
  <si>
    <t>3256 Pine St</t>
  </si>
  <si>
    <t>5268 Main St</t>
  </si>
  <si>
    <t>9006 Maple Ave</t>
  </si>
  <si>
    <t>5742 Oak St</t>
  </si>
  <si>
    <t>474 Main St</t>
  </si>
  <si>
    <t>2406 Maple Ave</t>
  </si>
  <si>
    <t>2638 Pine St</t>
  </si>
  <si>
    <t>9586 Elm St</t>
  </si>
  <si>
    <t>4853 Broadway</t>
  </si>
  <si>
    <t>2390 Oak St</t>
  </si>
  <si>
    <t>9040 Pine St</t>
  </si>
  <si>
    <t>9814 Maple Ave</t>
  </si>
  <si>
    <t>7997 Main St</t>
  </si>
  <si>
    <t>2313 Maple Ave</t>
  </si>
  <si>
    <t>8435 Main St</t>
  </si>
  <si>
    <t>8377 Main St</t>
  </si>
  <si>
    <t>7698 Broadway</t>
  </si>
  <si>
    <t>7456 Elm St</t>
  </si>
  <si>
    <t>1965 Maple Ave</t>
  </si>
  <si>
    <t>9085 Pine St</t>
  </si>
  <si>
    <t>6822 Pine St</t>
  </si>
  <si>
    <t>1410 Broadway</t>
  </si>
  <si>
    <t>5398 Oak St</t>
  </si>
  <si>
    <t>1529 Maple Ave</t>
  </si>
  <si>
    <t>3216 Elm St</t>
  </si>
  <si>
    <t>554 Main St</t>
  </si>
  <si>
    <t>2085 Pine St</t>
  </si>
  <si>
    <t>480 Broadway</t>
  </si>
  <si>
    <t>2515 Elm St</t>
  </si>
  <si>
    <t>7578 Elm St</t>
  </si>
  <si>
    <t>2126 Oak St</t>
  </si>
  <si>
    <t>7594 Broadway</t>
  </si>
  <si>
    <t>19 Maple Ave</t>
  </si>
  <si>
    <t>5881 Oak St</t>
  </si>
  <si>
    <t>7745 Broadway</t>
  </si>
  <si>
    <t>9037 Broadway</t>
  </si>
  <si>
    <t>2328 Main St</t>
  </si>
  <si>
    <t>4898 Oak St</t>
  </si>
  <si>
    <t>8544 Oak St</t>
  </si>
  <si>
    <t>1258 Oak St</t>
  </si>
  <si>
    <t>779 Pine St</t>
  </si>
  <si>
    <t>5373 Broadway</t>
  </si>
  <si>
    <t>4786 Oak St</t>
  </si>
  <si>
    <t>5798 Oak St</t>
  </si>
  <si>
    <t>9651 Main St</t>
  </si>
  <si>
    <t>7099 Pine St</t>
  </si>
  <si>
    <t>4973 Elm St</t>
  </si>
  <si>
    <t>6646 Pine St</t>
  </si>
  <si>
    <t>161 Pine St</t>
  </si>
  <si>
    <t>9221 Maple Ave</t>
  </si>
  <si>
    <t>6925 Pine St</t>
  </si>
  <si>
    <t>5766 Broadway</t>
  </si>
  <si>
    <t>6831 Oak St</t>
  </si>
  <si>
    <t>8611 Elm St</t>
  </si>
  <si>
    <t>5201 Elm St</t>
  </si>
  <si>
    <t>3614 Pine St</t>
  </si>
  <si>
    <t>6946 Main St</t>
  </si>
  <si>
    <t>1595 Oak St</t>
  </si>
  <si>
    <t>8119 Maple Ave</t>
  </si>
  <si>
    <t>8420 Oak St</t>
  </si>
  <si>
    <t>1065 Oak St</t>
  </si>
  <si>
    <t>4602 Main St</t>
  </si>
  <si>
    <t>8033 Maple Ave</t>
  </si>
  <si>
    <t>7945 Main St</t>
  </si>
  <si>
    <t>8802 Maple Ave</t>
  </si>
  <si>
    <t>4907 Pine St</t>
  </si>
  <si>
    <t>8560 Maple Ave</t>
  </si>
  <si>
    <t>202 Broadway</t>
  </si>
  <si>
    <t>5922 Broadway</t>
  </si>
  <si>
    <t>5326 Pine St</t>
  </si>
  <si>
    <t>47 Elm St</t>
  </si>
  <si>
    <t>515 Maple Ave</t>
  </si>
  <si>
    <t>199 Elm St</t>
  </si>
  <si>
    <t>6777 Main St</t>
  </si>
  <si>
    <t>2494 Oak St</t>
  </si>
  <si>
    <t>6344 Elm St</t>
  </si>
  <si>
    <t>5710 Oak St</t>
  </si>
  <si>
    <t>743 Broadway</t>
  </si>
  <si>
    <t>2418 Maple Ave</t>
  </si>
  <si>
    <t>2642 Broadway</t>
  </si>
  <si>
    <t>6497 Oak St</t>
  </si>
  <si>
    <t>9039 Main St</t>
  </si>
  <si>
    <t>1656 Elm St</t>
  </si>
  <si>
    <t>7236 Broadway</t>
  </si>
  <si>
    <t>55 Main St</t>
  </si>
  <si>
    <t>9320 Elm St</t>
  </si>
  <si>
    <t>5284 Pine St</t>
  </si>
  <si>
    <t>9278 Broadway</t>
  </si>
  <si>
    <t>9901 Broadway</t>
  </si>
  <si>
    <t>9426 Broadway</t>
  </si>
  <si>
    <t>5576 Broadway</t>
  </si>
  <si>
    <t>5842 Broadway</t>
  </si>
  <si>
    <t>6857 Main St</t>
  </si>
  <si>
    <t>6126 Elm St</t>
  </si>
  <si>
    <t>4027 Main St</t>
  </si>
  <si>
    <t>7401 Main St</t>
  </si>
  <si>
    <t>6596 Broadway</t>
  </si>
  <si>
    <t>578 Main St</t>
  </si>
  <si>
    <t>5390 Pine St</t>
  </si>
  <si>
    <t>5909 Main St</t>
  </si>
  <si>
    <t>8752 Pine St</t>
  </si>
  <si>
    <t>4383 Oak St</t>
  </si>
  <si>
    <t>8601 Pine St</t>
  </si>
  <si>
    <t>3884 Pine St</t>
  </si>
  <si>
    <t>3387 Main St</t>
  </si>
  <si>
    <t>5695 Pine St</t>
  </si>
  <si>
    <t>399 Main St</t>
  </si>
  <si>
    <t>8709 Maple Ave</t>
  </si>
  <si>
    <t>7583 Pine St</t>
  </si>
  <si>
    <t>1448 Oak St</t>
  </si>
  <si>
    <t>5118 Broadway</t>
  </si>
  <si>
    <t>3824 Maple Ave</t>
  </si>
  <si>
    <t>3588 Oak St</t>
  </si>
  <si>
    <t>7853 Oak St</t>
  </si>
  <si>
    <t>6143 Pine St</t>
  </si>
  <si>
    <t>6327 Maple Ave</t>
  </si>
  <si>
    <t>4899 Pine St</t>
  </si>
  <si>
    <t>9495 Maple Ave</t>
  </si>
  <si>
    <t>9321 Pine St</t>
  </si>
  <si>
    <t>4888 Oak St</t>
  </si>
  <si>
    <t>4056 Elm St</t>
  </si>
  <si>
    <t>9854 Maple Ave</t>
  </si>
  <si>
    <t>5884 Maple Ave</t>
  </si>
  <si>
    <t>2202 Main St</t>
  </si>
  <si>
    <t>7950 Pine St</t>
  </si>
  <si>
    <t>5137 Maple Ave</t>
  </si>
  <si>
    <t>8280 Oak St</t>
  </si>
  <si>
    <t>5300 Main St</t>
  </si>
  <si>
    <t>630 Broadway</t>
  </si>
  <si>
    <t>7939 Main St</t>
  </si>
  <si>
    <t>5120 Oak St</t>
  </si>
  <si>
    <t>5582 Elm St</t>
  </si>
  <si>
    <t>8471 Oak St</t>
  </si>
  <si>
    <t>5977 Main St</t>
  </si>
  <si>
    <t>7575 Main St</t>
  </si>
  <si>
    <t>5053 Pine St</t>
  </si>
  <si>
    <t>5003 Oak St</t>
  </si>
  <si>
    <t>1267 Pine St</t>
  </si>
  <si>
    <t>9746 Elm St</t>
  </si>
  <si>
    <t>3467 Oak St</t>
  </si>
  <si>
    <t>4455 Elm St</t>
  </si>
  <si>
    <t>8203 Oak St</t>
  </si>
  <si>
    <t>1380 Oak St</t>
  </si>
  <si>
    <t>8417 Maple Ave</t>
  </si>
  <si>
    <t>9843 Main St</t>
  </si>
  <si>
    <t>9272 Maple Ave</t>
  </si>
  <si>
    <t>5906 Oak St</t>
  </si>
  <si>
    <t>244 Maple Ave</t>
  </si>
  <si>
    <t>1448 Maple Ave</t>
  </si>
  <si>
    <t>2815 Oak St</t>
  </si>
  <si>
    <t>1944 Maple Ave</t>
  </si>
  <si>
    <t>3820 Pine St</t>
  </si>
  <si>
    <t>242 Elm St</t>
  </si>
  <si>
    <t>9362 Main St</t>
  </si>
  <si>
    <t>3026 Pine St</t>
  </si>
  <si>
    <t>9955 Pine St</t>
  </si>
  <si>
    <t>4785 Main St</t>
  </si>
  <si>
    <t>5721 Maple Ave</t>
  </si>
  <si>
    <t>5479 Maple Ave</t>
  </si>
  <si>
    <t>5209 Pine St</t>
  </si>
  <si>
    <t>3966 Pine St</t>
  </si>
  <si>
    <t>8685 Pine St</t>
  </si>
  <si>
    <t>3183 Broadway</t>
  </si>
  <si>
    <t>6718 Main St</t>
  </si>
  <si>
    <t>7437 Main St</t>
  </si>
  <si>
    <t>9286 Elm St</t>
  </si>
  <si>
    <t>2535 Elm St</t>
  </si>
  <si>
    <t>1695 Main St</t>
  </si>
  <si>
    <t>3414 Oak St</t>
  </si>
  <si>
    <t>1502 Pine St</t>
  </si>
  <si>
    <t>842 Pine St</t>
  </si>
  <si>
    <t>3722 Broadway</t>
  </si>
  <si>
    <t>3709 Main St</t>
  </si>
  <si>
    <t>9192 Broadway</t>
  </si>
  <si>
    <t>125 Pine St</t>
  </si>
  <si>
    <t>872 Oak St</t>
  </si>
  <si>
    <t>3279 Pine St</t>
  </si>
  <si>
    <t>7480 Broadway</t>
  </si>
  <si>
    <t>4511 Elm St</t>
  </si>
  <si>
    <t>2090 Oak St</t>
  </si>
  <si>
    <t>2555 Maple Ave</t>
  </si>
  <si>
    <t>5751 Elm St</t>
  </si>
  <si>
    <t>417 Elm St</t>
  </si>
  <si>
    <t>8265 Main St</t>
  </si>
  <si>
    <t>1625 Broadway</t>
  </si>
  <si>
    <t>906 Broadway</t>
  </si>
  <si>
    <t>9433 Pine St</t>
  </si>
  <si>
    <t>8986 Oak St</t>
  </si>
  <si>
    <t>2955 Pine St</t>
  </si>
  <si>
    <t>6494 Maple Ave</t>
  </si>
  <si>
    <t>683 Oak St</t>
  </si>
  <si>
    <t>667 Elm St</t>
  </si>
  <si>
    <t>6572 Broadway</t>
  </si>
  <si>
    <t>5042 Maple Ave</t>
  </si>
  <si>
    <t>7305 Broadway</t>
  </si>
  <si>
    <t>7205 Pine St</t>
  </si>
  <si>
    <t>1339 Elm St</t>
  </si>
  <si>
    <t>1098 Broadway</t>
  </si>
  <si>
    <t>8010 Pine St</t>
  </si>
  <si>
    <t>6626 Elm St</t>
  </si>
  <si>
    <t>8160 Main St</t>
  </si>
  <si>
    <t>5737 Main St</t>
  </si>
  <si>
    <t>7966 Oak St</t>
  </si>
  <si>
    <t>2155 Main St</t>
  </si>
  <si>
    <t>7702 Maple Ave</t>
  </si>
  <si>
    <t>6459 Maple Ave</t>
  </si>
  <si>
    <t>8655 Maple Ave</t>
  </si>
  <si>
    <t>8787 Main St</t>
  </si>
  <si>
    <t>1309 Pine St</t>
  </si>
  <si>
    <t>3134 Broadway</t>
  </si>
  <si>
    <t>1869 Broadway</t>
  </si>
  <si>
    <t>2594 Broadway</t>
  </si>
  <si>
    <t>4345 Broadway</t>
  </si>
  <si>
    <t>1667 Oak St</t>
  </si>
  <si>
    <t>6046 Main St</t>
  </si>
  <si>
    <t>1078 Broadway</t>
  </si>
  <si>
    <t>7158 Maple Ave</t>
  </si>
  <si>
    <t>643 Elm St</t>
  </si>
  <si>
    <t>7806 Maple Ave</t>
  </si>
  <si>
    <t>682 Main St</t>
  </si>
  <si>
    <t>6601 Pine St</t>
  </si>
  <si>
    <t>5454 Main St</t>
  </si>
  <si>
    <t>464 Oak St</t>
  </si>
  <si>
    <t>1074 Broadway</t>
  </si>
  <si>
    <t>8148 Maple Ave</t>
  </si>
  <si>
    <t>8096 Elm St</t>
  </si>
  <si>
    <t>3442 Elm St</t>
  </si>
  <si>
    <t>3209 Oak St</t>
  </si>
  <si>
    <t>682 Broadway</t>
  </si>
  <si>
    <t>6755 Oak St</t>
  </si>
  <si>
    <t>2914 Elm St</t>
  </si>
  <si>
    <t>9472 Elm St</t>
  </si>
  <si>
    <t>391 Pine St</t>
  </si>
  <si>
    <t>8151 Maple Ave</t>
  </si>
  <si>
    <t>666 Elm St</t>
  </si>
  <si>
    <t>4281 Oak St</t>
  </si>
  <si>
    <t>8741 Maple Ave</t>
  </si>
  <si>
    <t>3276 Main St</t>
  </si>
  <si>
    <t>3137 Maple Ave</t>
  </si>
  <si>
    <t>6915 Broadway</t>
  </si>
  <si>
    <t>4060 Main St</t>
  </si>
  <si>
    <t>1437 Broadway</t>
  </si>
  <si>
    <t>1292 Maple Ave</t>
  </si>
  <si>
    <t>7402 Broadway</t>
  </si>
  <si>
    <t>5530 Broadway</t>
  </si>
  <si>
    <t>8507 Main St</t>
  </si>
  <si>
    <t>5818 Main St</t>
  </si>
  <si>
    <t>4483 Pine St</t>
  </si>
  <si>
    <t>4298 Elm St</t>
  </si>
  <si>
    <t>5167 Elm St</t>
  </si>
  <si>
    <t>100 Oak St</t>
  </si>
  <si>
    <t>9812 Main St</t>
  </si>
  <si>
    <t>805 Main St</t>
  </si>
  <si>
    <t>4959 Pine St</t>
  </si>
  <si>
    <t>2900 Broadway</t>
  </si>
  <si>
    <t>675 Main St</t>
  </si>
  <si>
    <t>224 Main St</t>
  </si>
  <si>
    <t>1308 Maple Ave</t>
  </si>
  <si>
    <t>5673 Pine St</t>
  </si>
  <si>
    <t>2907 Oak St</t>
  </si>
  <si>
    <t>2642 Pine St</t>
  </si>
  <si>
    <t>149 Maple Ave</t>
  </si>
  <si>
    <t>9191 Elm St</t>
  </si>
  <si>
    <t>568 Main St</t>
  </si>
  <si>
    <t>2654 Pine St</t>
  </si>
  <si>
    <t>5471 Oak St</t>
  </si>
  <si>
    <t>2233 Broadway</t>
  </si>
  <si>
    <t>9166 Pine St</t>
  </si>
  <si>
    <t>7825 Pine St</t>
  </si>
  <si>
    <t>5533 Elm St</t>
  </si>
  <si>
    <t>5542 Main St</t>
  </si>
  <si>
    <t>429 Main St</t>
  </si>
  <si>
    <t>7610 Maple Ave</t>
  </si>
  <si>
    <t>3974 Oak St</t>
  </si>
  <si>
    <t>570 Elm St</t>
  </si>
  <si>
    <t>8922 Pine St</t>
  </si>
  <si>
    <t>7385 Pine St</t>
  </si>
  <si>
    <t>3017 Pine St</t>
  </si>
  <si>
    <t>2828 Elm St</t>
  </si>
  <si>
    <t>4409 Maple Ave</t>
  </si>
  <si>
    <t>6556 Broadway</t>
  </si>
  <si>
    <t>2804 Oak St</t>
  </si>
  <si>
    <t>5496 Main St</t>
  </si>
  <si>
    <t>7516 Broadway</t>
  </si>
  <si>
    <t>2431 Maple Ave</t>
  </si>
  <si>
    <t>8988 Maple Ave</t>
  </si>
  <si>
    <t>6744 Main St</t>
  </si>
  <si>
    <t>6490 Broadway</t>
  </si>
  <si>
    <t>5457 Pine St</t>
  </si>
  <si>
    <t>9362 Maple Ave</t>
  </si>
  <si>
    <t>1268 Broadway</t>
  </si>
  <si>
    <t>7809 Oak St</t>
  </si>
  <si>
    <t>4341 Elm St</t>
  </si>
  <si>
    <t>299 Main St</t>
  </si>
  <si>
    <t>7150 Pine St</t>
  </si>
  <si>
    <t>288 Main St</t>
  </si>
  <si>
    <t>2697 Main St</t>
  </si>
  <si>
    <t>2580 Main St</t>
  </si>
  <si>
    <t>241 Pine St</t>
  </si>
  <si>
    <t>8034 Maple Ave</t>
  </si>
  <si>
    <t>4735 Main St</t>
  </si>
  <si>
    <t>3913 Main St</t>
  </si>
  <si>
    <t>178 Main St</t>
  </si>
  <si>
    <t>5619 Oak St</t>
  </si>
  <si>
    <t>2174 Oak St</t>
  </si>
  <si>
    <t>3113 Oak St</t>
  </si>
  <si>
    <t>6988 Maple Ave</t>
  </si>
  <si>
    <t>7804 Maple Ave</t>
  </si>
  <si>
    <t>344 Main St</t>
  </si>
  <si>
    <t>2221 Elm St</t>
  </si>
  <si>
    <t>2519 Maple Ave</t>
  </si>
  <si>
    <t>3323 Elm St</t>
  </si>
  <si>
    <t>6466 Pine St</t>
  </si>
  <si>
    <t>131 Oak St</t>
  </si>
  <si>
    <t>7085 Pine St</t>
  </si>
  <si>
    <t>6221 Elm St</t>
  </si>
  <si>
    <t>2293 Pine St</t>
  </si>
  <si>
    <t>5825 Maple Ave</t>
  </si>
  <si>
    <t>8103 Oak St</t>
  </si>
  <si>
    <t>9942 Main St</t>
  </si>
  <si>
    <t>4101 Elm St</t>
  </si>
  <si>
    <t>7297 Oak St</t>
  </si>
  <si>
    <t>3987 Oak St</t>
  </si>
  <si>
    <t>4891 Oak St</t>
  </si>
  <si>
    <t>736 Maple Ave</t>
  </si>
  <si>
    <t>2886 Pine St</t>
  </si>
  <si>
    <t>1957 Oak St</t>
  </si>
  <si>
    <t>9241 Elm St</t>
  </si>
  <si>
    <t>3414 Elm St</t>
  </si>
  <si>
    <t>6788 Elm St</t>
  </si>
  <si>
    <t>6784 Oak St</t>
  </si>
  <si>
    <t>6286 Broadway</t>
  </si>
  <si>
    <t>9739 Broadway</t>
  </si>
  <si>
    <t>4932 Maple Ave</t>
  </si>
  <si>
    <t>5907 Elm St</t>
  </si>
  <si>
    <t>7090 Pine St</t>
  </si>
  <si>
    <t>6179 Broadway</t>
  </si>
  <si>
    <t>7974 Broadway</t>
  </si>
  <si>
    <t>1132 Elm St</t>
  </si>
  <si>
    <t>8120 Broadway</t>
  </si>
  <si>
    <t>9977 Maple Ave</t>
  </si>
  <si>
    <t>4227 Main St</t>
  </si>
  <si>
    <t>8998 Oak St</t>
  </si>
  <si>
    <t>3488 Main St</t>
  </si>
  <si>
    <t>4972 Broadway</t>
  </si>
  <si>
    <t>8616 Broadway</t>
  </si>
  <si>
    <t>2992 Maple Ave</t>
  </si>
  <si>
    <t>4042 Broadway</t>
  </si>
  <si>
    <t>5135 Pine St</t>
  </si>
  <si>
    <t>461 Main St</t>
  </si>
  <si>
    <t>6079 Broadway</t>
  </si>
  <si>
    <t>42 Broadway</t>
  </si>
  <si>
    <t>7194 Main St</t>
  </si>
  <si>
    <t>1800 Oak St</t>
  </si>
  <si>
    <t>9789 Elm St</t>
  </si>
  <si>
    <t>8104 Elm St</t>
  </si>
  <si>
    <t>8359 Maple Ave</t>
  </si>
  <si>
    <t>8521 Maple Ave</t>
  </si>
  <si>
    <t>8585 Broadway</t>
  </si>
  <si>
    <t>5509 Maple Ave</t>
  </si>
  <si>
    <t>6382 Broadway</t>
  </si>
  <si>
    <t>1799 Pine St</t>
  </si>
  <si>
    <t>5613 Pine St</t>
  </si>
  <si>
    <t>2790 Main St</t>
  </si>
  <si>
    <t>9341 Broadway</t>
  </si>
  <si>
    <t>9944 Pine St</t>
  </si>
  <si>
    <t>3092 Pine St</t>
  </si>
  <si>
    <t>8475 Elm St</t>
  </si>
  <si>
    <t>9633 Oak St</t>
  </si>
  <si>
    <t>771 Elm St</t>
  </si>
  <si>
    <t>2039 Pine St</t>
  </si>
  <si>
    <t>147 Oak St</t>
  </si>
  <si>
    <t>3270 Oak St</t>
  </si>
  <si>
    <t>3711 Maple Ave</t>
  </si>
  <si>
    <t>9202 Broadway</t>
  </si>
  <si>
    <t>9016 Oak St</t>
  </si>
  <si>
    <t>9646 Elm St</t>
  </si>
  <si>
    <t>8523 Maple Ave</t>
  </si>
  <si>
    <t>8019 Pine St</t>
  </si>
  <si>
    <t>6916 Oak St</t>
  </si>
  <si>
    <t>9903 Main St</t>
  </si>
  <si>
    <t>2005 Oak St</t>
  </si>
  <si>
    <t>1084 Main St</t>
  </si>
  <si>
    <t>8565 Oak St</t>
  </si>
  <si>
    <t>1731 Maple Ave</t>
  </si>
  <si>
    <t>48 Main St</t>
  </si>
  <si>
    <t>3609 Broadway</t>
  </si>
  <si>
    <t>1635 Main St</t>
  </si>
  <si>
    <t>1736 Oak St</t>
  </si>
  <si>
    <t>6393 Pine St</t>
  </si>
  <si>
    <t>2633 Pine St</t>
  </si>
  <si>
    <t>1554 Broadway</t>
  </si>
  <si>
    <t>8744 Pine St</t>
  </si>
  <si>
    <t>656 Oak St</t>
  </si>
  <si>
    <t>4559 Main St</t>
  </si>
  <si>
    <t>6887 Elm St</t>
  </si>
  <si>
    <t>3430 Oak St</t>
  </si>
  <si>
    <t>9000 Broadway</t>
  </si>
  <si>
    <t>2887 Broadway</t>
  </si>
  <si>
    <t>7591 Pine St</t>
  </si>
  <si>
    <t>9635 Oak St</t>
  </si>
  <si>
    <t>3721 Maple Ave</t>
  </si>
  <si>
    <t>2964 Broadway</t>
  </si>
  <si>
    <t>5811 Pine St</t>
  </si>
  <si>
    <t>9284 Oak St</t>
  </si>
  <si>
    <t>1798 Main St</t>
  </si>
  <si>
    <t>450 Maple Ave</t>
  </si>
  <si>
    <t>29 Maple Ave</t>
  </si>
  <si>
    <t>6984 Pine St</t>
  </si>
  <si>
    <t>6745 Maple Ave</t>
  </si>
  <si>
    <t>3293 Oak St</t>
  </si>
  <si>
    <t>2172 Broadway</t>
  </si>
  <si>
    <t>4105 Elm St</t>
  </si>
  <si>
    <t>7923 Broadway</t>
  </si>
  <si>
    <t>8975 Maple Ave</t>
  </si>
  <si>
    <t>6284 Pine St</t>
  </si>
  <si>
    <t>3389 Broadway</t>
  </si>
  <si>
    <t>6845 Maple Ave</t>
  </si>
  <si>
    <t>4334 Main St</t>
  </si>
  <si>
    <t>390 Pine St</t>
  </si>
  <si>
    <t>7680 Main St</t>
  </si>
  <si>
    <t>6011 Broadway</t>
  </si>
  <si>
    <t>6020 Elm St</t>
  </si>
  <si>
    <t>357 Pine St</t>
  </si>
  <si>
    <t>7344 Broadway</t>
  </si>
  <si>
    <t>2387 Pine St</t>
  </si>
  <si>
    <t>7926 Elm St</t>
  </si>
  <si>
    <t>6599 Main St</t>
  </si>
  <si>
    <t>421 Oak St</t>
  </si>
  <si>
    <t>823 Broadway</t>
  </si>
  <si>
    <t>3825 Broadway</t>
  </si>
  <si>
    <t>8688 Broadway</t>
  </si>
  <si>
    <t>8718 Broadway</t>
  </si>
  <si>
    <t>2959 Elm St</t>
  </si>
  <si>
    <t>3470 Main St</t>
  </si>
  <si>
    <t>6355 Oak St</t>
  </si>
  <si>
    <t>1940 Elm St</t>
  </si>
  <si>
    <t>2086 Main St</t>
  </si>
  <si>
    <t>2895 Maple Ave</t>
  </si>
  <si>
    <t>9489 Oak St</t>
  </si>
  <si>
    <t>971 Main St</t>
  </si>
  <si>
    <t>28 Pine St</t>
  </si>
  <si>
    <t>1738 Pine St</t>
  </si>
  <si>
    <t>8815 Pine St</t>
  </si>
  <si>
    <t>4533 Oak St</t>
  </si>
  <si>
    <t>203 Oak St</t>
  </si>
  <si>
    <t>3449 Elm St</t>
  </si>
  <si>
    <t>2340 Pine St</t>
  </si>
  <si>
    <t>5938 Main St</t>
  </si>
  <si>
    <t>8621 Maple Ave</t>
  </si>
  <si>
    <t>3004 Main St</t>
  </si>
  <si>
    <t>4970 Broadway</t>
  </si>
  <si>
    <t>4699 Broadway</t>
  </si>
  <si>
    <t>986 Maple Ave</t>
  </si>
  <si>
    <t>2979 Pine St</t>
  </si>
  <si>
    <t>8104 Maple Ave</t>
  </si>
  <si>
    <t>4293 Oak St</t>
  </si>
  <si>
    <t>8014 Elm St</t>
  </si>
  <si>
    <t>9266 Elm St</t>
  </si>
  <si>
    <t>6124 Broadway</t>
  </si>
  <si>
    <t>1889 Pine St</t>
  </si>
  <si>
    <t>6634 Broadway</t>
  </si>
  <si>
    <t>3235 Broadway</t>
  </si>
  <si>
    <t>7091 Broadway</t>
  </si>
  <si>
    <t>3010 Main St</t>
  </si>
  <si>
    <t>5145 Broadway</t>
  </si>
  <si>
    <t>2654 Broadway</t>
  </si>
  <si>
    <t>7473 Pine St</t>
  </si>
  <si>
    <t>4758 Pine St</t>
  </si>
  <si>
    <t>86 Broadway</t>
  </si>
  <si>
    <t>7247 Main St</t>
  </si>
  <si>
    <t>6362 Maple Ave</t>
  </si>
  <si>
    <t>3614 Broadway</t>
  </si>
  <si>
    <t>2628 Main St</t>
  </si>
  <si>
    <t>1329 Pine St</t>
  </si>
  <si>
    <t>5150 Maple Ave</t>
  </si>
  <si>
    <t>6077 Main St</t>
  </si>
  <si>
    <t>708 Pine St</t>
  </si>
  <si>
    <t>2511 Broadway</t>
  </si>
  <si>
    <t>3812 Oak St</t>
  </si>
  <si>
    <t>8957 Main St</t>
  </si>
  <si>
    <t>7232 Maple Ave</t>
  </si>
  <si>
    <t>3075 Main St</t>
  </si>
  <si>
    <t>5261 Elm St</t>
  </si>
  <si>
    <t>480 Elm St</t>
  </si>
  <si>
    <t>3573 Main St</t>
  </si>
  <si>
    <t>592 Broadway</t>
  </si>
  <si>
    <t>692 Broadway</t>
  </si>
  <si>
    <t>4819 Oak St</t>
  </si>
  <si>
    <t>9681 Maple Ave</t>
  </si>
  <si>
    <t>7215 Broadway</t>
  </si>
  <si>
    <t>5599 Pine St</t>
  </si>
  <si>
    <t>6426 Main St</t>
  </si>
  <si>
    <t>2746 Maple Ave</t>
  </si>
  <si>
    <t>6882 Maple Ave</t>
  </si>
  <si>
    <t>7327 Elm St</t>
  </si>
  <si>
    <t>4352 Maple Ave</t>
  </si>
  <si>
    <t>5913 Broadway</t>
  </si>
  <si>
    <t>8689 Main St</t>
  </si>
  <si>
    <t>5822 Main St</t>
  </si>
  <si>
    <t>3576 Maple Ave</t>
  </si>
  <si>
    <t>3505 Pine St</t>
  </si>
  <si>
    <t>1233 Main St</t>
  </si>
  <si>
    <t>4070 Pine St</t>
  </si>
  <si>
    <t>4881 Maple Ave</t>
  </si>
  <si>
    <t>8104 Main St</t>
  </si>
  <si>
    <t>8160 Oak St</t>
  </si>
  <si>
    <t>6894 Elm St</t>
  </si>
  <si>
    <t>6063 Broadway</t>
  </si>
  <si>
    <t>5941 Main St</t>
  </si>
  <si>
    <t>7298 Oak St</t>
  </si>
  <si>
    <t>618 Broadway</t>
  </si>
  <si>
    <t>1626 Maple Ave</t>
  </si>
  <si>
    <t>8801 Pine St</t>
  </si>
  <si>
    <t>1787 Maple Ave</t>
  </si>
  <si>
    <t>6119 Broadway</t>
  </si>
  <si>
    <t>2662 Pine St</t>
  </si>
  <si>
    <t>915 Pine St</t>
  </si>
  <si>
    <t>4917 Broadway</t>
  </si>
  <si>
    <t>4384 Broadway</t>
  </si>
  <si>
    <t>4052 Broadway</t>
  </si>
  <si>
    <t>5493 Pine St</t>
  </si>
  <si>
    <t>3066 Maple Ave</t>
  </si>
  <si>
    <t>6408 Elm St</t>
  </si>
  <si>
    <t>2052 Elm St</t>
  </si>
  <si>
    <t>6991 Oak St</t>
  </si>
  <si>
    <t>3894 Pine St</t>
  </si>
  <si>
    <t>3866 Main St</t>
  </si>
  <si>
    <t>9122 Elm St</t>
  </si>
  <si>
    <t>9178 Elm St</t>
  </si>
  <si>
    <t>2958 Main St</t>
  </si>
  <si>
    <t>5615 Broadway</t>
  </si>
  <si>
    <t>535 Maple Ave</t>
  </si>
  <si>
    <t>9964 Maple Ave</t>
  </si>
  <si>
    <t>8473 Pine St</t>
  </si>
  <si>
    <t>9873 Maple Ave</t>
  </si>
  <si>
    <t>127 Main St</t>
  </si>
  <si>
    <t>6180 Elm St</t>
  </si>
  <si>
    <t>8788 Main St</t>
  </si>
  <si>
    <t>4967 Broadway</t>
  </si>
  <si>
    <t>7921 Pine St</t>
  </si>
  <si>
    <t>2069 Maple Ave</t>
  </si>
  <si>
    <t>3944 Elm St</t>
  </si>
  <si>
    <t>9532 Main St</t>
  </si>
  <si>
    <t>4895 Maple Ave</t>
  </si>
  <si>
    <t>3978 Main St</t>
  </si>
  <si>
    <t>4909 Main St</t>
  </si>
  <si>
    <t>3562 Maple Ave</t>
  </si>
  <si>
    <t>2489 Main St</t>
  </si>
  <si>
    <t>390 Broadway</t>
  </si>
  <si>
    <t>8349 Pine St</t>
  </si>
  <si>
    <t>6882 Elm St</t>
  </si>
  <si>
    <t>9544 Pine St</t>
  </si>
  <si>
    <t>5270 Maple Ave</t>
  </si>
  <si>
    <t>7597 Oak St</t>
  </si>
  <si>
    <t>5560 Oak St</t>
  </si>
  <si>
    <t>8509 Pine St</t>
  </si>
  <si>
    <t>9497 Elm St</t>
  </si>
  <si>
    <t>319 Broadway</t>
  </si>
  <si>
    <t>9952 Pine St</t>
  </si>
  <si>
    <t>5199 Broadway</t>
  </si>
  <si>
    <t>5567 Broadway</t>
  </si>
  <si>
    <t>2932 Oak St</t>
  </si>
  <si>
    <t>5228 Maple Ave</t>
  </si>
  <si>
    <t>1999 Pine St</t>
  </si>
  <si>
    <t>9059 Pine St</t>
  </si>
  <si>
    <t>8979 Pine St</t>
  </si>
  <si>
    <t>1663 Maple Ave</t>
  </si>
  <si>
    <t>171 Pine St</t>
  </si>
  <si>
    <t>4428 Broadway</t>
  </si>
  <si>
    <t>7956 Maple Ave</t>
  </si>
  <si>
    <t>8507 Pine St</t>
  </si>
  <si>
    <t>2683 Pine St</t>
  </si>
  <si>
    <t>2039 Broadway</t>
  </si>
  <si>
    <t>6079 Elm St</t>
  </si>
  <si>
    <t>6609 Maple Ave</t>
  </si>
  <si>
    <t>7946 Broadway</t>
  </si>
  <si>
    <t>5162 Elm St</t>
  </si>
  <si>
    <t>2095 Maple Ave</t>
  </si>
  <si>
    <t>7516 Oak St</t>
  </si>
  <si>
    <t>2793 Oak St</t>
  </si>
  <si>
    <t>2798 Elm St</t>
  </si>
  <si>
    <t>8950 Pine St</t>
  </si>
  <si>
    <t>4673 Oak St</t>
  </si>
  <si>
    <t>5226 Oak St</t>
  </si>
  <si>
    <t xml:space="preserve"> Pennsylvania</t>
  </si>
  <si>
    <t xml:space="preserve"> Arizona</t>
  </si>
  <si>
    <t xml:space="preserve"> Texas</t>
  </si>
  <si>
    <t xml:space="preserve"> Illinois</t>
  </si>
  <si>
    <t xml:space="preserve"> California</t>
  </si>
  <si>
    <t xml:space="preserve"> New York</t>
  </si>
  <si>
    <t>state abbr.</t>
  </si>
  <si>
    <t>State Names</t>
  </si>
  <si>
    <t>Age Group Name</t>
  </si>
  <si>
    <t>Age Range</t>
  </si>
  <si>
    <t>Child</t>
  </si>
  <si>
    <t>0–12</t>
  </si>
  <si>
    <t>Teenager</t>
  </si>
  <si>
    <t>13–17</t>
  </si>
  <si>
    <t>Young Adult</t>
  </si>
  <si>
    <t>18–25</t>
  </si>
  <si>
    <t>Adult</t>
  </si>
  <si>
    <t>26–35</t>
  </si>
  <si>
    <t>Middle-aged Adult</t>
  </si>
  <si>
    <t>36–50</t>
  </si>
  <si>
    <t>Older Adult</t>
  </si>
  <si>
    <t>51–65</t>
  </si>
  <si>
    <t>Grouping</t>
  </si>
  <si>
    <t>Child (0–12)</t>
  </si>
  <si>
    <t>Teenager (13–17)</t>
  </si>
  <si>
    <t>Young Adult (18–25)</t>
  </si>
  <si>
    <t>Adult (26–35)</t>
  </si>
  <si>
    <t>Middle-aged Adult (36–50)</t>
  </si>
  <si>
    <t>Older Adult (51–65)</t>
  </si>
  <si>
    <t>65-80</t>
  </si>
  <si>
    <t>80+</t>
  </si>
  <si>
    <t>Senior</t>
  </si>
  <si>
    <t>Elderly</t>
  </si>
  <si>
    <t>Senior (65-80)</t>
  </si>
  <si>
    <t>Elderly (80+)</t>
  </si>
  <si>
    <t>victim_age_group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</si>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</sst>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C0DD-FC22-4093-9612-38C791F193CE}">
  <dimension ref="A1:M1001"/>
  <sheetViews>
    <sheetView workbookViewId="0">
      <selection activeCell="K2" sqref="K2"/>
    </sheetView>
  </sheetViews>
  <sheetFormatPr defaultRowHeight="14.4" x14ac:dyDescent="0.3"/>
  <cols>
    <col min="1" max="7" width="11.88671875" customWidth="1"/>
    <col min="8" max="8" width="20.109375" bestFit="1" customWidth="1"/>
    <col min="9" max="9" width="12" bestFit="1" customWidth="1"/>
    <col min="10" max="11" width="12" customWidth="1"/>
    <col min="12" max="12" width="14.6640625" bestFit="1" customWidth="1"/>
    <col min="13" max="13" width="1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1037</v>
      </c>
      <c r="G1" t="s">
        <v>1038</v>
      </c>
      <c r="H1" t="s">
        <v>5</v>
      </c>
      <c r="I1" t="s">
        <v>6</v>
      </c>
      <c r="J1" t="s">
        <v>1067</v>
      </c>
      <c r="K1" t="s">
        <v>1066</v>
      </c>
      <c r="L1" t="s">
        <v>7</v>
      </c>
      <c r="M1" t="s">
        <v>8</v>
      </c>
    </row>
    <row r="2" spans="1:13" x14ac:dyDescent="0.3">
      <c r="A2">
        <v>1</v>
      </c>
      <c r="B2" s="1">
        <v>44813</v>
      </c>
      <c r="C2" s="2">
        <v>0.79093749999999996</v>
      </c>
      <c r="D2" t="s">
        <v>9</v>
      </c>
      <c r="E2" t="s">
        <v>10</v>
      </c>
      <c r="F2" t="s">
        <v>11</v>
      </c>
      <c r="G2" t="s">
        <v>1031</v>
      </c>
      <c r="H2" t="s">
        <v>12</v>
      </c>
      <c r="I2">
        <v>34</v>
      </c>
      <c r="J2">
        <f t="shared" ref="J2:J65" si="0">COUNTIF(I:I,I2)</f>
        <v>22</v>
      </c>
      <c r="K2" t="str">
        <f>VLOOKUP(I2,Sheet1!A:B,2,0)</f>
        <v>Adult (26–35)</v>
      </c>
      <c r="L2" t="s">
        <v>13</v>
      </c>
      <c r="M2" t="s">
        <v>14</v>
      </c>
    </row>
    <row r="3" spans="1:13" x14ac:dyDescent="0.3">
      <c r="A3">
        <v>25</v>
      </c>
      <c r="B3" s="1">
        <v>45765</v>
      </c>
      <c r="C3" s="2">
        <v>0.81090277777777775</v>
      </c>
      <c r="D3" t="s">
        <v>26</v>
      </c>
      <c r="E3" t="s">
        <v>56</v>
      </c>
      <c r="F3" t="s">
        <v>41</v>
      </c>
      <c r="G3" t="s">
        <v>1035</v>
      </c>
      <c r="H3" t="s">
        <v>66</v>
      </c>
      <c r="I3">
        <v>34</v>
      </c>
      <c r="J3">
        <f t="shared" si="0"/>
        <v>22</v>
      </c>
      <c r="K3" t="str">
        <f>VLOOKUP(I3,Sheet1!A:B,2,0)</f>
        <v>Adult (26–35)</v>
      </c>
      <c r="L3" t="s">
        <v>14</v>
      </c>
      <c r="M3" t="s">
        <v>20</v>
      </c>
    </row>
    <row r="4" spans="1:13" x14ac:dyDescent="0.3">
      <c r="A4">
        <v>26</v>
      </c>
      <c r="B4" s="1">
        <v>45776</v>
      </c>
      <c r="C4" s="2">
        <v>0.93505787037037036</v>
      </c>
      <c r="D4" t="s">
        <v>51</v>
      </c>
      <c r="E4" t="s">
        <v>40</v>
      </c>
      <c r="F4" t="s">
        <v>41</v>
      </c>
      <c r="G4" t="s">
        <v>1035</v>
      </c>
      <c r="H4" t="s">
        <v>67</v>
      </c>
      <c r="I4">
        <v>34</v>
      </c>
      <c r="J4">
        <f t="shared" si="0"/>
        <v>22</v>
      </c>
      <c r="K4" t="str">
        <f>VLOOKUP(I4,Sheet1!A:B,2,0)</f>
        <v>Adult (26–35)</v>
      </c>
      <c r="L4" t="s">
        <v>19</v>
      </c>
      <c r="M4" t="s">
        <v>20</v>
      </c>
    </row>
    <row r="5" spans="1:13" x14ac:dyDescent="0.3">
      <c r="A5">
        <v>64</v>
      </c>
      <c r="B5" s="1">
        <v>44966</v>
      </c>
      <c r="C5" s="2">
        <v>0.7954282407407407</v>
      </c>
      <c r="D5" t="s">
        <v>39</v>
      </c>
      <c r="E5" t="s">
        <v>22</v>
      </c>
      <c r="F5" t="s">
        <v>23</v>
      </c>
      <c r="G5" t="s">
        <v>1033</v>
      </c>
      <c r="H5" t="s">
        <v>106</v>
      </c>
      <c r="I5">
        <v>34</v>
      </c>
      <c r="J5">
        <f t="shared" si="0"/>
        <v>22</v>
      </c>
      <c r="K5" t="str">
        <f>VLOOKUP(I5,Sheet1!A:B,2,0)</f>
        <v>Adult (26–35)</v>
      </c>
      <c r="L5" t="s">
        <v>19</v>
      </c>
      <c r="M5" t="s">
        <v>43</v>
      </c>
    </row>
    <row r="6" spans="1:13" x14ac:dyDescent="0.3">
      <c r="A6">
        <v>112</v>
      </c>
      <c r="B6" s="1">
        <v>44226</v>
      </c>
      <c r="C6" s="2">
        <v>0.15393518518518517</v>
      </c>
      <c r="D6" t="s">
        <v>30</v>
      </c>
      <c r="E6" t="s">
        <v>16</v>
      </c>
      <c r="F6" t="s">
        <v>17</v>
      </c>
      <c r="G6" t="s">
        <v>1032</v>
      </c>
      <c r="H6" t="s">
        <v>154</v>
      </c>
      <c r="I6">
        <v>34</v>
      </c>
      <c r="J6">
        <f t="shared" si="0"/>
        <v>22</v>
      </c>
      <c r="K6" t="str">
        <f>VLOOKUP(I6,Sheet1!A:B,2,0)</f>
        <v>Adult (26–35)</v>
      </c>
      <c r="L6" t="s">
        <v>14</v>
      </c>
      <c r="M6" t="s">
        <v>43</v>
      </c>
    </row>
    <row r="7" spans="1:13" x14ac:dyDescent="0.3">
      <c r="A7">
        <v>150</v>
      </c>
      <c r="B7" s="1">
        <v>44313</v>
      </c>
      <c r="C7" s="2">
        <v>2.298611111111111E-2</v>
      </c>
      <c r="D7" t="s">
        <v>21</v>
      </c>
      <c r="E7" t="s">
        <v>36</v>
      </c>
      <c r="F7" t="s">
        <v>23</v>
      </c>
      <c r="G7" t="s">
        <v>1033</v>
      </c>
      <c r="H7" t="s">
        <v>192</v>
      </c>
      <c r="I7">
        <v>34</v>
      </c>
      <c r="J7">
        <f t="shared" si="0"/>
        <v>22</v>
      </c>
      <c r="K7" t="str">
        <f>VLOOKUP(I7,Sheet1!A:B,2,0)</f>
        <v>Adult (26–35)</v>
      </c>
      <c r="L7" t="s">
        <v>34</v>
      </c>
      <c r="M7" t="s">
        <v>20</v>
      </c>
    </row>
    <row r="8" spans="1:13" x14ac:dyDescent="0.3">
      <c r="A8">
        <v>167</v>
      </c>
      <c r="B8" s="1">
        <v>45233</v>
      </c>
      <c r="C8" s="2">
        <v>0.43313657407407408</v>
      </c>
      <c r="D8" t="s">
        <v>44</v>
      </c>
      <c r="E8" t="s">
        <v>56</v>
      </c>
      <c r="F8" t="s">
        <v>41</v>
      </c>
      <c r="G8" t="s">
        <v>1035</v>
      </c>
      <c r="H8" t="s">
        <v>209</v>
      </c>
      <c r="I8">
        <v>34</v>
      </c>
      <c r="J8">
        <f t="shared" si="0"/>
        <v>22</v>
      </c>
      <c r="K8" t="str">
        <f>VLOOKUP(I8,Sheet1!A:B,2,0)</f>
        <v>Adult (26–35)</v>
      </c>
      <c r="L8" t="s">
        <v>19</v>
      </c>
      <c r="M8" t="s">
        <v>20</v>
      </c>
    </row>
    <row r="9" spans="1:13" x14ac:dyDescent="0.3">
      <c r="A9">
        <v>189</v>
      </c>
      <c r="B9" s="1">
        <v>45679</v>
      </c>
      <c r="C9" s="2">
        <v>0.72277777777777774</v>
      </c>
      <c r="D9" t="s">
        <v>30</v>
      </c>
      <c r="E9" t="s">
        <v>45</v>
      </c>
      <c r="F9" t="s">
        <v>46</v>
      </c>
      <c r="G9" t="s">
        <v>1036</v>
      </c>
      <c r="H9" t="s">
        <v>231</v>
      </c>
      <c r="I9">
        <v>34</v>
      </c>
      <c r="J9">
        <f t="shared" si="0"/>
        <v>22</v>
      </c>
      <c r="K9" t="str">
        <f>VLOOKUP(I9,Sheet1!A:B,2,0)</f>
        <v>Adult (26–35)</v>
      </c>
      <c r="L9" t="s">
        <v>34</v>
      </c>
      <c r="M9" t="s">
        <v>48</v>
      </c>
    </row>
    <row r="10" spans="1:13" x14ac:dyDescent="0.3">
      <c r="A10">
        <v>233</v>
      </c>
      <c r="B10" s="1">
        <v>45453</v>
      </c>
      <c r="C10" s="2">
        <v>0.19898148148148148</v>
      </c>
      <c r="D10" t="s">
        <v>39</v>
      </c>
      <c r="E10" t="s">
        <v>31</v>
      </c>
      <c r="F10" t="s">
        <v>32</v>
      </c>
      <c r="G10" t="s">
        <v>1034</v>
      </c>
      <c r="H10" t="s">
        <v>275</v>
      </c>
      <c r="I10">
        <v>34</v>
      </c>
      <c r="J10">
        <f t="shared" si="0"/>
        <v>22</v>
      </c>
      <c r="K10" t="str">
        <f>VLOOKUP(I10,Sheet1!A:B,2,0)</f>
        <v>Adult (26–35)</v>
      </c>
      <c r="L10" t="s">
        <v>34</v>
      </c>
      <c r="M10" t="s">
        <v>25</v>
      </c>
    </row>
    <row r="11" spans="1:13" x14ac:dyDescent="0.3">
      <c r="A11">
        <v>265</v>
      </c>
      <c r="B11" s="1">
        <v>45676</v>
      </c>
      <c r="C11" s="2">
        <v>0.98854166666666665</v>
      </c>
      <c r="D11" t="s">
        <v>39</v>
      </c>
      <c r="E11" t="s">
        <v>53</v>
      </c>
      <c r="F11" t="s">
        <v>23</v>
      </c>
      <c r="G11" t="s">
        <v>1033</v>
      </c>
      <c r="H11" t="s">
        <v>307</v>
      </c>
      <c r="I11">
        <v>34</v>
      </c>
      <c r="J11">
        <f t="shared" si="0"/>
        <v>22</v>
      </c>
      <c r="K11" t="str">
        <f>VLOOKUP(I11,Sheet1!A:B,2,0)</f>
        <v>Adult (26–35)</v>
      </c>
      <c r="L11" t="s">
        <v>13</v>
      </c>
      <c r="M11" t="s">
        <v>14</v>
      </c>
    </row>
    <row r="12" spans="1:13" x14ac:dyDescent="0.3">
      <c r="A12">
        <v>291</v>
      </c>
      <c r="B12" s="1">
        <v>44157</v>
      </c>
      <c r="C12" s="2">
        <v>0.77630787037037041</v>
      </c>
      <c r="D12" t="s">
        <v>21</v>
      </c>
      <c r="E12" t="s">
        <v>22</v>
      </c>
      <c r="F12" t="s">
        <v>23</v>
      </c>
      <c r="G12" t="s">
        <v>1033</v>
      </c>
      <c r="H12" t="s">
        <v>333</v>
      </c>
      <c r="I12">
        <v>34</v>
      </c>
      <c r="J12">
        <f t="shared" si="0"/>
        <v>22</v>
      </c>
      <c r="K12" t="str">
        <f>VLOOKUP(I12,Sheet1!A:B,2,0)</f>
        <v>Adult (26–35)</v>
      </c>
      <c r="L12" t="s">
        <v>14</v>
      </c>
      <c r="M12" t="s">
        <v>14</v>
      </c>
    </row>
    <row r="13" spans="1:13" x14ac:dyDescent="0.3">
      <c r="A13">
        <v>295</v>
      </c>
      <c r="B13" s="1">
        <v>45864</v>
      </c>
      <c r="C13" s="2">
        <v>0.88241898148148146</v>
      </c>
      <c r="D13" t="s">
        <v>58</v>
      </c>
      <c r="E13" t="s">
        <v>40</v>
      </c>
      <c r="F13" t="s">
        <v>41</v>
      </c>
      <c r="G13" t="s">
        <v>1035</v>
      </c>
      <c r="H13" t="s">
        <v>337</v>
      </c>
      <c r="I13">
        <v>34</v>
      </c>
      <c r="J13">
        <f t="shared" si="0"/>
        <v>22</v>
      </c>
      <c r="K13" t="str">
        <f>VLOOKUP(I13,Sheet1!A:B,2,0)</f>
        <v>Adult (26–35)</v>
      </c>
      <c r="L13" t="s">
        <v>34</v>
      </c>
      <c r="M13" t="s">
        <v>20</v>
      </c>
    </row>
    <row r="14" spans="1:13" x14ac:dyDescent="0.3">
      <c r="A14">
        <v>320</v>
      </c>
      <c r="B14" s="1">
        <v>45217</v>
      </c>
      <c r="C14" s="2">
        <v>0.53243055555555552</v>
      </c>
      <c r="D14" t="s">
        <v>30</v>
      </c>
      <c r="E14" t="s">
        <v>56</v>
      </c>
      <c r="F14" t="s">
        <v>41</v>
      </c>
      <c r="G14" t="s">
        <v>1035</v>
      </c>
      <c r="H14" t="s">
        <v>362</v>
      </c>
      <c r="I14">
        <v>34</v>
      </c>
      <c r="J14">
        <f t="shared" si="0"/>
        <v>22</v>
      </c>
      <c r="K14" t="str">
        <f>VLOOKUP(I14,Sheet1!A:B,2,0)</f>
        <v>Adult (26–35)</v>
      </c>
      <c r="L14" t="s">
        <v>19</v>
      </c>
      <c r="M14" t="s">
        <v>43</v>
      </c>
    </row>
    <row r="15" spans="1:13" x14ac:dyDescent="0.3">
      <c r="A15">
        <v>378</v>
      </c>
      <c r="B15" s="1">
        <v>45239</v>
      </c>
      <c r="C15" s="2">
        <v>8.1990740740740739E-2</v>
      </c>
      <c r="D15" t="s">
        <v>26</v>
      </c>
      <c r="E15" t="s">
        <v>31</v>
      </c>
      <c r="F15" t="s">
        <v>32</v>
      </c>
      <c r="G15" t="s">
        <v>1034</v>
      </c>
      <c r="H15" t="s">
        <v>420</v>
      </c>
      <c r="I15">
        <v>34</v>
      </c>
      <c r="J15">
        <f t="shared" si="0"/>
        <v>22</v>
      </c>
      <c r="K15" t="str">
        <f>VLOOKUP(I15,Sheet1!A:B,2,0)</f>
        <v>Adult (26–35)</v>
      </c>
      <c r="L15" t="s">
        <v>34</v>
      </c>
      <c r="M15" t="s">
        <v>25</v>
      </c>
    </row>
    <row r="16" spans="1:13" x14ac:dyDescent="0.3">
      <c r="A16">
        <v>447</v>
      </c>
      <c r="B16" s="1">
        <v>44044</v>
      </c>
      <c r="C16" s="2">
        <v>0.65065972222222224</v>
      </c>
      <c r="D16" t="s">
        <v>26</v>
      </c>
      <c r="E16" t="s">
        <v>56</v>
      </c>
      <c r="F16" t="s">
        <v>41</v>
      </c>
      <c r="G16" t="s">
        <v>1035</v>
      </c>
      <c r="H16" t="s">
        <v>489</v>
      </c>
      <c r="I16">
        <v>34</v>
      </c>
      <c r="J16">
        <f t="shared" si="0"/>
        <v>22</v>
      </c>
      <c r="K16" t="str">
        <f>VLOOKUP(I16,Sheet1!A:B,2,0)</f>
        <v>Adult (26–35)</v>
      </c>
      <c r="L16" t="s">
        <v>13</v>
      </c>
      <c r="M16" t="s">
        <v>48</v>
      </c>
    </row>
    <row r="17" spans="1:13" x14ac:dyDescent="0.3">
      <c r="A17">
        <v>519</v>
      </c>
      <c r="B17" s="1">
        <v>45814</v>
      </c>
      <c r="C17" s="2">
        <v>0.73013888888888889</v>
      </c>
      <c r="D17" t="s">
        <v>39</v>
      </c>
      <c r="E17" t="s">
        <v>56</v>
      </c>
      <c r="F17" t="s">
        <v>41</v>
      </c>
      <c r="G17" t="s">
        <v>1035</v>
      </c>
      <c r="H17" t="s">
        <v>559</v>
      </c>
      <c r="I17">
        <v>34</v>
      </c>
      <c r="J17">
        <f t="shared" si="0"/>
        <v>22</v>
      </c>
      <c r="K17" t="str">
        <f>VLOOKUP(I17,Sheet1!A:B,2,0)</f>
        <v>Adult (26–35)</v>
      </c>
      <c r="L17" t="s">
        <v>13</v>
      </c>
      <c r="M17" t="s">
        <v>25</v>
      </c>
    </row>
    <row r="18" spans="1:13" x14ac:dyDescent="0.3">
      <c r="A18">
        <v>529</v>
      </c>
      <c r="B18" s="1">
        <v>44711</v>
      </c>
      <c r="C18" s="2">
        <v>0.79777777777777781</v>
      </c>
      <c r="D18" t="s">
        <v>26</v>
      </c>
      <c r="E18" t="s">
        <v>94</v>
      </c>
      <c r="F18" t="s">
        <v>41</v>
      </c>
      <c r="G18" t="s">
        <v>1035</v>
      </c>
      <c r="H18" t="s">
        <v>568</v>
      </c>
      <c r="I18">
        <v>34</v>
      </c>
      <c r="J18">
        <f t="shared" si="0"/>
        <v>22</v>
      </c>
      <c r="K18" t="str">
        <f>VLOOKUP(I18,Sheet1!A:B,2,0)</f>
        <v>Adult (26–35)</v>
      </c>
      <c r="L18" t="s">
        <v>13</v>
      </c>
      <c r="M18" t="s">
        <v>48</v>
      </c>
    </row>
    <row r="19" spans="1:13" x14ac:dyDescent="0.3">
      <c r="A19">
        <v>614</v>
      </c>
      <c r="B19" s="1">
        <v>45437</v>
      </c>
      <c r="C19" s="2">
        <v>0.36859953703703702</v>
      </c>
      <c r="D19" t="s">
        <v>44</v>
      </c>
      <c r="E19" t="s">
        <v>22</v>
      </c>
      <c r="F19" t="s">
        <v>23</v>
      </c>
      <c r="G19" t="s">
        <v>1033</v>
      </c>
      <c r="H19" t="s">
        <v>652</v>
      </c>
      <c r="I19">
        <v>34</v>
      </c>
      <c r="J19">
        <f t="shared" si="0"/>
        <v>22</v>
      </c>
      <c r="K19" t="str">
        <f>VLOOKUP(I19,Sheet1!A:B,2,0)</f>
        <v>Adult (26–35)</v>
      </c>
      <c r="L19" t="s">
        <v>34</v>
      </c>
      <c r="M19" t="s">
        <v>43</v>
      </c>
    </row>
    <row r="20" spans="1:13" x14ac:dyDescent="0.3">
      <c r="A20">
        <v>671</v>
      </c>
      <c r="B20" s="1">
        <v>45650</v>
      </c>
      <c r="C20" s="2">
        <v>0.4828587962962963</v>
      </c>
      <c r="D20" t="s">
        <v>30</v>
      </c>
      <c r="E20" t="s">
        <v>10</v>
      </c>
      <c r="F20" t="s">
        <v>11</v>
      </c>
      <c r="G20" t="s">
        <v>1031</v>
      </c>
      <c r="H20" t="s">
        <v>709</v>
      </c>
      <c r="I20">
        <v>34</v>
      </c>
      <c r="J20">
        <f t="shared" si="0"/>
        <v>22</v>
      </c>
      <c r="K20" t="str">
        <f>VLOOKUP(I20,Sheet1!A:B,2,0)</f>
        <v>Adult (26–35)</v>
      </c>
      <c r="L20" t="s">
        <v>19</v>
      </c>
      <c r="M20" t="s">
        <v>43</v>
      </c>
    </row>
    <row r="21" spans="1:13" x14ac:dyDescent="0.3">
      <c r="A21">
        <v>706</v>
      </c>
      <c r="B21" s="1">
        <v>44267</v>
      </c>
      <c r="C21" s="2">
        <v>0.74282407407407403</v>
      </c>
      <c r="D21" t="s">
        <v>9</v>
      </c>
      <c r="E21" t="s">
        <v>53</v>
      </c>
      <c r="F21" t="s">
        <v>23</v>
      </c>
      <c r="G21" t="s">
        <v>1033</v>
      </c>
      <c r="H21" t="s">
        <v>741</v>
      </c>
      <c r="I21">
        <v>34</v>
      </c>
      <c r="J21">
        <f t="shared" si="0"/>
        <v>22</v>
      </c>
      <c r="K21" t="str">
        <f>VLOOKUP(I21,Sheet1!A:B,2,0)</f>
        <v>Adult (26–35)</v>
      </c>
      <c r="L21" t="s">
        <v>14</v>
      </c>
      <c r="M21" t="s">
        <v>43</v>
      </c>
    </row>
    <row r="22" spans="1:13" x14ac:dyDescent="0.3">
      <c r="A22">
        <v>814</v>
      </c>
      <c r="B22" s="1">
        <v>44122</v>
      </c>
      <c r="C22" s="2">
        <v>0.52531249999999996</v>
      </c>
      <c r="D22" t="s">
        <v>58</v>
      </c>
      <c r="E22" t="s">
        <v>53</v>
      </c>
      <c r="F22" t="s">
        <v>23</v>
      </c>
      <c r="G22" t="s">
        <v>1033</v>
      </c>
      <c r="H22" t="s">
        <v>186</v>
      </c>
      <c r="I22">
        <v>34</v>
      </c>
      <c r="J22">
        <f t="shared" si="0"/>
        <v>22</v>
      </c>
      <c r="K22" t="str">
        <f>VLOOKUP(I22,Sheet1!A:B,2,0)</f>
        <v>Adult (26–35)</v>
      </c>
      <c r="L22" t="s">
        <v>13</v>
      </c>
      <c r="M22" t="s">
        <v>25</v>
      </c>
    </row>
    <row r="23" spans="1:13" x14ac:dyDescent="0.3">
      <c r="A23">
        <v>998</v>
      </c>
      <c r="B23" s="1">
        <v>45330</v>
      </c>
      <c r="C23" s="2">
        <v>0.16679398148148147</v>
      </c>
      <c r="D23" t="s">
        <v>15</v>
      </c>
      <c r="E23" t="s">
        <v>36</v>
      </c>
      <c r="F23" t="s">
        <v>23</v>
      </c>
      <c r="G23" t="s">
        <v>1033</v>
      </c>
      <c r="H23" t="s">
        <v>1028</v>
      </c>
      <c r="I23">
        <v>34</v>
      </c>
      <c r="J23">
        <f t="shared" si="0"/>
        <v>22</v>
      </c>
      <c r="K23" t="str">
        <f>VLOOKUP(I23,Sheet1!A:B,2,0)</f>
        <v>Adult (26–35)</v>
      </c>
      <c r="L23" t="s">
        <v>34</v>
      </c>
      <c r="M23" t="s">
        <v>48</v>
      </c>
    </row>
    <row r="24" spans="1:13" x14ac:dyDescent="0.3">
      <c r="A24">
        <v>89</v>
      </c>
      <c r="B24" s="1">
        <v>45394</v>
      </c>
      <c r="C24" s="2">
        <v>0.27783564814814815</v>
      </c>
      <c r="D24" t="s">
        <v>26</v>
      </c>
      <c r="E24" t="s">
        <v>16</v>
      </c>
      <c r="F24" t="s">
        <v>17</v>
      </c>
      <c r="G24" t="s">
        <v>1032</v>
      </c>
      <c r="H24" t="s">
        <v>131</v>
      </c>
      <c r="I24">
        <v>89</v>
      </c>
      <c r="J24">
        <f t="shared" si="0"/>
        <v>21</v>
      </c>
      <c r="K24" t="str">
        <f>VLOOKUP(I24,Sheet1!A:B,2,0)</f>
        <v>Senior (65-80)</v>
      </c>
      <c r="L24" t="s">
        <v>19</v>
      </c>
      <c r="M24" t="s">
        <v>48</v>
      </c>
    </row>
    <row r="25" spans="1:13" x14ac:dyDescent="0.3">
      <c r="A25">
        <v>157</v>
      </c>
      <c r="B25" s="1">
        <v>45160</v>
      </c>
      <c r="C25" s="2">
        <v>0.7406018518518519</v>
      </c>
      <c r="D25" t="s">
        <v>15</v>
      </c>
      <c r="E25" t="s">
        <v>40</v>
      </c>
      <c r="F25" t="s">
        <v>41</v>
      </c>
      <c r="G25" t="s">
        <v>1035</v>
      </c>
      <c r="H25" t="s">
        <v>199</v>
      </c>
      <c r="I25">
        <v>89</v>
      </c>
      <c r="J25">
        <f t="shared" si="0"/>
        <v>21</v>
      </c>
      <c r="K25" t="str">
        <f>VLOOKUP(I25,Sheet1!A:B,2,0)</f>
        <v>Senior (65-80)</v>
      </c>
      <c r="L25" t="s">
        <v>34</v>
      </c>
      <c r="M25" t="s">
        <v>48</v>
      </c>
    </row>
    <row r="26" spans="1:13" x14ac:dyDescent="0.3">
      <c r="A26">
        <v>164</v>
      </c>
      <c r="B26" s="1">
        <v>44770</v>
      </c>
      <c r="C26" s="2">
        <v>0.75056712962962968</v>
      </c>
      <c r="D26" t="s">
        <v>39</v>
      </c>
      <c r="E26" t="s">
        <v>40</v>
      </c>
      <c r="F26" t="s">
        <v>41</v>
      </c>
      <c r="G26" t="s">
        <v>1035</v>
      </c>
      <c r="H26" t="s">
        <v>206</v>
      </c>
      <c r="I26">
        <v>89</v>
      </c>
      <c r="J26">
        <f t="shared" si="0"/>
        <v>21</v>
      </c>
      <c r="K26" t="str">
        <f>VLOOKUP(I26,Sheet1!A:B,2,0)</f>
        <v>Senior (65-80)</v>
      </c>
      <c r="L26" t="s">
        <v>13</v>
      </c>
      <c r="M26" t="s">
        <v>25</v>
      </c>
    </row>
    <row r="27" spans="1:13" x14ac:dyDescent="0.3">
      <c r="A27">
        <v>191</v>
      </c>
      <c r="B27" s="1">
        <v>45231</v>
      </c>
      <c r="C27" s="2">
        <v>0.92964120370370373</v>
      </c>
      <c r="D27" t="s">
        <v>30</v>
      </c>
      <c r="E27" t="s">
        <v>53</v>
      </c>
      <c r="F27" t="s">
        <v>23</v>
      </c>
      <c r="G27" t="s">
        <v>1033</v>
      </c>
      <c r="H27" t="s">
        <v>233</v>
      </c>
      <c r="I27">
        <v>89</v>
      </c>
      <c r="J27">
        <f t="shared" si="0"/>
        <v>21</v>
      </c>
      <c r="K27" t="str">
        <f>VLOOKUP(I27,Sheet1!A:B,2,0)</f>
        <v>Senior (65-80)</v>
      </c>
      <c r="L27" t="s">
        <v>13</v>
      </c>
      <c r="M27" t="s">
        <v>25</v>
      </c>
    </row>
    <row r="28" spans="1:13" x14ac:dyDescent="0.3">
      <c r="A28">
        <v>210</v>
      </c>
      <c r="B28" s="1">
        <v>45662</v>
      </c>
      <c r="C28" s="2">
        <v>0.3656712962962963</v>
      </c>
      <c r="D28" t="s">
        <v>58</v>
      </c>
      <c r="E28" t="s">
        <v>53</v>
      </c>
      <c r="F28" t="s">
        <v>23</v>
      </c>
      <c r="G28" t="s">
        <v>1033</v>
      </c>
      <c r="H28" t="s">
        <v>252</v>
      </c>
      <c r="I28">
        <v>89</v>
      </c>
      <c r="J28">
        <f t="shared" si="0"/>
        <v>21</v>
      </c>
      <c r="K28" t="str">
        <f>VLOOKUP(I28,Sheet1!A:B,2,0)</f>
        <v>Senior (65-80)</v>
      </c>
      <c r="L28" t="s">
        <v>34</v>
      </c>
      <c r="M28" t="s">
        <v>20</v>
      </c>
    </row>
    <row r="29" spans="1:13" x14ac:dyDescent="0.3">
      <c r="A29">
        <v>242</v>
      </c>
      <c r="B29" s="1">
        <v>44756</v>
      </c>
      <c r="C29" s="2">
        <v>0.17606481481481481</v>
      </c>
      <c r="D29" t="s">
        <v>58</v>
      </c>
      <c r="E29" t="s">
        <v>31</v>
      </c>
      <c r="F29" t="s">
        <v>32</v>
      </c>
      <c r="G29" t="s">
        <v>1034</v>
      </c>
      <c r="H29" t="s">
        <v>284</v>
      </c>
      <c r="I29">
        <v>89</v>
      </c>
      <c r="J29">
        <f t="shared" si="0"/>
        <v>21</v>
      </c>
      <c r="K29" t="str">
        <f>VLOOKUP(I29,Sheet1!A:B,2,0)</f>
        <v>Senior (65-80)</v>
      </c>
      <c r="L29" t="s">
        <v>13</v>
      </c>
      <c r="M29" t="s">
        <v>20</v>
      </c>
    </row>
    <row r="30" spans="1:13" x14ac:dyDescent="0.3">
      <c r="A30">
        <v>255</v>
      </c>
      <c r="B30" s="1">
        <v>45609</v>
      </c>
      <c r="C30" s="2">
        <v>0.54604166666666665</v>
      </c>
      <c r="D30" t="s">
        <v>9</v>
      </c>
      <c r="E30" t="s">
        <v>45</v>
      </c>
      <c r="F30" t="s">
        <v>46</v>
      </c>
      <c r="G30" t="s">
        <v>1036</v>
      </c>
      <c r="H30" t="s">
        <v>297</v>
      </c>
      <c r="I30">
        <v>89</v>
      </c>
      <c r="J30">
        <f t="shared" si="0"/>
        <v>21</v>
      </c>
      <c r="K30" t="str">
        <f>VLOOKUP(I30,Sheet1!A:B,2,0)</f>
        <v>Senior (65-80)</v>
      </c>
      <c r="L30" t="s">
        <v>13</v>
      </c>
      <c r="M30" t="s">
        <v>43</v>
      </c>
    </row>
    <row r="31" spans="1:13" x14ac:dyDescent="0.3">
      <c r="A31">
        <v>327</v>
      </c>
      <c r="B31" s="1">
        <v>44980</v>
      </c>
      <c r="C31" s="2">
        <v>0.42346064814814816</v>
      </c>
      <c r="D31" t="s">
        <v>9</v>
      </c>
      <c r="E31" t="s">
        <v>94</v>
      </c>
      <c r="F31" t="s">
        <v>41</v>
      </c>
      <c r="G31" t="s">
        <v>1035</v>
      </c>
      <c r="H31" t="s">
        <v>369</v>
      </c>
      <c r="I31">
        <v>89</v>
      </c>
      <c r="J31">
        <f t="shared" si="0"/>
        <v>21</v>
      </c>
      <c r="K31" t="str">
        <f>VLOOKUP(I31,Sheet1!A:B,2,0)</f>
        <v>Senior (65-80)</v>
      </c>
      <c r="L31" t="s">
        <v>19</v>
      </c>
      <c r="M31" t="s">
        <v>25</v>
      </c>
    </row>
    <row r="32" spans="1:13" x14ac:dyDescent="0.3">
      <c r="A32">
        <v>367</v>
      </c>
      <c r="B32" s="1">
        <v>45254</v>
      </c>
      <c r="C32" s="2">
        <v>0.34604166666666669</v>
      </c>
      <c r="D32" t="s">
        <v>21</v>
      </c>
      <c r="E32" t="s">
        <v>53</v>
      </c>
      <c r="F32" t="s">
        <v>23</v>
      </c>
      <c r="G32" t="s">
        <v>1033</v>
      </c>
      <c r="H32" t="s">
        <v>409</v>
      </c>
      <c r="I32">
        <v>89</v>
      </c>
      <c r="J32">
        <f t="shared" si="0"/>
        <v>21</v>
      </c>
      <c r="K32" t="str">
        <f>VLOOKUP(I32,Sheet1!A:B,2,0)</f>
        <v>Senior (65-80)</v>
      </c>
      <c r="L32" t="s">
        <v>34</v>
      </c>
      <c r="M32" t="s">
        <v>48</v>
      </c>
    </row>
    <row r="33" spans="1:13" x14ac:dyDescent="0.3">
      <c r="A33">
        <v>368</v>
      </c>
      <c r="B33" s="1">
        <v>44487</v>
      </c>
      <c r="C33" s="2">
        <v>0.83601851851851849</v>
      </c>
      <c r="D33" t="s">
        <v>44</v>
      </c>
      <c r="E33" t="s">
        <v>53</v>
      </c>
      <c r="F33" t="s">
        <v>23</v>
      </c>
      <c r="G33" t="s">
        <v>1033</v>
      </c>
      <c r="H33" t="s">
        <v>410</v>
      </c>
      <c r="I33">
        <v>89</v>
      </c>
      <c r="J33">
        <f t="shared" si="0"/>
        <v>21</v>
      </c>
      <c r="K33" t="str">
        <f>VLOOKUP(I33,Sheet1!A:B,2,0)</f>
        <v>Senior (65-80)</v>
      </c>
      <c r="L33" t="s">
        <v>13</v>
      </c>
      <c r="M33" t="s">
        <v>14</v>
      </c>
    </row>
    <row r="34" spans="1:13" x14ac:dyDescent="0.3">
      <c r="A34">
        <v>406</v>
      </c>
      <c r="B34" s="1">
        <v>44187</v>
      </c>
      <c r="C34" s="2">
        <v>5.9027777777777778E-4</v>
      </c>
      <c r="D34" t="s">
        <v>58</v>
      </c>
      <c r="E34" t="s">
        <v>45</v>
      </c>
      <c r="F34" t="s">
        <v>46</v>
      </c>
      <c r="G34" t="s">
        <v>1036</v>
      </c>
      <c r="H34" t="s">
        <v>448</v>
      </c>
      <c r="I34">
        <v>89</v>
      </c>
      <c r="J34">
        <f t="shared" si="0"/>
        <v>21</v>
      </c>
      <c r="K34" t="str">
        <f>VLOOKUP(I34,Sheet1!A:B,2,0)</f>
        <v>Senior (65-80)</v>
      </c>
      <c r="L34" t="s">
        <v>34</v>
      </c>
      <c r="M34" t="s">
        <v>20</v>
      </c>
    </row>
    <row r="35" spans="1:13" x14ac:dyDescent="0.3">
      <c r="A35">
        <v>469</v>
      </c>
      <c r="B35" s="1">
        <v>44778</v>
      </c>
      <c r="C35" s="2">
        <v>0.8918518518518519</v>
      </c>
      <c r="D35" t="s">
        <v>15</v>
      </c>
      <c r="E35" t="s">
        <v>40</v>
      </c>
      <c r="F35" t="s">
        <v>41</v>
      </c>
      <c r="G35" t="s">
        <v>1035</v>
      </c>
      <c r="H35" t="s">
        <v>511</v>
      </c>
      <c r="I35">
        <v>89</v>
      </c>
      <c r="J35">
        <f t="shared" si="0"/>
        <v>21</v>
      </c>
      <c r="K35" t="str">
        <f>VLOOKUP(I35,Sheet1!A:B,2,0)</f>
        <v>Senior (65-80)</v>
      </c>
      <c r="L35" t="s">
        <v>34</v>
      </c>
      <c r="M35" t="s">
        <v>25</v>
      </c>
    </row>
    <row r="36" spans="1:13" x14ac:dyDescent="0.3">
      <c r="A36">
        <v>483</v>
      </c>
      <c r="B36" s="1">
        <v>44847</v>
      </c>
      <c r="C36" s="2">
        <v>0.70317129629629627</v>
      </c>
      <c r="D36" t="s">
        <v>26</v>
      </c>
      <c r="E36" t="s">
        <v>22</v>
      </c>
      <c r="F36" t="s">
        <v>23</v>
      </c>
      <c r="G36" t="s">
        <v>1033</v>
      </c>
      <c r="H36" t="s">
        <v>524</v>
      </c>
      <c r="I36">
        <v>89</v>
      </c>
      <c r="J36">
        <f t="shared" si="0"/>
        <v>21</v>
      </c>
      <c r="K36" t="str">
        <f>VLOOKUP(I36,Sheet1!A:B,2,0)</f>
        <v>Senior (65-80)</v>
      </c>
      <c r="L36" t="s">
        <v>19</v>
      </c>
      <c r="M36" t="s">
        <v>43</v>
      </c>
    </row>
    <row r="37" spans="1:13" x14ac:dyDescent="0.3">
      <c r="A37">
        <v>506</v>
      </c>
      <c r="B37" s="1">
        <v>45576</v>
      </c>
      <c r="C37" s="2">
        <v>0.62289351851851849</v>
      </c>
      <c r="D37" t="s">
        <v>9</v>
      </c>
      <c r="E37" t="s">
        <v>16</v>
      </c>
      <c r="F37" t="s">
        <v>17</v>
      </c>
      <c r="G37" t="s">
        <v>1032</v>
      </c>
      <c r="H37" t="s">
        <v>546</v>
      </c>
      <c r="I37">
        <v>89</v>
      </c>
      <c r="J37">
        <f t="shared" si="0"/>
        <v>21</v>
      </c>
      <c r="K37" t="str">
        <f>VLOOKUP(I37,Sheet1!A:B,2,0)</f>
        <v>Senior (65-80)</v>
      </c>
      <c r="L37" t="s">
        <v>34</v>
      </c>
      <c r="M37" t="s">
        <v>48</v>
      </c>
    </row>
    <row r="38" spans="1:13" x14ac:dyDescent="0.3">
      <c r="A38">
        <v>648</v>
      </c>
      <c r="B38" s="1">
        <v>44592</v>
      </c>
      <c r="C38" s="2">
        <v>7.4606481481481482E-2</v>
      </c>
      <c r="D38" t="s">
        <v>15</v>
      </c>
      <c r="E38" t="s">
        <v>45</v>
      </c>
      <c r="F38" t="s">
        <v>46</v>
      </c>
      <c r="G38" t="s">
        <v>1036</v>
      </c>
      <c r="H38" t="s">
        <v>686</v>
      </c>
      <c r="I38">
        <v>89</v>
      </c>
      <c r="J38">
        <f t="shared" si="0"/>
        <v>21</v>
      </c>
      <c r="K38" t="str">
        <f>VLOOKUP(I38,Sheet1!A:B,2,0)</f>
        <v>Senior (65-80)</v>
      </c>
      <c r="L38" t="s">
        <v>34</v>
      </c>
      <c r="M38" t="s">
        <v>20</v>
      </c>
    </row>
    <row r="39" spans="1:13" x14ac:dyDescent="0.3">
      <c r="A39">
        <v>693</v>
      </c>
      <c r="B39" s="1">
        <v>44175</v>
      </c>
      <c r="C39" s="2">
        <v>4.2118055555555554E-2</v>
      </c>
      <c r="D39" t="s">
        <v>28</v>
      </c>
      <c r="E39" t="s">
        <v>36</v>
      </c>
      <c r="F39" t="s">
        <v>23</v>
      </c>
      <c r="G39" t="s">
        <v>1033</v>
      </c>
      <c r="H39" t="s">
        <v>729</v>
      </c>
      <c r="I39">
        <v>89</v>
      </c>
      <c r="J39">
        <f t="shared" si="0"/>
        <v>21</v>
      </c>
      <c r="K39" t="str">
        <f>VLOOKUP(I39,Sheet1!A:B,2,0)</f>
        <v>Senior (65-80)</v>
      </c>
      <c r="L39" t="s">
        <v>19</v>
      </c>
      <c r="M39" t="s">
        <v>48</v>
      </c>
    </row>
    <row r="40" spans="1:13" x14ac:dyDescent="0.3">
      <c r="A40">
        <v>788</v>
      </c>
      <c r="B40" s="1">
        <v>44902</v>
      </c>
      <c r="C40" s="2">
        <v>0.90663194444444439</v>
      </c>
      <c r="D40" t="s">
        <v>9</v>
      </c>
      <c r="E40" t="s">
        <v>22</v>
      </c>
      <c r="F40" t="s">
        <v>23</v>
      </c>
      <c r="G40" t="s">
        <v>1033</v>
      </c>
      <c r="H40" t="s">
        <v>823</v>
      </c>
      <c r="I40">
        <v>89</v>
      </c>
      <c r="J40">
        <f t="shared" si="0"/>
        <v>21</v>
      </c>
      <c r="K40" t="str">
        <f>VLOOKUP(I40,Sheet1!A:B,2,0)</f>
        <v>Senior (65-80)</v>
      </c>
      <c r="L40" t="s">
        <v>34</v>
      </c>
      <c r="M40" t="s">
        <v>14</v>
      </c>
    </row>
    <row r="41" spans="1:13" x14ac:dyDescent="0.3">
      <c r="A41">
        <v>826</v>
      </c>
      <c r="B41" s="1">
        <v>45258</v>
      </c>
      <c r="C41" s="2">
        <v>0.7764699074074074</v>
      </c>
      <c r="D41" t="s">
        <v>44</v>
      </c>
      <c r="E41" t="s">
        <v>94</v>
      </c>
      <c r="F41" t="s">
        <v>41</v>
      </c>
      <c r="G41" t="s">
        <v>1035</v>
      </c>
      <c r="H41" t="s">
        <v>859</v>
      </c>
      <c r="I41">
        <v>89</v>
      </c>
      <c r="J41">
        <f t="shared" si="0"/>
        <v>21</v>
      </c>
      <c r="K41" t="str">
        <f>VLOOKUP(I41,Sheet1!A:B,2,0)</f>
        <v>Senior (65-80)</v>
      </c>
      <c r="L41" t="s">
        <v>19</v>
      </c>
      <c r="M41" t="s">
        <v>43</v>
      </c>
    </row>
    <row r="42" spans="1:13" x14ac:dyDescent="0.3">
      <c r="A42">
        <v>890</v>
      </c>
      <c r="B42" s="1">
        <v>45635</v>
      </c>
      <c r="C42" s="2">
        <v>0.26599537037037035</v>
      </c>
      <c r="D42" t="s">
        <v>21</v>
      </c>
      <c r="E42" t="s">
        <v>36</v>
      </c>
      <c r="F42" t="s">
        <v>23</v>
      </c>
      <c r="G42" t="s">
        <v>1033</v>
      </c>
      <c r="H42" t="s">
        <v>922</v>
      </c>
      <c r="I42">
        <v>89</v>
      </c>
      <c r="J42">
        <f t="shared" si="0"/>
        <v>21</v>
      </c>
      <c r="K42" t="str">
        <f>VLOOKUP(I42,Sheet1!A:B,2,0)</f>
        <v>Senior (65-80)</v>
      </c>
      <c r="L42" t="s">
        <v>19</v>
      </c>
      <c r="M42" t="s">
        <v>43</v>
      </c>
    </row>
    <row r="43" spans="1:13" x14ac:dyDescent="0.3">
      <c r="A43">
        <v>964</v>
      </c>
      <c r="B43" s="1">
        <v>45742</v>
      </c>
      <c r="C43" s="2">
        <v>0.9186805555555555</v>
      </c>
      <c r="D43" t="s">
        <v>26</v>
      </c>
      <c r="E43" t="s">
        <v>31</v>
      </c>
      <c r="F43" t="s">
        <v>32</v>
      </c>
      <c r="G43" t="s">
        <v>1034</v>
      </c>
      <c r="H43" t="s">
        <v>995</v>
      </c>
      <c r="I43">
        <v>89</v>
      </c>
      <c r="J43">
        <f t="shared" si="0"/>
        <v>21</v>
      </c>
      <c r="K43" t="str">
        <f>VLOOKUP(I43,Sheet1!A:B,2,0)</f>
        <v>Senior (65-80)</v>
      </c>
      <c r="L43" t="s">
        <v>34</v>
      </c>
      <c r="M43" t="s">
        <v>48</v>
      </c>
    </row>
    <row r="44" spans="1:13" x14ac:dyDescent="0.3">
      <c r="A44">
        <v>970</v>
      </c>
      <c r="B44" s="1">
        <v>44998</v>
      </c>
      <c r="C44" s="2">
        <v>0.16097222222222221</v>
      </c>
      <c r="D44" t="s">
        <v>51</v>
      </c>
      <c r="E44" t="s">
        <v>45</v>
      </c>
      <c r="F44" t="s">
        <v>46</v>
      </c>
      <c r="G44" t="s">
        <v>1036</v>
      </c>
      <c r="H44" t="s">
        <v>1000</v>
      </c>
      <c r="I44">
        <v>89</v>
      </c>
      <c r="J44">
        <f t="shared" si="0"/>
        <v>21</v>
      </c>
      <c r="K44" t="str">
        <f>VLOOKUP(I44,Sheet1!A:B,2,0)</f>
        <v>Senior (65-80)</v>
      </c>
      <c r="L44" t="s">
        <v>19</v>
      </c>
      <c r="M44" t="s">
        <v>20</v>
      </c>
    </row>
    <row r="45" spans="1:13" x14ac:dyDescent="0.3">
      <c r="A45">
        <v>24</v>
      </c>
      <c r="B45" s="1">
        <v>45623</v>
      </c>
      <c r="C45" s="2">
        <v>0.46785879629629629</v>
      </c>
      <c r="D45" t="s">
        <v>21</v>
      </c>
      <c r="E45" t="s">
        <v>22</v>
      </c>
      <c r="F45" t="s">
        <v>23</v>
      </c>
      <c r="G45" t="s">
        <v>1033</v>
      </c>
      <c r="H45" t="s">
        <v>65</v>
      </c>
      <c r="I45">
        <v>40</v>
      </c>
      <c r="J45">
        <f t="shared" si="0"/>
        <v>20</v>
      </c>
      <c r="K45" t="str">
        <f>VLOOKUP(I45,Sheet1!A:B,2,0)</f>
        <v>Middle-aged Adult (36–50)</v>
      </c>
      <c r="L45" t="s">
        <v>13</v>
      </c>
      <c r="M45" t="s">
        <v>20</v>
      </c>
    </row>
    <row r="46" spans="1:13" x14ac:dyDescent="0.3">
      <c r="A46">
        <v>41</v>
      </c>
      <c r="B46" s="1">
        <v>44464</v>
      </c>
      <c r="C46" s="2">
        <v>0.44828703703703704</v>
      </c>
      <c r="D46" t="s">
        <v>21</v>
      </c>
      <c r="E46" t="s">
        <v>16</v>
      </c>
      <c r="F46" t="s">
        <v>17</v>
      </c>
      <c r="G46" t="s">
        <v>1032</v>
      </c>
      <c r="H46" t="s">
        <v>82</v>
      </c>
      <c r="I46">
        <v>40</v>
      </c>
      <c r="J46">
        <f t="shared" si="0"/>
        <v>20</v>
      </c>
      <c r="K46" t="str">
        <f>VLOOKUP(I46,Sheet1!A:B,2,0)</f>
        <v>Middle-aged Adult (36–50)</v>
      </c>
      <c r="L46" t="s">
        <v>19</v>
      </c>
      <c r="M46" t="s">
        <v>20</v>
      </c>
    </row>
    <row r="47" spans="1:13" x14ac:dyDescent="0.3">
      <c r="A47">
        <v>61</v>
      </c>
      <c r="B47" s="1">
        <v>44608</v>
      </c>
      <c r="C47" s="2">
        <v>0.8021180555555556</v>
      </c>
      <c r="D47" t="s">
        <v>21</v>
      </c>
      <c r="E47" t="s">
        <v>94</v>
      </c>
      <c r="F47" t="s">
        <v>41</v>
      </c>
      <c r="G47" t="s">
        <v>1035</v>
      </c>
      <c r="H47" t="s">
        <v>103</v>
      </c>
      <c r="I47">
        <v>40</v>
      </c>
      <c r="J47">
        <f t="shared" si="0"/>
        <v>20</v>
      </c>
      <c r="K47" t="str">
        <f>VLOOKUP(I47,Sheet1!A:B,2,0)</f>
        <v>Middle-aged Adult (36–50)</v>
      </c>
      <c r="L47" t="s">
        <v>13</v>
      </c>
      <c r="M47" t="s">
        <v>43</v>
      </c>
    </row>
    <row r="48" spans="1:13" x14ac:dyDescent="0.3">
      <c r="A48">
        <v>109</v>
      </c>
      <c r="B48" s="1">
        <v>44913</v>
      </c>
      <c r="C48" s="2">
        <v>0.48783564814814817</v>
      </c>
      <c r="D48" t="s">
        <v>39</v>
      </c>
      <c r="E48" t="s">
        <v>40</v>
      </c>
      <c r="F48" t="s">
        <v>41</v>
      </c>
      <c r="G48" t="s">
        <v>1035</v>
      </c>
      <c r="H48" t="s">
        <v>151</v>
      </c>
      <c r="I48">
        <v>40</v>
      </c>
      <c r="J48">
        <f t="shared" si="0"/>
        <v>20</v>
      </c>
      <c r="K48" t="str">
        <f>VLOOKUP(I48,Sheet1!A:B,2,0)</f>
        <v>Middle-aged Adult (36–50)</v>
      </c>
      <c r="L48" t="s">
        <v>19</v>
      </c>
      <c r="M48" t="s">
        <v>14</v>
      </c>
    </row>
    <row r="49" spans="1:13" x14ac:dyDescent="0.3">
      <c r="A49">
        <v>130</v>
      </c>
      <c r="B49" s="1">
        <v>44770</v>
      </c>
      <c r="C49" s="2">
        <v>0.41658564814814814</v>
      </c>
      <c r="D49" t="s">
        <v>39</v>
      </c>
      <c r="E49" t="s">
        <v>22</v>
      </c>
      <c r="F49" t="s">
        <v>23</v>
      </c>
      <c r="G49" t="s">
        <v>1033</v>
      </c>
      <c r="H49" t="s">
        <v>172</v>
      </c>
      <c r="I49">
        <v>40</v>
      </c>
      <c r="J49">
        <f t="shared" si="0"/>
        <v>20</v>
      </c>
      <c r="K49" t="str">
        <f>VLOOKUP(I49,Sheet1!A:B,2,0)</f>
        <v>Middle-aged Adult (36–50)</v>
      </c>
      <c r="L49" t="s">
        <v>14</v>
      </c>
      <c r="M49" t="s">
        <v>43</v>
      </c>
    </row>
    <row r="50" spans="1:13" x14ac:dyDescent="0.3">
      <c r="A50">
        <v>149</v>
      </c>
      <c r="B50" s="1">
        <v>44925</v>
      </c>
      <c r="C50" s="2">
        <v>0.76258101851851856</v>
      </c>
      <c r="D50" t="s">
        <v>21</v>
      </c>
      <c r="E50" t="s">
        <v>53</v>
      </c>
      <c r="F50" t="s">
        <v>23</v>
      </c>
      <c r="G50" t="s">
        <v>1033</v>
      </c>
      <c r="H50" t="s">
        <v>191</v>
      </c>
      <c r="I50">
        <v>40</v>
      </c>
      <c r="J50">
        <f t="shared" si="0"/>
        <v>20</v>
      </c>
      <c r="K50" t="str">
        <f>VLOOKUP(I50,Sheet1!A:B,2,0)</f>
        <v>Middle-aged Adult (36–50)</v>
      </c>
      <c r="L50" t="s">
        <v>14</v>
      </c>
      <c r="M50" t="s">
        <v>43</v>
      </c>
    </row>
    <row r="51" spans="1:13" x14ac:dyDescent="0.3">
      <c r="A51">
        <v>156</v>
      </c>
      <c r="B51" s="1">
        <v>44843</v>
      </c>
      <c r="C51" s="2">
        <v>0.69021990740740746</v>
      </c>
      <c r="D51" t="s">
        <v>15</v>
      </c>
      <c r="E51" t="s">
        <v>31</v>
      </c>
      <c r="F51" t="s">
        <v>32</v>
      </c>
      <c r="G51" t="s">
        <v>1034</v>
      </c>
      <c r="H51" t="s">
        <v>198</v>
      </c>
      <c r="I51">
        <v>40</v>
      </c>
      <c r="J51">
        <f t="shared" si="0"/>
        <v>20</v>
      </c>
      <c r="K51" t="str">
        <f>VLOOKUP(I51,Sheet1!A:B,2,0)</f>
        <v>Middle-aged Adult (36–50)</v>
      </c>
      <c r="L51" t="s">
        <v>14</v>
      </c>
      <c r="M51" t="s">
        <v>43</v>
      </c>
    </row>
    <row r="52" spans="1:13" x14ac:dyDescent="0.3">
      <c r="A52">
        <v>184</v>
      </c>
      <c r="B52" s="1">
        <v>45527</v>
      </c>
      <c r="C52" s="2">
        <v>0.43064814814814817</v>
      </c>
      <c r="D52" t="s">
        <v>39</v>
      </c>
      <c r="E52" t="s">
        <v>40</v>
      </c>
      <c r="F52" t="s">
        <v>41</v>
      </c>
      <c r="G52" t="s">
        <v>1035</v>
      </c>
      <c r="H52" t="s">
        <v>226</v>
      </c>
      <c r="I52">
        <v>40</v>
      </c>
      <c r="J52">
        <f t="shared" si="0"/>
        <v>20</v>
      </c>
      <c r="K52" t="str">
        <f>VLOOKUP(I52,Sheet1!A:B,2,0)</f>
        <v>Middle-aged Adult (36–50)</v>
      </c>
      <c r="L52" t="s">
        <v>13</v>
      </c>
      <c r="M52" t="s">
        <v>43</v>
      </c>
    </row>
    <row r="53" spans="1:13" x14ac:dyDescent="0.3">
      <c r="A53">
        <v>226</v>
      </c>
      <c r="B53" s="1">
        <v>45396</v>
      </c>
      <c r="C53" s="2">
        <v>0.65856481481481477</v>
      </c>
      <c r="D53" t="s">
        <v>28</v>
      </c>
      <c r="E53" t="s">
        <v>45</v>
      </c>
      <c r="F53" t="s">
        <v>46</v>
      </c>
      <c r="G53" t="s">
        <v>1036</v>
      </c>
      <c r="H53" t="s">
        <v>268</v>
      </c>
      <c r="I53">
        <v>40</v>
      </c>
      <c r="J53">
        <f t="shared" si="0"/>
        <v>20</v>
      </c>
      <c r="K53" t="str">
        <f>VLOOKUP(I53,Sheet1!A:B,2,0)</f>
        <v>Middle-aged Adult (36–50)</v>
      </c>
      <c r="L53" t="s">
        <v>13</v>
      </c>
      <c r="M53" t="s">
        <v>43</v>
      </c>
    </row>
    <row r="54" spans="1:13" x14ac:dyDescent="0.3">
      <c r="A54">
        <v>312</v>
      </c>
      <c r="B54" s="1">
        <v>44209</v>
      </c>
      <c r="C54" s="2">
        <v>0.27500000000000002</v>
      </c>
      <c r="D54" t="s">
        <v>58</v>
      </c>
      <c r="E54" t="s">
        <v>16</v>
      </c>
      <c r="F54" t="s">
        <v>17</v>
      </c>
      <c r="G54" t="s">
        <v>1032</v>
      </c>
      <c r="H54" t="s">
        <v>354</v>
      </c>
      <c r="I54">
        <v>40</v>
      </c>
      <c r="J54">
        <f t="shared" si="0"/>
        <v>20</v>
      </c>
      <c r="K54" t="str">
        <f>VLOOKUP(I54,Sheet1!A:B,2,0)</f>
        <v>Middle-aged Adult (36–50)</v>
      </c>
      <c r="L54" t="s">
        <v>19</v>
      </c>
      <c r="M54" t="s">
        <v>25</v>
      </c>
    </row>
    <row r="55" spans="1:13" x14ac:dyDescent="0.3">
      <c r="A55">
        <v>369</v>
      </c>
      <c r="B55" s="1">
        <v>45364</v>
      </c>
      <c r="C55" s="2">
        <v>7.7546296296296293E-4</v>
      </c>
      <c r="D55" t="s">
        <v>21</v>
      </c>
      <c r="E55" t="s">
        <v>22</v>
      </c>
      <c r="F55" t="s">
        <v>23</v>
      </c>
      <c r="G55" t="s">
        <v>1033</v>
      </c>
      <c r="H55" t="s">
        <v>411</v>
      </c>
      <c r="I55">
        <v>40</v>
      </c>
      <c r="J55">
        <f t="shared" si="0"/>
        <v>20</v>
      </c>
      <c r="K55" t="str">
        <f>VLOOKUP(I55,Sheet1!A:B,2,0)</f>
        <v>Middle-aged Adult (36–50)</v>
      </c>
      <c r="L55" t="s">
        <v>19</v>
      </c>
      <c r="M55" t="s">
        <v>20</v>
      </c>
    </row>
    <row r="56" spans="1:13" x14ac:dyDescent="0.3">
      <c r="A56">
        <v>502</v>
      </c>
      <c r="B56" s="1">
        <v>44474</v>
      </c>
      <c r="C56" s="2">
        <v>0.57065972222222228</v>
      </c>
      <c r="D56" t="s">
        <v>39</v>
      </c>
      <c r="E56" t="s">
        <v>94</v>
      </c>
      <c r="F56" t="s">
        <v>41</v>
      </c>
      <c r="G56" t="s">
        <v>1035</v>
      </c>
      <c r="H56" t="s">
        <v>542</v>
      </c>
      <c r="I56">
        <v>40</v>
      </c>
      <c r="J56">
        <f t="shared" si="0"/>
        <v>20</v>
      </c>
      <c r="K56" t="str">
        <f>VLOOKUP(I56,Sheet1!A:B,2,0)</f>
        <v>Middle-aged Adult (36–50)</v>
      </c>
      <c r="L56" t="s">
        <v>19</v>
      </c>
      <c r="M56" t="s">
        <v>14</v>
      </c>
    </row>
    <row r="57" spans="1:13" x14ac:dyDescent="0.3">
      <c r="A57">
        <v>520</v>
      </c>
      <c r="B57" s="1">
        <v>44493</v>
      </c>
      <c r="C57" s="2">
        <v>0.94884259259259263</v>
      </c>
      <c r="D57" t="s">
        <v>15</v>
      </c>
      <c r="E57" t="s">
        <v>16</v>
      </c>
      <c r="F57" t="s">
        <v>17</v>
      </c>
      <c r="G57" t="s">
        <v>1032</v>
      </c>
      <c r="H57" t="s">
        <v>560</v>
      </c>
      <c r="I57">
        <v>40</v>
      </c>
      <c r="J57">
        <f t="shared" si="0"/>
        <v>20</v>
      </c>
      <c r="K57" t="str">
        <f>VLOOKUP(I57,Sheet1!A:B,2,0)</f>
        <v>Middle-aged Adult (36–50)</v>
      </c>
      <c r="L57" t="s">
        <v>34</v>
      </c>
      <c r="M57" t="s">
        <v>25</v>
      </c>
    </row>
    <row r="58" spans="1:13" x14ac:dyDescent="0.3">
      <c r="A58">
        <v>532</v>
      </c>
      <c r="B58" s="1">
        <v>44701</v>
      </c>
      <c r="C58" s="2">
        <v>0.68724537037037037</v>
      </c>
      <c r="D58" t="s">
        <v>15</v>
      </c>
      <c r="E58" t="s">
        <v>40</v>
      </c>
      <c r="F58" t="s">
        <v>41</v>
      </c>
      <c r="G58" t="s">
        <v>1035</v>
      </c>
      <c r="H58" t="s">
        <v>571</v>
      </c>
      <c r="I58">
        <v>40</v>
      </c>
      <c r="J58">
        <f t="shared" si="0"/>
        <v>20</v>
      </c>
      <c r="K58" t="str">
        <f>VLOOKUP(I58,Sheet1!A:B,2,0)</f>
        <v>Middle-aged Adult (36–50)</v>
      </c>
      <c r="L58" t="s">
        <v>14</v>
      </c>
      <c r="M58" t="s">
        <v>48</v>
      </c>
    </row>
    <row r="59" spans="1:13" x14ac:dyDescent="0.3">
      <c r="A59">
        <v>574</v>
      </c>
      <c r="B59" s="1">
        <v>44585</v>
      </c>
      <c r="C59" s="2">
        <v>0.85810185185185184</v>
      </c>
      <c r="D59" t="s">
        <v>9</v>
      </c>
      <c r="E59" t="s">
        <v>31</v>
      </c>
      <c r="F59" t="s">
        <v>32</v>
      </c>
      <c r="G59" t="s">
        <v>1034</v>
      </c>
      <c r="H59" t="s">
        <v>613</v>
      </c>
      <c r="I59">
        <v>40</v>
      </c>
      <c r="J59">
        <f t="shared" si="0"/>
        <v>20</v>
      </c>
      <c r="K59" t="str">
        <f>VLOOKUP(I59,Sheet1!A:B,2,0)</f>
        <v>Middle-aged Adult (36–50)</v>
      </c>
      <c r="L59" t="s">
        <v>34</v>
      </c>
      <c r="M59" t="s">
        <v>48</v>
      </c>
    </row>
    <row r="60" spans="1:13" x14ac:dyDescent="0.3">
      <c r="A60">
        <v>576</v>
      </c>
      <c r="B60" s="1">
        <v>45638</v>
      </c>
      <c r="C60" s="2">
        <v>0.97039351851851852</v>
      </c>
      <c r="D60" t="s">
        <v>39</v>
      </c>
      <c r="E60" t="s">
        <v>56</v>
      </c>
      <c r="F60" t="s">
        <v>41</v>
      </c>
      <c r="G60" t="s">
        <v>1035</v>
      </c>
      <c r="H60" t="s">
        <v>615</v>
      </c>
      <c r="I60">
        <v>40</v>
      </c>
      <c r="J60">
        <f t="shared" si="0"/>
        <v>20</v>
      </c>
      <c r="K60" t="str">
        <f>VLOOKUP(I60,Sheet1!A:B,2,0)</f>
        <v>Middle-aged Adult (36–50)</v>
      </c>
      <c r="L60" t="s">
        <v>14</v>
      </c>
      <c r="M60" t="s">
        <v>48</v>
      </c>
    </row>
    <row r="61" spans="1:13" x14ac:dyDescent="0.3">
      <c r="A61">
        <v>656</v>
      </c>
      <c r="B61" s="1">
        <v>44194</v>
      </c>
      <c r="C61" s="2">
        <v>0.50048611111111108</v>
      </c>
      <c r="D61" t="s">
        <v>15</v>
      </c>
      <c r="E61" t="s">
        <v>45</v>
      </c>
      <c r="F61" t="s">
        <v>46</v>
      </c>
      <c r="G61" t="s">
        <v>1036</v>
      </c>
      <c r="H61" t="s">
        <v>694</v>
      </c>
      <c r="I61">
        <v>40</v>
      </c>
      <c r="J61">
        <f t="shared" si="0"/>
        <v>20</v>
      </c>
      <c r="K61" t="str">
        <f>VLOOKUP(I61,Sheet1!A:B,2,0)</f>
        <v>Middle-aged Adult (36–50)</v>
      </c>
      <c r="L61" t="s">
        <v>13</v>
      </c>
      <c r="M61" t="s">
        <v>48</v>
      </c>
    </row>
    <row r="62" spans="1:13" x14ac:dyDescent="0.3">
      <c r="A62">
        <v>686</v>
      </c>
      <c r="B62" s="1">
        <v>44903</v>
      </c>
      <c r="C62" s="2">
        <v>0.15059027777777778</v>
      </c>
      <c r="D62" t="s">
        <v>15</v>
      </c>
      <c r="E62" t="s">
        <v>22</v>
      </c>
      <c r="F62" t="s">
        <v>23</v>
      </c>
      <c r="G62" t="s">
        <v>1033</v>
      </c>
      <c r="H62" t="s">
        <v>723</v>
      </c>
      <c r="I62">
        <v>40</v>
      </c>
      <c r="J62">
        <f t="shared" si="0"/>
        <v>20</v>
      </c>
      <c r="K62" t="str">
        <f>VLOOKUP(I62,Sheet1!A:B,2,0)</f>
        <v>Middle-aged Adult (36–50)</v>
      </c>
      <c r="L62" t="s">
        <v>34</v>
      </c>
      <c r="M62" t="s">
        <v>25</v>
      </c>
    </row>
    <row r="63" spans="1:13" x14ac:dyDescent="0.3">
      <c r="A63">
        <v>722</v>
      </c>
      <c r="B63" s="1">
        <v>45328</v>
      </c>
      <c r="C63" s="2">
        <v>0.93232638888888886</v>
      </c>
      <c r="D63" t="s">
        <v>51</v>
      </c>
      <c r="E63" t="s">
        <v>45</v>
      </c>
      <c r="F63" t="s">
        <v>46</v>
      </c>
      <c r="G63" t="s">
        <v>1036</v>
      </c>
      <c r="H63" t="s">
        <v>757</v>
      </c>
      <c r="I63">
        <v>40</v>
      </c>
      <c r="J63">
        <f t="shared" si="0"/>
        <v>20</v>
      </c>
      <c r="K63" t="str">
        <f>VLOOKUP(I63,Sheet1!A:B,2,0)</f>
        <v>Middle-aged Adult (36–50)</v>
      </c>
      <c r="L63" t="s">
        <v>34</v>
      </c>
      <c r="M63" t="s">
        <v>25</v>
      </c>
    </row>
    <row r="64" spans="1:13" x14ac:dyDescent="0.3">
      <c r="A64">
        <v>869</v>
      </c>
      <c r="B64" s="1">
        <v>44143</v>
      </c>
      <c r="C64" s="2">
        <v>9.975694444444444E-2</v>
      </c>
      <c r="D64" t="s">
        <v>9</v>
      </c>
      <c r="E64" t="s">
        <v>40</v>
      </c>
      <c r="F64" t="s">
        <v>41</v>
      </c>
      <c r="G64" t="s">
        <v>1035</v>
      </c>
      <c r="H64" t="s">
        <v>901</v>
      </c>
      <c r="I64">
        <v>40</v>
      </c>
      <c r="J64">
        <f t="shared" si="0"/>
        <v>20</v>
      </c>
      <c r="K64" t="str">
        <f>VLOOKUP(I64,Sheet1!A:B,2,0)</f>
        <v>Middle-aged Adult (36–50)</v>
      </c>
      <c r="L64" t="s">
        <v>34</v>
      </c>
      <c r="M64" t="s">
        <v>48</v>
      </c>
    </row>
    <row r="65" spans="1:13" x14ac:dyDescent="0.3">
      <c r="A65">
        <v>10</v>
      </c>
      <c r="B65" s="1">
        <v>45391</v>
      </c>
      <c r="C65" s="2">
        <v>0.30442129629629627</v>
      </c>
      <c r="D65" t="s">
        <v>39</v>
      </c>
      <c r="E65" t="s">
        <v>40</v>
      </c>
      <c r="F65" t="s">
        <v>41</v>
      </c>
      <c r="G65" t="s">
        <v>1035</v>
      </c>
      <c r="H65" t="s">
        <v>42</v>
      </c>
      <c r="I65">
        <v>44</v>
      </c>
      <c r="J65">
        <f t="shared" si="0"/>
        <v>18</v>
      </c>
      <c r="K65" t="str">
        <f>VLOOKUP(I65,Sheet1!A:B,2,0)</f>
        <v>Middle-aged Adult (36–50)</v>
      </c>
      <c r="L65" t="s">
        <v>19</v>
      </c>
      <c r="M65" t="s">
        <v>43</v>
      </c>
    </row>
    <row r="66" spans="1:13" x14ac:dyDescent="0.3">
      <c r="A66">
        <v>13</v>
      </c>
      <c r="B66" s="1">
        <v>44769</v>
      </c>
      <c r="C66" s="2">
        <v>0.52550925925925929</v>
      </c>
      <c r="D66" t="s">
        <v>39</v>
      </c>
      <c r="E66" t="s">
        <v>45</v>
      </c>
      <c r="F66" t="s">
        <v>46</v>
      </c>
      <c r="G66" t="s">
        <v>1036</v>
      </c>
      <c r="H66" t="s">
        <v>50</v>
      </c>
      <c r="I66">
        <v>30</v>
      </c>
      <c r="J66">
        <f t="shared" ref="J66:J129" si="1">COUNTIF(I:I,I66)</f>
        <v>18</v>
      </c>
      <c r="K66" t="str">
        <f>VLOOKUP(I66,Sheet1!A:B,2,0)</f>
        <v>Adult (26–35)</v>
      </c>
      <c r="L66" t="s">
        <v>14</v>
      </c>
      <c r="M66" t="s">
        <v>48</v>
      </c>
    </row>
    <row r="67" spans="1:13" x14ac:dyDescent="0.3">
      <c r="A67">
        <v>37</v>
      </c>
      <c r="B67" s="1">
        <v>44127</v>
      </c>
      <c r="C67" s="2">
        <v>0.14782407407407408</v>
      </c>
      <c r="D67" t="s">
        <v>39</v>
      </c>
      <c r="E67" t="s">
        <v>10</v>
      </c>
      <c r="F67" t="s">
        <v>11</v>
      </c>
      <c r="G67" t="s">
        <v>1031</v>
      </c>
      <c r="H67" t="s">
        <v>78</v>
      </c>
      <c r="I67">
        <v>67</v>
      </c>
      <c r="J67">
        <f t="shared" si="1"/>
        <v>18</v>
      </c>
      <c r="K67" t="str">
        <f>VLOOKUP(I67,Sheet1!A:B,2,0)</f>
        <v>Elderly (80+)</v>
      </c>
      <c r="L67" t="s">
        <v>19</v>
      </c>
      <c r="M67" t="s">
        <v>48</v>
      </c>
    </row>
    <row r="68" spans="1:13" x14ac:dyDescent="0.3">
      <c r="A68">
        <v>45</v>
      </c>
      <c r="B68" s="1">
        <v>45620</v>
      </c>
      <c r="C68" s="2">
        <v>0.92569444444444449</v>
      </c>
      <c r="D68" t="s">
        <v>15</v>
      </c>
      <c r="E68" t="s">
        <v>53</v>
      </c>
      <c r="F68" t="s">
        <v>23</v>
      </c>
      <c r="G68" t="s">
        <v>1033</v>
      </c>
      <c r="H68" t="s">
        <v>86</v>
      </c>
      <c r="I68">
        <v>30</v>
      </c>
      <c r="J68">
        <f t="shared" si="1"/>
        <v>18</v>
      </c>
      <c r="K68" t="str">
        <f>VLOOKUP(I68,Sheet1!A:B,2,0)</f>
        <v>Adult (26–35)</v>
      </c>
      <c r="L68" t="s">
        <v>13</v>
      </c>
      <c r="M68" t="s">
        <v>48</v>
      </c>
    </row>
    <row r="69" spans="1:13" x14ac:dyDescent="0.3">
      <c r="A69">
        <v>46</v>
      </c>
      <c r="B69" s="1">
        <v>44811</v>
      </c>
      <c r="C69" s="2">
        <v>0.68806712962962968</v>
      </c>
      <c r="D69" t="s">
        <v>15</v>
      </c>
      <c r="E69" t="s">
        <v>22</v>
      </c>
      <c r="F69" t="s">
        <v>23</v>
      </c>
      <c r="G69" t="s">
        <v>1033</v>
      </c>
      <c r="H69" t="s">
        <v>87</v>
      </c>
      <c r="I69">
        <v>30</v>
      </c>
      <c r="J69">
        <f t="shared" si="1"/>
        <v>18</v>
      </c>
      <c r="K69" t="str">
        <f>VLOOKUP(I69,Sheet1!A:B,2,0)</f>
        <v>Adult (26–35)</v>
      </c>
      <c r="L69" t="s">
        <v>34</v>
      </c>
      <c r="M69" t="s">
        <v>25</v>
      </c>
    </row>
    <row r="70" spans="1:13" x14ac:dyDescent="0.3">
      <c r="A70">
        <v>48</v>
      </c>
      <c r="B70" s="1">
        <v>44221</v>
      </c>
      <c r="C70" s="2">
        <v>0.94543981481481476</v>
      </c>
      <c r="D70" t="s">
        <v>44</v>
      </c>
      <c r="E70" t="s">
        <v>45</v>
      </c>
      <c r="F70" t="s">
        <v>46</v>
      </c>
      <c r="G70" t="s">
        <v>1036</v>
      </c>
      <c r="H70" t="s">
        <v>89</v>
      </c>
      <c r="I70">
        <v>52</v>
      </c>
      <c r="J70">
        <f t="shared" si="1"/>
        <v>18</v>
      </c>
      <c r="K70" t="str">
        <f>VLOOKUP(I70,Sheet1!A:B,2,0)</f>
        <v>Older Adult (51–65)</v>
      </c>
      <c r="L70" t="s">
        <v>13</v>
      </c>
      <c r="M70" t="s">
        <v>48</v>
      </c>
    </row>
    <row r="71" spans="1:13" x14ac:dyDescent="0.3">
      <c r="A71">
        <v>52</v>
      </c>
      <c r="B71" s="1">
        <v>44933</v>
      </c>
      <c r="C71" s="2">
        <v>0.88851851851851849</v>
      </c>
      <c r="D71" t="s">
        <v>15</v>
      </c>
      <c r="E71" t="s">
        <v>56</v>
      </c>
      <c r="F71" t="s">
        <v>41</v>
      </c>
      <c r="G71" t="s">
        <v>1035</v>
      </c>
      <c r="H71" t="s">
        <v>93</v>
      </c>
      <c r="I71">
        <v>74</v>
      </c>
      <c r="J71">
        <f t="shared" si="1"/>
        <v>18</v>
      </c>
      <c r="K71" t="str">
        <f>VLOOKUP(I71,Sheet1!A:B,2,0)</f>
        <v>Elderly (80+)</v>
      </c>
      <c r="L71" t="s">
        <v>13</v>
      </c>
      <c r="M71" t="s">
        <v>43</v>
      </c>
    </row>
    <row r="72" spans="1:13" x14ac:dyDescent="0.3">
      <c r="A72">
        <v>56</v>
      </c>
      <c r="B72" s="1">
        <v>45210</v>
      </c>
      <c r="C72" s="2">
        <v>0.17881944444444445</v>
      </c>
      <c r="D72" t="s">
        <v>30</v>
      </c>
      <c r="E72" t="s">
        <v>40</v>
      </c>
      <c r="F72" t="s">
        <v>41</v>
      </c>
      <c r="G72" t="s">
        <v>1035</v>
      </c>
      <c r="H72" t="s">
        <v>98</v>
      </c>
      <c r="I72">
        <v>67</v>
      </c>
      <c r="J72">
        <f t="shared" si="1"/>
        <v>18</v>
      </c>
      <c r="K72" t="str">
        <f>VLOOKUP(I72,Sheet1!A:B,2,0)</f>
        <v>Elderly (80+)</v>
      </c>
      <c r="L72" t="s">
        <v>34</v>
      </c>
      <c r="M72" t="s">
        <v>20</v>
      </c>
    </row>
    <row r="73" spans="1:13" x14ac:dyDescent="0.3">
      <c r="A73">
        <v>67</v>
      </c>
      <c r="B73" s="1">
        <v>45223</v>
      </c>
      <c r="C73" s="2">
        <v>0.72225694444444444</v>
      </c>
      <c r="D73" t="s">
        <v>39</v>
      </c>
      <c r="E73" t="s">
        <v>45</v>
      </c>
      <c r="F73" t="s">
        <v>46</v>
      </c>
      <c r="G73" t="s">
        <v>1036</v>
      </c>
      <c r="H73" t="s">
        <v>109</v>
      </c>
      <c r="I73">
        <v>74</v>
      </c>
      <c r="J73">
        <f t="shared" si="1"/>
        <v>18</v>
      </c>
      <c r="K73" t="str">
        <f>VLOOKUP(I73,Sheet1!A:B,2,0)</f>
        <v>Elderly (80+)</v>
      </c>
      <c r="L73" t="s">
        <v>34</v>
      </c>
      <c r="M73" t="s">
        <v>14</v>
      </c>
    </row>
    <row r="74" spans="1:13" x14ac:dyDescent="0.3">
      <c r="A74">
        <v>74</v>
      </c>
      <c r="B74" s="1">
        <v>45029</v>
      </c>
      <c r="C74" s="2">
        <v>0.11208333333333333</v>
      </c>
      <c r="D74" t="s">
        <v>26</v>
      </c>
      <c r="E74" t="s">
        <v>31</v>
      </c>
      <c r="F74" t="s">
        <v>32</v>
      </c>
      <c r="G74" t="s">
        <v>1034</v>
      </c>
      <c r="H74" t="s">
        <v>116</v>
      </c>
      <c r="I74">
        <v>67</v>
      </c>
      <c r="J74">
        <f t="shared" si="1"/>
        <v>18</v>
      </c>
      <c r="K74" t="str">
        <f>VLOOKUP(I74,Sheet1!A:B,2,0)</f>
        <v>Elderly (80+)</v>
      </c>
      <c r="L74" t="s">
        <v>34</v>
      </c>
      <c r="M74" t="s">
        <v>48</v>
      </c>
    </row>
    <row r="75" spans="1:13" x14ac:dyDescent="0.3">
      <c r="A75">
        <v>79</v>
      </c>
      <c r="B75" s="1">
        <v>45516</v>
      </c>
      <c r="C75" s="2">
        <v>0.27304398148148146</v>
      </c>
      <c r="D75" t="s">
        <v>9</v>
      </c>
      <c r="E75" t="s">
        <v>36</v>
      </c>
      <c r="F75" t="s">
        <v>23</v>
      </c>
      <c r="G75" t="s">
        <v>1033</v>
      </c>
      <c r="H75" t="s">
        <v>121</v>
      </c>
      <c r="I75">
        <v>52</v>
      </c>
      <c r="J75">
        <f t="shared" si="1"/>
        <v>18</v>
      </c>
      <c r="K75" t="str">
        <f>VLOOKUP(I75,Sheet1!A:B,2,0)</f>
        <v>Older Adult (51–65)</v>
      </c>
      <c r="L75" t="s">
        <v>13</v>
      </c>
      <c r="M75" t="s">
        <v>48</v>
      </c>
    </row>
    <row r="76" spans="1:13" x14ac:dyDescent="0.3">
      <c r="A76">
        <v>82</v>
      </c>
      <c r="B76" s="1">
        <v>44673</v>
      </c>
      <c r="C76" s="2">
        <v>8.6423611111111118E-2</v>
      </c>
      <c r="D76" t="s">
        <v>21</v>
      </c>
      <c r="E76" t="s">
        <v>16</v>
      </c>
      <c r="F76" t="s">
        <v>17</v>
      </c>
      <c r="G76" t="s">
        <v>1032</v>
      </c>
      <c r="H76" t="s">
        <v>124</v>
      </c>
      <c r="I76">
        <v>44</v>
      </c>
      <c r="J76">
        <f t="shared" si="1"/>
        <v>18</v>
      </c>
      <c r="K76" t="str">
        <f>VLOOKUP(I76,Sheet1!A:B,2,0)</f>
        <v>Middle-aged Adult (36–50)</v>
      </c>
      <c r="L76" t="s">
        <v>19</v>
      </c>
      <c r="M76" t="s">
        <v>25</v>
      </c>
    </row>
    <row r="77" spans="1:13" x14ac:dyDescent="0.3">
      <c r="A77">
        <v>103</v>
      </c>
      <c r="B77" s="1">
        <v>44135</v>
      </c>
      <c r="C77" s="2">
        <v>0.90184027777777775</v>
      </c>
      <c r="D77" t="s">
        <v>28</v>
      </c>
      <c r="E77" t="s">
        <v>22</v>
      </c>
      <c r="F77" t="s">
        <v>23</v>
      </c>
      <c r="G77" t="s">
        <v>1033</v>
      </c>
      <c r="H77" t="s">
        <v>145</v>
      </c>
      <c r="I77">
        <v>74</v>
      </c>
      <c r="J77">
        <f t="shared" si="1"/>
        <v>18</v>
      </c>
      <c r="K77" t="str">
        <f>VLOOKUP(I77,Sheet1!A:B,2,0)</f>
        <v>Elderly (80+)</v>
      </c>
      <c r="L77" t="s">
        <v>34</v>
      </c>
      <c r="M77" t="s">
        <v>14</v>
      </c>
    </row>
    <row r="78" spans="1:13" x14ac:dyDescent="0.3">
      <c r="A78">
        <v>104</v>
      </c>
      <c r="B78" s="1">
        <v>44958</v>
      </c>
      <c r="C78" s="2">
        <v>0.53447916666666662</v>
      </c>
      <c r="D78" t="s">
        <v>44</v>
      </c>
      <c r="E78" t="s">
        <v>94</v>
      </c>
      <c r="F78" t="s">
        <v>41</v>
      </c>
      <c r="G78" t="s">
        <v>1035</v>
      </c>
      <c r="H78" t="s">
        <v>146</v>
      </c>
      <c r="I78">
        <v>67</v>
      </c>
      <c r="J78">
        <f t="shared" si="1"/>
        <v>18</v>
      </c>
      <c r="K78" t="str">
        <f>VLOOKUP(I78,Sheet1!A:B,2,0)</f>
        <v>Elderly (80+)</v>
      </c>
      <c r="L78" t="s">
        <v>19</v>
      </c>
      <c r="M78" t="s">
        <v>25</v>
      </c>
    </row>
    <row r="79" spans="1:13" x14ac:dyDescent="0.3">
      <c r="A79">
        <v>119</v>
      </c>
      <c r="B79" s="1">
        <v>45344</v>
      </c>
      <c r="C79" s="2">
        <v>0.82743055555555556</v>
      </c>
      <c r="D79" t="s">
        <v>58</v>
      </c>
      <c r="E79" t="s">
        <v>56</v>
      </c>
      <c r="F79" t="s">
        <v>41</v>
      </c>
      <c r="G79" t="s">
        <v>1035</v>
      </c>
      <c r="H79" t="s">
        <v>161</v>
      </c>
      <c r="I79">
        <v>85</v>
      </c>
      <c r="J79">
        <f t="shared" si="1"/>
        <v>18</v>
      </c>
      <c r="K79" t="str">
        <f>VLOOKUP(I79,Sheet1!A:B,2,0)</f>
        <v>Senior (65-80)</v>
      </c>
      <c r="L79" t="s">
        <v>13</v>
      </c>
      <c r="M79" t="s">
        <v>25</v>
      </c>
    </row>
    <row r="80" spans="1:13" x14ac:dyDescent="0.3">
      <c r="A80">
        <v>121</v>
      </c>
      <c r="B80" s="1">
        <v>45072</v>
      </c>
      <c r="C80" s="2">
        <v>0.28052083333333333</v>
      </c>
      <c r="D80" t="s">
        <v>30</v>
      </c>
      <c r="E80" t="s">
        <v>36</v>
      </c>
      <c r="F80" t="s">
        <v>23</v>
      </c>
      <c r="G80" t="s">
        <v>1033</v>
      </c>
      <c r="H80" t="s">
        <v>163</v>
      </c>
      <c r="I80">
        <v>67</v>
      </c>
      <c r="J80">
        <f t="shared" si="1"/>
        <v>18</v>
      </c>
      <c r="K80" t="str">
        <f>VLOOKUP(I80,Sheet1!A:B,2,0)</f>
        <v>Elderly (80+)</v>
      </c>
      <c r="L80" t="s">
        <v>19</v>
      </c>
      <c r="M80" t="s">
        <v>43</v>
      </c>
    </row>
    <row r="81" spans="1:13" x14ac:dyDescent="0.3">
      <c r="A81">
        <v>125</v>
      </c>
      <c r="B81" s="1">
        <v>45096</v>
      </c>
      <c r="C81" s="2">
        <v>0.99849537037037039</v>
      </c>
      <c r="D81" t="s">
        <v>9</v>
      </c>
      <c r="E81" t="s">
        <v>45</v>
      </c>
      <c r="F81" t="s">
        <v>46</v>
      </c>
      <c r="G81" t="s">
        <v>1036</v>
      </c>
      <c r="H81" t="s">
        <v>167</v>
      </c>
      <c r="I81">
        <v>67</v>
      </c>
      <c r="J81">
        <f t="shared" si="1"/>
        <v>18</v>
      </c>
      <c r="K81" t="str">
        <f>VLOOKUP(I81,Sheet1!A:B,2,0)</f>
        <v>Elderly (80+)</v>
      </c>
      <c r="L81" t="s">
        <v>13</v>
      </c>
      <c r="M81" t="s">
        <v>25</v>
      </c>
    </row>
    <row r="82" spans="1:13" x14ac:dyDescent="0.3">
      <c r="A82">
        <v>126</v>
      </c>
      <c r="B82" s="1">
        <v>45758</v>
      </c>
      <c r="C82" s="2">
        <v>0.57164351851851847</v>
      </c>
      <c r="D82" t="s">
        <v>26</v>
      </c>
      <c r="E82" t="s">
        <v>40</v>
      </c>
      <c r="F82" t="s">
        <v>41</v>
      </c>
      <c r="G82" t="s">
        <v>1035</v>
      </c>
      <c r="H82" t="s">
        <v>168</v>
      </c>
      <c r="I82">
        <v>30</v>
      </c>
      <c r="J82">
        <f t="shared" si="1"/>
        <v>18</v>
      </c>
      <c r="K82" t="str">
        <f>VLOOKUP(I82,Sheet1!A:B,2,0)</f>
        <v>Adult (26–35)</v>
      </c>
      <c r="L82" t="s">
        <v>13</v>
      </c>
      <c r="M82" t="s">
        <v>14</v>
      </c>
    </row>
    <row r="83" spans="1:13" x14ac:dyDescent="0.3">
      <c r="A83">
        <v>159</v>
      </c>
      <c r="B83" s="1">
        <v>44612</v>
      </c>
      <c r="C83" s="2">
        <v>9.2453703703703705E-2</v>
      </c>
      <c r="D83" t="s">
        <v>26</v>
      </c>
      <c r="E83" t="s">
        <v>45</v>
      </c>
      <c r="F83" t="s">
        <v>46</v>
      </c>
      <c r="G83" t="s">
        <v>1036</v>
      </c>
      <c r="H83" t="s">
        <v>201</v>
      </c>
      <c r="I83">
        <v>44</v>
      </c>
      <c r="J83">
        <f t="shared" si="1"/>
        <v>18</v>
      </c>
      <c r="K83" t="str">
        <f>VLOOKUP(I83,Sheet1!A:B,2,0)</f>
        <v>Middle-aged Adult (36–50)</v>
      </c>
      <c r="L83" t="s">
        <v>19</v>
      </c>
      <c r="M83" t="s">
        <v>20</v>
      </c>
    </row>
    <row r="84" spans="1:13" x14ac:dyDescent="0.3">
      <c r="A84">
        <v>161</v>
      </c>
      <c r="B84" s="1">
        <v>44265</v>
      </c>
      <c r="C84" s="2">
        <v>4.0868055555555553E-2</v>
      </c>
      <c r="D84" t="s">
        <v>51</v>
      </c>
      <c r="E84" t="s">
        <v>16</v>
      </c>
      <c r="F84" t="s">
        <v>17</v>
      </c>
      <c r="G84" t="s">
        <v>1032</v>
      </c>
      <c r="H84" t="s">
        <v>203</v>
      </c>
      <c r="I84">
        <v>52</v>
      </c>
      <c r="J84">
        <f t="shared" si="1"/>
        <v>18</v>
      </c>
      <c r="K84" t="str">
        <f>VLOOKUP(I84,Sheet1!A:B,2,0)</f>
        <v>Older Adult (51–65)</v>
      </c>
      <c r="L84" t="s">
        <v>14</v>
      </c>
      <c r="M84" t="s">
        <v>48</v>
      </c>
    </row>
    <row r="85" spans="1:13" x14ac:dyDescent="0.3">
      <c r="A85">
        <v>181</v>
      </c>
      <c r="B85" s="1">
        <v>44997</v>
      </c>
      <c r="C85" s="2">
        <v>0.76046296296296301</v>
      </c>
      <c r="D85" t="s">
        <v>51</v>
      </c>
      <c r="E85" t="s">
        <v>53</v>
      </c>
      <c r="F85" t="s">
        <v>23</v>
      </c>
      <c r="G85" t="s">
        <v>1033</v>
      </c>
      <c r="H85" t="s">
        <v>223</v>
      </c>
      <c r="I85">
        <v>67</v>
      </c>
      <c r="J85">
        <f t="shared" si="1"/>
        <v>18</v>
      </c>
      <c r="K85" t="str">
        <f>VLOOKUP(I85,Sheet1!A:B,2,0)</f>
        <v>Elderly (80+)</v>
      </c>
      <c r="L85" t="s">
        <v>14</v>
      </c>
      <c r="M85" t="s">
        <v>25</v>
      </c>
    </row>
    <row r="86" spans="1:13" x14ac:dyDescent="0.3">
      <c r="A86">
        <v>186</v>
      </c>
      <c r="B86" s="1">
        <v>45372</v>
      </c>
      <c r="C86" s="2">
        <v>0.92887731481481484</v>
      </c>
      <c r="D86" t="s">
        <v>39</v>
      </c>
      <c r="E86" t="s">
        <v>56</v>
      </c>
      <c r="F86" t="s">
        <v>41</v>
      </c>
      <c r="G86" t="s">
        <v>1035</v>
      </c>
      <c r="H86" t="s">
        <v>228</v>
      </c>
      <c r="I86">
        <v>44</v>
      </c>
      <c r="J86">
        <f t="shared" si="1"/>
        <v>18</v>
      </c>
      <c r="K86" t="str">
        <f>VLOOKUP(I86,Sheet1!A:B,2,0)</f>
        <v>Middle-aged Adult (36–50)</v>
      </c>
      <c r="L86" t="s">
        <v>13</v>
      </c>
      <c r="M86" t="s">
        <v>43</v>
      </c>
    </row>
    <row r="87" spans="1:13" x14ac:dyDescent="0.3">
      <c r="A87">
        <v>188</v>
      </c>
      <c r="B87" s="1">
        <v>45067</v>
      </c>
      <c r="C87" s="2">
        <v>0.93706018518518519</v>
      </c>
      <c r="D87" t="s">
        <v>21</v>
      </c>
      <c r="E87" t="s">
        <v>16</v>
      </c>
      <c r="F87" t="s">
        <v>17</v>
      </c>
      <c r="G87" t="s">
        <v>1032</v>
      </c>
      <c r="H87" t="s">
        <v>230</v>
      </c>
      <c r="I87">
        <v>44</v>
      </c>
      <c r="J87">
        <f t="shared" si="1"/>
        <v>18</v>
      </c>
      <c r="K87" t="str">
        <f>VLOOKUP(I87,Sheet1!A:B,2,0)</f>
        <v>Middle-aged Adult (36–50)</v>
      </c>
      <c r="L87" t="s">
        <v>19</v>
      </c>
      <c r="M87" t="s">
        <v>20</v>
      </c>
    </row>
    <row r="88" spans="1:13" x14ac:dyDescent="0.3">
      <c r="A88">
        <v>201</v>
      </c>
      <c r="B88" s="1">
        <v>45730</v>
      </c>
      <c r="C88" s="2">
        <v>0.43564814814814817</v>
      </c>
      <c r="D88" t="s">
        <v>58</v>
      </c>
      <c r="E88" t="s">
        <v>22</v>
      </c>
      <c r="F88" t="s">
        <v>23</v>
      </c>
      <c r="G88" t="s">
        <v>1033</v>
      </c>
      <c r="H88" t="s">
        <v>243</v>
      </c>
      <c r="I88">
        <v>30</v>
      </c>
      <c r="J88">
        <f t="shared" si="1"/>
        <v>18</v>
      </c>
      <c r="K88" t="str">
        <f>VLOOKUP(I88,Sheet1!A:B,2,0)</f>
        <v>Adult (26–35)</v>
      </c>
      <c r="L88" t="s">
        <v>14</v>
      </c>
      <c r="M88" t="s">
        <v>25</v>
      </c>
    </row>
    <row r="89" spans="1:13" x14ac:dyDescent="0.3">
      <c r="A89">
        <v>215</v>
      </c>
      <c r="B89" s="1">
        <v>44192</v>
      </c>
      <c r="C89" s="2">
        <v>7.1388888888888891E-2</v>
      </c>
      <c r="D89" t="s">
        <v>51</v>
      </c>
      <c r="E89" t="s">
        <v>36</v>
      </c>
      <c r="F89" t="s">
        <v>23</v>
      </c>
      <c r="G89" t="s">
        <v>1033</v>
      </c>
      <c r="H89" t="s">
        <v>257</v>
      </c>
      <c r="I89">
        <v>85</v>
      </c>
      <c r="J89">
        <f t="shared" si="1"/>
        <v>18</v>
      </c>
      <c r="K89" t="str">
        <f>VLOOKUP(I89,Sheet1!A:B,2,0)</f>
        <v>Senior (65-80)</v>
      </c>
      <c r="L89" t="s">
        <v>19</v>
      </c>
      <c r="M89" t="s">
        <v>14</v>
      </c>
    </row>
    <row r="90" spans="1:13" x14ac:dyDescent="0.3">
      <c r="A90">
        <v>240</v>
      </c>
      <c r="B90" s="1">
        <v>45232</v>
      </c>
      <c r="C90" s="2">
        <v>1.8703703703703705E-2</v>
      </c>
      <c r="D90" t="s">
        <v>30</v>
      </c>
      <c r="E90" t="s">
        <v>53</v>
      </c>
      <c r="F90" t="s">
        <v>23</v>
      </c>
      <c r="G90" t="s">
        <v>1033</v>
      </c>
      <c r="H90" t="s">
        <v>282</v>
      </c>
      <c r="I90">
        <v>52</v>
      </c>
      <c r="J90">
        <f t="shared" si="1"/>
        <v>18</v>
      </c>
      <c r="K90" t="str">
        <f>VLOOKUP(I90,Sheet1!A:B,2,0)</f>
        <v>Older Adult (51–65)</v>
      </c>
      <c r="L90" t="s">
        <v>14</v>
      </c>
      <c r="M90" t="s">
        <v>20</v>
      </c>
    </row>
    <row r="91" spans="1:13" x14ac:dyDescent="0.3">
      <c r="A91">
        <v>249</v>
      </c>
      <c r="B91" s="1">
        <v>45140</v>
      </c>
      <c r="C91" s="2">
        <v>0.32634259259259257</v>
      </c>
      <c r="D91" t="s">
        <v>21</v>
      </c>
      <c r="E91" t="s">
        <v>10</v>
      </c>
      <c r="F91" t="s">
        <v>11</v>
      </c>
      <c r="G91" t="s">
        <v>1031</v>
      </c>
      <c r="H91" t="s">
        <v>291</v>
      </c>
      <c r="I91">
        <v>85</v>
      </c>
      <c r="J91">
        <f t="shared" si="1"/>
        <v>18</v>
      </c>
      <c r="K91" t="str">
        <f>VLOOKUP(I91,Sheet1!A:B,2,0)</f>
        <v>Senior (65-80)</v>
      </c>
      <c r="L91" t="s">
        <v>19</v>
      </c>
      <c r="M91" t="s">
        <v>25</v>
      </c>
    </row>
    <row r="92" spans="1:13" x14ac:dyDescent="0.3">
      <c r="A92">
        <v>268</v>
      </c>
      <c r="B92" s="1">
        <v>44981</v>
      </c>
      <c r="C92" s="2">
        <v>2.0763888888888887E-2</v>
      </c>
      <c r="D92" t="s">
        <v>58</v>
      </c>
      <c r="E92" t="s">
        <v>16</v>
      </c>
      <c r="F92" t="s">
        <v>17</v>
      </c>
      <c r="G92" t="s">
        <v>1032</v>
      </c>
      <c r="H92" t="s">
        <v>310</v>
      </c>
      <c r="I92">
        <v>85</v>
      </c>
      <c r="J92">
        <f t="shared" si="1"/>
        <v>18</v>
      </c>
      <c r="K92" t="str">
        <f>VLOOKUP(I92,Sheet1!A:B,2,0)</f>
        <v>Senior (65-80)</v>
      </c>
      <c r="L92" t="s">
        <v>13</v>
      </c>
      <c r="M92" t="s">
        <v>25</v>
      </c>
    </row>
    <row r="93" spans="1:13" x14ac:dyDescent="0.3">
      <c r="A93">
        <v>277</v>
      </c>
      <c r="B93" s="1">
        <v>44731</v>
      </c>
      <c r="C93" s="2">
        <v>0.77120370370370372</v>
      </c>
      <c r="D93" t="s">
        <v>39</v>
      </c>
      <c r="E93" t="s">
        <v>56</v>
      </c>
      <c r="F93" t="s">
        <v>41</v>
      </c>
      <c r="G93" t="s">
        <v>1035</v>
      </c>
      <c r="H93" t="s">
        <v>319</v>
      </c>
      <c r="I93">
        <v>74</v>
      </c>
      <c r="J93">
        <f t="shared" si="1"/>
        <v>18</v>
      </c>
      <c r="K93" t="str">
        <f>VLOOKUP(I93,Sheet1!A:B,2,0)</f>
        <v>Elderly (80+)</v>
      </c>
      <c r="L93" t="s">
        <v>13</v>
      </c>
      <c r="M93" t="s">
        <v>43</v>
      </c>
    </row>
    <row r="94" spans="1:13" x14ac:dyDescent="0.3">
      <c r="A94">
        <v>286</v>
      </c>
      <c r="B94" s="1">
        <v>45554</v>
      </c>
      <c r="C94" s="2">
        <v>0.57021990740740736</v>
      </c>
      <c r="D94" t="s">
        <v>39</v>
      </c>
      <c r="E94" t="s">
        <v>22</v>
      </c>
      <c r="F94" t="s">
        <v>23</v>
      </c>
      <c r="G94" t="s">
        <v>1033</v>
      </c>
      <c r="H94" t="s">
        <v>328</v>
      </c>
      <c r="I94">
        <v>74</v>
      </c>
      <c r="J94">
        <f t="shared" si="1"/>
        <v>18</v>
      </c>
      <c r="K94" t="str">
        <f>VLOOKUP(I94,Sheet1!A:B,2,0)</f>
        <v>Elderly (80+)</v>
      </c>
      <c r="L94" t="s">
        <v>13</v>
      </c>
      <c r="M94" t="s">
        <v>48</v>
      </c>
    </row>
    <row r="95" spans="1:13" x14ac:dyDescent="0.3">
      <c r="A95">
        <v>292</v>
      </c>
      <c r="B95" s="1">
        <v>44232</v>
      </c>
      <c r="C95" s="2">
        <v>9.4155092592592596E-2</v>
      </c>
      <c r="D95" t="s">
        <v>21</v>
      </c>
      <c r="E95" t="s">
        <v>56</v>
      </c>
      <c r="F95" t="s">
        <v>41</v>
      </c>
      <c r="G95" t="s">
        <v>1035</v>
      </c>
      <c r="H95" t="s">
        <v>334</v>
      </c>
      <c r="I95">
        <v>52</v>
      </c>
      <c r="J95">
        <f t="shared" si="1"/>
        <v>18</v>
      </c>
      <c r="K95" t="str">
        <f>VLOOKUP(I95,Sheet1!A:B,2,0)</f>
        <v>Older Adult (51–65)</v>
      </c>
      <c r="L95" t="s">
        <v>34</v>
      </c>
      <c r="M95" t="s">
        <v>43</v>
      </c>
    </row>
    <row r="96" spans="1:13" x14ac:dyDescent="0.3">
      <c r="A96">
        <v>293</v>
      </c>
      <c r="B96" s="1">
        <v>45505</v>
      </c>
      <c r="C96" s="2">
        <v>0.10116898148148148</v>
      </c>
      <c r="D96" t="s">
        <v>44</v>
      </c>
      <c r="E96" t="s">
        <v>53</v>
      </c>
      <c r="F96" t="s">
        <v>23</v>
      </c>
      <c r="G96" t="s">
        <v>1033</v>
      </c>
      <c r="H96" t="s">
        <v>335</v>
      </c>
      <c r="I96">
        <v>44</v>
      </c>
      <c r="J96">
        <f t="shared" si="1"/>
        <v>18</v>
      </c>
      <c r="K96" t="str">
        <f>VLOOKUP(I96,Sheet1!A:B,2,0)</f>
        <v>Middle-aged Adult (36–50)</v>
      </c>
      <c r="L96" t="s">
        <v>13</v>
      </c>
      <c r="M96" t="s">
        <v>20</v>
      </c>
    </row>
    <row r="97" spans="1:13" x14ac:dyDescent="0.3">
      <c r="A97">
        <v>298</v>
      </c>
      <c r="B97" s="1">
        <v>45254</v>
      </c>
      <c r="C97" s="2">
        <v>0.24210648148148148</v>
      </c>
      <c r="D97" t="s">
        <v>30</v>
      </c>
      <c r="E97" t="s">
        <v>31</v>
      </c>
      <c r="F97" t="s">
        <v>32</v>
      </c>
      <c r="G97" t="s">
        <v>1034</v>
      </c>
      <c r="H97" t="s">
        <v>340</v>
      </c>
      <c r="I97">
        <v>85</v>
      </c>
      <c r="J97">
        <f t="shared" si="1"/>
        <v>18</v>
      </c>
      <c r="K97" t="str">
        <f>VLOOKUP(I97,Sheet1!A:B,2,0)</f>
        <v>Senior (65-80)</v>
      </c>
      <c r="L97" t="s">
        <v>14</v>
      </c>
      <c r="M97" t="s">
        <v>20</v>
      </c>
    </row>
    <row r="98" spans="1:13" x14ac:dyDescent="0.3">
      <c r="A98">
        <v>308</v>
      </c>
      <c r="B98" s="1">
        <v>44707</v>
      </c>
      <c r="C98" s="2">
        <v>2.3842592592592592E-2</v>
      </c>
      <c r="D98" t="s">
        <v>51</v>
      </c>
      <c r="E98" t="s">
        <v>22</v>
      </c>
      <c r="F98" t="s">
        <v>23</v>
      </c>
      <c r="G98" t="s">
        <v>1033</v>
      </c>
      <c r="H98" t="s">
        <v>350</v>
      </c>
      <c r="I98">
        <v>44</v>
      </c>
      <c r="J98">
        <f t="shared" si="1"/>
        <v>18</v>
      </c>
      <c r="K98" t="str">
        <f>VLOOKUP(I98,Sheet1!A:B,2,0)</f>
        <v>Middle-aged Adult (36–50)</v>
      </c>
      <c r="L98" t="s">
        <v>34</v>
      </c>
      <c r="M98" t="s">
        <v>20</v>
      </c>
    </row>
    <row r="99" spans="1:13" x14ac:dyDescent="0.3">
      <c r="A99">
        <v>311</v>
      </c>
      <c r="B99" s="1">
        <v>44345</v>
      </c>
      <c r="C99" s="2">
        <v>0.12567129629629631</v>
      </c>
      <c r="D99" t="s">
        <v>51</v>
      </c>
      <c r="E99" t="s">
        <v>53</v>
      </c>
      <c r="F99" t="s">
        <v>23</v>
      </c>
      <c r="G99" t="s">
        <v>1033</v>
      </c>
      <c r="H99" t="s">
        <v>353</v>
      </c>
      <c r="I99">
        <v>52</v>
      </c>
      <c r="J99">
        <f t="shared" si="1"/>
        <v>18</v>
      </c>
      <c r="K99" t="str">
        <f>VLOOKUP(I99,Sheet1!A:B,2,0)</f>
        <v>Older Adult (51–65)</v>
      </c>
      <c r="L99" t="s">
        <v>19</v>
      </c>
      <c r="M99" t="s">
        <v>48</v>
      </c>
    </row>
    <row r="100" spans="1:13" x14ac:dyDescent="0.3">
      <c r="A100">
        <v>321</v>
      </c>
      <c r="B100" s="1">
        <v>45381</v>
      </c>
      <c r="C100" s="2">
        <v>0.31836805555555553</v>
      </c>
      <c r="D100" t="s">
        <v>44</v>
      </c>
      <c r="E100" t="s">
        <v>53</v>
      </c>
      <c r="F100" t="s">
        <v>23</v>
      </c>
      <c r="G100" t="s">
        <v>1033</v>
      </c>
      <c r="H100" t="s">
        <v>363</v>
      </c>
      <c r="I100">
        <v>30</v>
      </c>
      <c r="J100">
        <f t="shared" si="1"/>
        <v>18</v>
      </c>
      <c r="K100" t="str">
        <f>VLOOKUP(I100,Sheet1!A:B,2,0)</f>
        <v>Adult (26–35)</v>
      </c>
      <c r="L100" t="s">
        <v>13</v>
      </c>
      <c r="M100" t="s">
        <v>43</v>
      </c>
    </row>
    <row r="101" spans="1:13" x14ac:dyDescent="0.3">
      <c r="A101">
        <v>338</v>
      </c>
      <c r="B101" s="1">
        <v>44194</v>
      </c>
      <c r="C101" s="2">
        <v>0.68334490740740739</v>
      </c>
      <c r="D101" t="s">
        <v>51</v>
      </c>
      <c r="E101" t="s">
        <v>16</v>
      </c>
      <c r="F101" t="s">
        <v>17</v>
      </c>
      <c r="G101" t="s">
        <v>1032</v>
      </c>
      <c r="H101" t="s">
        <v>380</v>
      </c>
      <c r="I101">
        <v>85</v>
      </c>
      <c r="J101">
        <f t="shared" si="1"/>
        <v>18</v>
      </c>
      <c r="K101" t="str">
        <f>VLOOKUP(I101,Sheet1!A:B,2,0)</f>
        <v>Senior (65-80)</v>
      </c>
      <c r="L101" t="s">
        <v>19</v>
      </c>
      <c r="M101" t="s">
        <v>14</v>
      </c>
    </row>
    <row r="102" spans="1:13" x14ac:dyDescent="0.3">
      <c r="A102">
        <v>345</v>
      </c>
      <c r="B102" s="1">
        <v>44763</v>
      </c>
      <c r="C102" s="2">
        <v>0.61030092592592589</v>
      </c>
      <c r="D102" t="s">
        <v>21</v>
      </c>
      <c r="E102" t="s">
        <v>53</v>
      </c>
      <c r="F102" t="s">
        <v>23</v>
      </c>
      <c r="G102" t="s">
        <v>1033</v>
      </c>
      <c r="H102" t="s">
        <v>387</v>
      </c>
      <c r="I102">
        <v>44</v>
      </c>
      <c r="J102">
        <f t="shared" si="1"/>
        <v>18</v>
      </c>
      <c r="K102" t="str">
        <f>VLOOKUP(I102,Sheet1!A:B,2,0)</f>
        <v>Middle-aged Adult (36–50)</v>
      </c>
      <c r="L102" t="s">
        <v>34</v>
      </c>
      <c r="M102" t="s">
        <v>48</v>
      </c>
    </row>
    <row r="103" spans="1:13" x14ac:dyDescent="0.3">
      <c r="A103">
        <v>346</v>
      </c>
      <c r="B103" s="1">
        <v>45423</v>
      </c>
      <c r="C103" s="2">
        <v>0.29145833333333332</v>
      </c>
      <c r="D103" t="s">
        <v>26</v>
      </c>
      <c r="E103" t="s">
        <v>53</v>
      </c>
      <c r="F103" t="s">
        <v>23</v>
      </c>
      <c r="G103" t="s">
        <v>1033</v>
      </c>
      <c r="H103" t="s">
        <v>388</v>
      </c>
      <c r="I103">
        <v>85</v>
      </c>
      <c r="J103">
        <f t="shared" si="1"/>
        <v>18</v>
      </c>
      <c r="K103" t="str">
        <f>VLOOKUP(I103,Sheet1!A:B,2,0)</f>
        <v>Senior (65-80)</v>
      </c>
      <c r="L103" t="s">
        <v>13</v>
      </c>
      <c r="M103" t="s">
        <v>14</v>
      </c>
    </row>
    <row r="104" spans="1:13" x14ac:dyDescent="0.3">
      <c r="A104">
        <v>398</v>
      </c>
      <c r="B104" s="1">
        <v>45299</v>
      </c>
      <c r="C104" s="2">
        <v>0.19559027777777777</v>
      </c>
      <c r="D104" t="s">
        <v>39</v>
      </c>
      <c r="E104" t="s">
        <v>53</v>
      </c>
      <c r="F104" t="s">
        <v>23</v>
      </c>
      <c r="G104" t="s">
        <v>1033</v>
      </c>
      <c r="H104" t="s">
        <v>440</v>
      </c>
      <c r="I104">
        <v>52</v>
      </c>
      <c r="J104">
        <f t="shared" si="1"/>
        <v>18</v>
      </c>
      <c r="K104" t="str">
        <f>VLOOKUP(I104,Sheet1!A:B,2,0)</f>
        <v>Older Adult (51–65)</v>
      </c>
      <c r="L104" t="s">
        <v>34</v>
      </c>
      <c r="M104" t="s">
        <v>43</v>
      </c>
    </row>
    <row r="105" spans="1:13" x14ac:dyDescent="0.3">
      <c r="A105">
        <v>405</v>
      </c>
      <c r="B105" s="1">
        <v>45592</v>
      </c>
      <c r="C105" s="2">
        <v>0.3463310185185185</v>
      </c>
      <c r="D105" t="s">
        <v>26</v>
      </c>
      <c r="E105" t="s">
        <v>45</v>
      </c>
      <c r="F105" t="s">
        <v>46</v>
      </c>
      <c r="G105" t="s">
        <v>1036</v>
      </c>
      <c r="H105" t="s">
        <v>447</v>
      </c>
      <c r="I105">
        <v>74</v>
      </c>
      <c r="J105">
        <f t="shared" si="1"/>
        <v>18</v>
      </c>
      <c r="K105" t="str">
        <f>VLOOKUP(I105,Sheet1!A:B,2,0)</f>
        <v>Elderly (80+)</v>
      </c>
      <c r="L105" t="s">
        <v>19</v>
      </c>
      <c r="M105" t="s">
        <v>25</v>
      </c>
    </row>
    <row r="106" spans="1:13" x14ac:dyDescent="0.3">
      <c r="A106">
        <v>424</v>
      </c>
      <c r="B106" s="1">
        <v>44967</v>
      </c>
      <c r="C106" s="2">
        <v>0.15405092592592592</v>
      </c>
      <c r="D106" t="s">
        <v>28</v>
      </c>
      <c r="E106" t="s">
        <v>31</v>
      </c>
      <c r="F106" t="s">
        <v>32</v>
      </c>
      <c r="G106" t="s">
        <v>1034</v>
      </c>
      <c r="H106" t="s">
        <v>466</v>
      </c>
      <c r="I106">
        <v>74</v>
      </c>
      <c r="J106">
        <f t="shared" si="1"/>
        <v>18</v>
      </c>
      <c r="K106" t="str">
        <f>VLOOKUP(I106,Sheet1!A:B,2,0)</f>
        <v>Elderly (80+)</v>
      </c>
      <c r="L106" t="s">
        <v>34</v>
      </c>
      <c r="M106" t="s">
        <v>43</v>
      </c>
    </row>
    <row r="107" spans="1:13" x14ac:dyDescent="0.3">
      <c r="A107">
        <v>429</v>
      </c>
      <c r="B107" s="1">
        <v>45548</v>
      </c>
      <c r="C107" s="2">
        <v>0.30596064814814816</v>
      </c>
      <c r="D107" t="s">
        <v>9</v>
      </c>
      <c r="E107" t="s">
        <v>36</v>
      </c>
      <c r="F107" t="s">
        <v>23</v>
      </c>
      <c r="G107" t="s">
        <v>1033</v>
      </c>
      <c r="H107" t="s">
        <v>471</v>
      </c>
      <c r="I107">
        <v>30</v>
      </c>
      <c r="J107">
        <f t="shared" si="1"/>
        <v>18</v>
      </c>
      <c r="K107" t="str">
        <f>VLOOKUP(I107,Sheet1!A:B,2,0)</f>
        <v>Adult (26–35)</v>
      </c>
      <c r="L107" t="s">
        <v>14</v>
      </c>
      <c r="M107" t="s">
        <v>14</v>
      </c>
    </row>
    <row r="108" spans="1:13" x14ac:dyDescent="0.3">
      <c r="A108">
        <v>430</v>
      </c>
      <c r="B108" s="1">
        <v>44167</v>
      </c>
      <c r="C108" s="2">
        <v>0.91616898148148151</v>
      </c>
      <c r="D108" t="s">
        <v>28</v>
      </c>
      <c r="E108" t="s">
        <v>16</v>
      </c>
      <c r="F108" t="s">
        <v>17</v>
      </c>
      <c r="G108" t="s">
        <v>1032</v>
      </c>
      <c r="H108" t="s">
        <v>472</v>
      </c>
      <c r="I108">
        <v>30</v>
      </c>
      <c r="J108">
        <f t="shared" si="1"/>
        <v>18</v>
      </c>
      <c r="K108" t="str">
        <f>VLOOKUP(I108,Sheet1!A:B,2,0)</f>
        <v>Adult (26–35)</v>
      </c>
      <c r="L108" t="s">
        <v>14</v>
      </c>
      <c r="M108" t="s">
        <v>43</v>
      </c>
    </row>
    <row r="109" spans="1:13" x14ac:dyDescent="0.3">
      <c r="A109">
        <v>433</v>
      </c>
      <c r="B109" s="1">
        <v>45797</v>
      </c>
      <c r="C109" s="2">
        <v>0.98858796296296292</v>
      </c>
      <c r="D109" t="s">
        <v>39</v>
      </c>
      <c r="E109" t="s">
        <v>22</v>
      </c>
      <c r="F109" t="s">
        <v>23</v>
      </c>
      <c r="G109" t="s">
        <v>1033</v>
      </c>
      <c r="H109" t="s">
        <v>475</v>
      </c>
      <c r="I109">
        <v>52</v>
      </c>
      <c r="J109">
        <f t="shared" si="1"/>
        <v>18</v>
      </c>
      <c r="K109" t="str">
        <f>VLOOKUP(I109,Sheet1!A:B,2,0)</f>
        <v>Older Adult (51–65)</v>
      </c>
      <c r="L109" t="s">
        <v>13</v>
      </c>
      <c r="M109" t="s">
        <v>48</v>
      </c>
    </row>
    <row r="110" spans="1:13" x14ac:dyDescent="0.3">
      <c r="A110">
        <v>463</v>
      </c>
      <c r="B110" s="1">
        <v>44643</v>
      </c>
      <c r="C110" s="2">
        <v>0.18177083333333333</v>
      </c>
      <c r="D110" t="s">
        <v>58</v>
      </c>
      <c r="E110" t="s">
        <v>40</v>
      </c>
      <c r="F110" t="s">
        <v>41</v>
      </c>
      <c r="G110" t="s">
        <v>1035</v>
      </c>
      <c r="H110" t="s">
        <v>505</v>
      </c>
      <c r="I110">
        <v>44</v>
      </c>
      <c r="J110">
        <f t="shared" si="1"/>
        <v>18</v>
      </c>
      <c r="K110" t="str">
        <f>VLOOKUP(I110,Sheet1!A:B,2,0)</f>
        <v>Middle-aged Adult (36–50)</v>
      </c>
      <c r="L110" t="s">
        <v>13</v>
      </c>
      <c r="M110" t="s">
        <v>20</v>
      </c>
    </row>
    <row r="111" spans="1:13" x14ac:dyDescent="0.3">
      <c r="A111">
        <v>466</v>
      </c>
      <c r="B111" s="1">
        <v>44826</v>
      </c>
      <c r="C111" s="2">
        <v>0.3367013888888889</v>
      </c>
      <c r="D111" t="s">
        <v>21</v>
      </c>
      <c r="E111" t="s">
        <v>10</v>
      </c>
      <c r="F111" t="s">
        <v>11</v>
      </c>
      <c r="G111" t="s">
        <v>1031</v>
      </c>
      <c r="H111" t="s">
        <v>508</v>
      </c>
      <c r="I111">
        <v>85</v>
      </c>
      <c r="J111">
        <f t="shared" si="1"/>
        <v>18</v>
      </c>
      <c r="K111" t="str">
        <f>VLOOKUP(I111,Sheet1!A:B,2,0)</f>
        <v>Senior (65-80)</v>
      </c>
      <c r="L111" t="s">
        <v>13</v>
      </c>
      <c r="M111" t="s">
        <v>14</v>
      </c>
    </row>
    <row r="112" spans="1:13" x14ac:dyDescent="0.3">
      <c r="A112">
        <v>473</v>
      </c>
      <c r="B112" s="1">
        <v>44374</v>
      </c>
      <c r="C112" s="2">
        <v>0.12821759259259261</v>
      </c>
      <c r="D112" t="s">
        <v>21</v>
      </c>
      <c r="E112" t="s">
        <v>45</v>
      </c>
      <c r="F112" t="s">
        <v>46</v>
      </c>
      <c r="G112" t="s">
        <v>1036</v>
      </c>
      <c r="H112" t="s">
        <v>515</v>
      </c>
      <c r="I112">
        <v>52</v>
      </c>
      <c r="J112">
        <f t="shared" si="1"/>
        <v>18</v>
      </c>
      <c r="K112" t="str">
        <f>VLOOKUP(I112,Sheet1!A:B,2,0)</f>
        <v>Older Adult (51–65)</v>
      </c>
      <c r="L112" t="s">
        <v>19</v>
      </c>
      <c r="M112" t="s">
        <v>20</v>
      </c>
    </row>
    <row r="113" spans="1:13" x14ac:dyDescent="0.3">
      <c r="A113">
        <v>474</v>
      </c>
      <c r="B113" s="1">
        <v>45494</v>
      </c>
      <c r="C113" s="2">
        <v>0.1597337962962963</v>
      </c>
      <c r="D113" t="s">
        <v>30</v>
      </c>
      <c r="E113" t="s">
        <v>22</v>
      </c>
      <c r="F113" t="s">
        <v>23</v>
      </c>
      <c r="G113" t="s">
        <v>1033</v>
      </c>
      <c r="H113" t="s">
        <v>516</v>
      </c>
      <c r="I113">
        <v>74</v>
      </c>
      <c r="J113">
        <f t="shared" si="1"/>
        <v>18</v>
      </c>
      <c r="K113" t="str">
        <f>VLOOKUP(I113,Sheet1!A:B,2,0)</f>
        <v>Elderly (80+)</v>
      </c>
      <c r="L113" t="s">
        <v>14</v>
      </c>
      <c r="M113" t="s">
        <v>20</v>
      </c>
    </row>
    <row r="114" spans="1:13" x14ac:dyDescent="0.3">
      <c r="A114">
        <v>475</v>
      </c>
      <c r="B114" s="1">
        <v>44732</v>
      </c>
      <c r="C114" s="2">
        <v>0.66328703703703706</v>
      </c>
      <c r="D114" t="s">
        <v>30</v>
      </c>
      <c r="E114" t="s">
        <v>40</v>
      </c>
      <c r="F114" t="s">
        <v>41</v>
      </c>
      <c r="G114" t="s">
        <v>1035</v>
      </c>
      <c r="H114" t="s">
        <v>300</v>
      </c>
      <c r="I114">
        <v>30</v>
      </c>
      <c r="J114">
        <f t="shared" si="1"/>
        <v>18</v>
      </c>
      <c r="K114" t="str">
        <f>VLOOKUP(I114,Sheet1!A:B,2,0)</f>
        <v>Adult (26–35)</v>
      </c>
      <c r="L114" t="s">
        <v>13</v>
      </c>
      <c r="M114" t="s">
        <v>14</v>
      </c>
    </row>
    <row r="115" spans="1:13" x14ac:dyDescent="0.3">
      <c r="A115">
        <v>476</v>
      </c>
      <c r="B115" s="1">
        <v>44159</v>
      </c>
      <c r="C115" s="2">
        <v>0.34434027777777776</v>
      </c>
      <c r="D115" t="s">
        <v>30</v>
      </c>
      <c r="E115" t="s">
        <v>22</v>
      </c>
      <c r="F115" t="s">
        <v>23</v>
      </c>
      <c r="G115" t="s">
        <v>1033</v>
      </c>
      <c r="H115" t="s">
        <v>517</v>
      </c>
      <c r="I115">
        <v>67</v>
      </c>
      <c r="J115">
        <f t="shared" si="1"/>
        <v>18</v>
      </c>
      <c r="K115" t="str">
        <f>VLOOKUP(I115,Sheet1!A:B,2,0)</f>
        <v>Elderly (80+)</v>
      </c>
      <c r="L115" t="s">
        <v>13</v>
      </c>
      <c r="M115" t="s">
        <v>20</v>
      </c>
    </row>
    <row r="116" spans="1:13" x14ac:dyDescent="0.3">
      <c r="A116">
        <v>477</v>
      </c>
      <c r="B116" s="1">
        <v>45830</v>
      </c>
      <c r="C116" s="2">
        <v>0.2139699074074074</v>
      </c>
      <c r="D116" t="s">
        <v>39</v>
      </c>
      <c r="E116" t="s">
        <v>36</v>
      </c>
      <c r="F116" t="s">
        <v>23</v>
      </c>
      <c r="G116" t="s">
        <v>1033</v>
      </c>
      <c r="H116" t="s">
        <v>518</v>
      </c>
      <c r="I116">
        <v>52</v>
      </c>
      <c r="J116">
        <f t="shared" si="1"/>
        <v>18</v>
      </c>
      <c r="K116" t="str">
        <f>VLOOKUP(I116,Sheet1!A:B,2,0)</f>
        <v>Older Adult (51–65)</v>
      </c>
      <c r="L116" t="s">
        <v>13</v>
      </c>
      <c r="M116" t="s">
        <v>43</v>
      </c>
    </row>
    <row r="117" spans="1:13" x14ac:dyDescent="0.3">
      <c r="A117">
        <v>489</v>
      </c>
      <c r="B117" s="1">
        <v>45063</v>
      </c>
      <c r="C117" s="2">
        <v>0.25495370370370368</v>
      </c>
      <c r="D117" t="s">
        <v>15</v>
      </c>
      <c r="E117" t="s">
        <v>56</v>
      </c>
      <c r="F117" t="s">
        <v>41</v>
      </c>
      <c r="G117" t="s">
        <v>1035</v>
      </c>
      <c r="H117" t="s">
        <v>530</v>
      </c>
      <c r="I117">
        <v>74</v>
      </c>
      <c r="J117">
        <f t="shared" si="1"/>
        <v>18</v>
      </c>
      <c r="K117" t="str">
        <f>VLOOKUP(I117,Sheet1!A:B,2,0)</f>
        <v>Elderly (80+)</v>
      </c>
      <c r="L117" t="s">
        <v>19</v>
      </c>
      <c r="M117" t="s">
        <v>20</v>
      </c>
    </row>
    <row r="118" spans="1:13" x14ac:dyDescent="0.3">
      <c r="A118">
        <v>490</v>
      </c>
      <c r="B118" s="1">
        <v>44605</v>
      </c>
      <c r="C118" s="2">
        <v>0.1221875</v>
      </c>
      <c r="D118" t="s">
        <v>58</v>
      </c>
      <c r="E118" t="s">
        <v>56</v>
      </c>
      <c r="F118" t="s">
        <v>41</v>
      </c>
      <c r="G118" t="s">
        <v>1035</v>
      </c>
      <c r="H118" t="s">
        <v>531</v>
      </c>
      <c r="I118">
        <v>67</v>
      </c>
      <c r="J118">
        <f t="shared" si="1"/>
        <v>18</v>
      </c>
      <c r="K118" t="str">
        <f>VLOOKUP(I118,Sheet1!A:B,2,0)</f>
        <v>Elderly (80+)</v>
      </c>
      <c r="L118" t="s">
        <v>13</v>
      </c>
      <c r="M118" t="s">
        <v>48</v>
      </c>
    </row>
    <row r="119" spans="1:13" x14ac:dyDescent="0.3">
      <c r="A119">
        <v>495</v>
      </c>
      <c r="B119" s="1">
        <v>45013</v>
      </c>
      <c r="C119" s="2">
        <v>0.15619212962962964</v>
      </c>
      <c r="D119" t="s">
        <v>58</v>
      </c>
      <c r="E119" t="s">
        <v>53</v>
      </c>
      <c r="F119" t="s">
        <v>23</v>
      </c>
      <c r="G119" t="s">
        <v>1033</v>
      </c>
      <c r="H119" t="s">
        <v>536</v>
      </c>
      <c r="I119">
        <v>30</v>
      </c>
      <c r="J119">
        <f t="shared" si="1"/>
        <v>18</v>
      </c>
      <c r="K119" t="str">
        <f>VLOOKUP(I119,Sheet1!A:B,2,0)</f>
        <v>Adult (26–35)</v>
      </c>
      <c r="L119" t="s">
        <v>34</v>
      </c>
      <c r="M119" t="s">
        <v>48</v>
      </c>
    </row>
    <row r="120" spans="1:13" x14ac:dyDescent="0.3">
      <c r="A120">
        <v>501</v>
      </c>
      <c r="B120" s="1">
        <v>45595</v>
      </c>
      <c r="C120" s="2">
        <v>0.59840277777777773</v>
      </c>
      <c r="D120" t="s">
        <v>28</v>
      </c>
      <c r="E120" t="s">
        <v>45</v>
      </c>
      <c r="F120" t="s">
        <v>46</v>
      </c>
      <c r="G120" t="s">
        <v>1036</v>
      </c>
      <c r="H120" t="s">
        <v>541</v>
      </c>
      <c r="I120">
        <v>74</v>
      </c>
      <c r="J120">
        <f t="shared" si="1"/>
        <v>18</v>
      </c>
      <c r="K120" t="str">
        <f>VLOOKUP(I120,Sheet1!A:B,2,0)</f>
        <v>Elderly (80+)</v>
      </c>
      <c r="L120" t="s">
        <v>14</v>
      </c>
      <c r="M120" t="s">
        <v>48</v>
      </c>
    </row>
    <row r="121" spans="1:13" x14ac:dyDescent="0.3">
      <c r="A121">
        <v>504</v>
      </c>
      <c r="B121" s="1">
        <v>45423</v>
      </c>
      <c r="C121" s="2">
        <v>0.47018518518518521</v>
      </c>
      <c r="D121" t="s">
        <v>15</v>
      </c>
      <c r="E121" t="s">
        <v>31</v>
      </c>
      <c r="F121" t="s">
        <v>32</v>
      </c>
      <c r="G121" t="s">
        <v>1034</v>
      </c>
      <c r="H121" t="s">
        <v>544</v>
      </c>
      <c r="I121">
        <v>74</v>
      </c>
      <c r="J121">
        <f t="shared" si="1"/>
        <v>18</v>
      </c>
      <c r="K121" t="str">
        <f>VLOOKUP(I121,Sheet1!A:B,2,0)</f>
        <v>Elderly (80+)</v>
      </c>
      <c r="L121" t="s">
        <v>13</v>
      </c>
      <c r="M121" t="s">
        <v>48</v>
      </c>
    </row>
    <row r="122" spans="1:13" x14ac:dyDescent="0.3">
      <c r="A122">
        <v>521</v>
      </c>
      <c r="B122" s="1">
        <v>45579</v>
      </c>
      <c r="C122" s="2">
        <v>0.50518518518518518</v>
      </c>
      <c r="D122" t="s">
        <v>51</v>
      </c>
      <c r="E122" t="s">
        <v>53</v>
      </c>
      <c r="F122" t="s">
        <v>23</v>
      </c>
      <c r="G122" t="s">
        <v>1033</v>
      </c>
      <c r="H122" t="s">
        <v>561</v>
      </c>
      <c r="I122">
        <v>67</v>
      </c>
      <c r="J122">
        <f t="shared" si="1"/>
        <v>18</v>
      </c>
      <c r="K122" t="str">
        <f>VLOOKUP(I122,Sheet1!A:B,2,0)</f>
        <v>Elderly (80+)</v>
      </c>
      <c r="L122" t="s">
        <v>14</v>
      </c>
      <c r="M122" t="s">
        <v>48</v>
      </c>
    </row>
    <row r="123" spans="1:13" x14ac:dyDescent="0.3">
      <c r="A123">
        <v>541</v>
      </c>
      <c r="B123" s="1">
        <v>44564</v>
      </c>
      <c r="C123" s="2">
        <v>0.46305555555555555</v>
      </c>
      <c r="D123" t="s">
        <v>21</v>
      </c>
      <c r="E123" t="s">
        <v>45</v>
      </c>
      <c r="F123" t="s">
        <v>46</v>
      </c>
      <c r="G123" t="s">
        <v>1036</v>
      </c>
      <c r="H123" t="s">
        <v>580</v>
      </c>
      <c r="I123">
        <v>30</v>
      </c>
      <c r="J123">
        <f t="shared" si="1"/>
        <v>18</v>
      </c>
      <c r="K123" t="str">
        <f>VLOOKUP(I123,Sheet1!A:B,2,0)</f>
        <v>Adult (26–35)</v>
      </c>
      <c r="L123" t="s">
        <v>19</v>
      </c>
      <c r="M123" t="s">
        <v>48</v>
      </c>
    </row>
    <row r="124" spans="1:13" x14ac:dyDescent="0.3">
      <c r="A124">
        <v>545</v>
      </c>
      <c r="B124" s="1">
        <v>45447</v>
      </c>
      <c r="C124" s="2">
        <v>0.21833333333333332</v>
      </c>
      <c r="D124" t="s">
        <v>51</v>
      </c>
      <c r="E124" t="s">
        <v>94</v>
      </c>
      <c r="F124" t="s">
        <v>41</v>
      </c>
      <c r="G124" t="s">
        <v>1035</v>
      </c>
      <c r="H124" t="s">
        <v>584</v>
      </c>
      <c r="I124">
        <v>85</v>
      </c>
      <c r="J124">
        <f t="shared" si="1"/>
        <v>18</v>
      </c>
      <c r="K124" t="str">
        <f>VLOOKUP(I124,Sheet1!A:B,2,0)</f>
        <v>Senior (65-80)</v>
      </c>
      <c r="L124" t="s">
        <v>13</v>
      </c>
      <c r="M124" t="s">
        <v>48</v>
      </c>
    </row>
    <row r="125" spans="1:13" x14ac:dyDescent="0.3">
      <c r="A125">
        <v>546</v>
      </c>
      <c r="B125" s="1">
        <v>45358</v>
      </c>
      <c r="C125" s="2">
        <v>6.7025462962962967E-2</v>
      </c>
      <c r="D125" t="s">
        <v>44</v>
      </c>
      <c r="E125" t="s">
        <v>40</v>
      </c>
      <c r="F125" t="s">
        <v>41</v>
      </c>
      <c r="G125" t="s">
        <v>1035</v>
      </c>
      <c r="H125" t="s">
        <v>585</v>
      </c>
      <c r="I125">
        <v>85</v>
      </c>
      <c r="J125">
        <f t="shared" si="1"/>
        <v>18</v>
      </c>
      <c r="K125" t="str">
        <f>VLOOKUP(I125,Sheet1!A:B,2,0)</f>
        <v>Senior (65-80)</v>
      </c>
      <c r="L125" t="s">
        <v>14</v>
      </c>
      <c r="M125" t="s">
        <v>43</v>
      </c>
    </row>
    <row r="126" spans="1:13" x14ac:dyDescent="0.3">
      <c r="A126">
        <v>547</v>
      </c>
      <c r="B126" s="1">
        <v>44313</v>
      </c>
      <c r="C126" s="2">
        <v>6.3865740740740737E-2</v>
      </c>
      <c r="D126" t="s">
        <v>26</v>
      </c>
      <c r="E126" t="s">
        <v>31</v>
      </c>
      <c r="F126" t="s">
        <v>32</v>
      </c>
      <c r="G126" t="s">
        <v>1034</v>
      </c>
      <c r="H126" t="s">
        <v>586</v>
      </c>
      <c r="I126">
        <v>52</v>
      </c>
      <c r="J126">
        <f t="shared" si="1"/>
        <v>18</v>
      </c>
      <c r="K126" t="str">
        <f>VLOOKUP(I126,Sheet1!A:B,2,0)</f>
        <v>Older Adult (51–65)</v>
      </c>
      <c r="L126" t="s">
        <v>13</v>
      </c>
      <c r="M126" t="s">
        <v>14</v>
      </c>
    </row>
    <row r="127" spans="1:13" x14ac:dyDescent="0.3">
      <c r="A127">
        <v>550</v>
      </c>
      <c r="B127" s="1">
        <v>44913</v>
      </c>
      <c r="C127" s="2">
        <v>0.21453703703703703</v>
      </c>
      <c r="D127" t="s">
        <v>21</v>
      </c>
      <c r="E127" t="s">
        <v>36</v>
      </c>
      <c r="F127" t="s">
        <v>23</v>
      </c>
      <c r="G127" t="s">
        <v>1033</v>
      </c>
      <c r="H127" t="s">
        <v>589</v>
      </c>
      <c r="I127">
        <v>74</v>
      </c>
      <c r="J127">
        <f t="shared" si="1"/>
        <v>18</v>
      </c>
      <c r="K127" t="str">
        <f>VLOOKUP(I127,Sheet1!A:B,2,0)</f>
        <v>Elderly (80+)</v>
      </c>
      <c r="L127" t="s">
        <v>13</v>
      </c>
      <c r="M127" t="s">
        <v>25</v>
      </c>
    </row>
    <row r="128" spans="1:13" x14ac:dyDescent="0.3">
      <c r="A128">
        <v>556</v>
      </c>
      <c r="B128" s="1">
        <v>44317</v>
      </c>
      <c r="C128" s="2">
        <v>6.3414351851851847E-2</v>
      </c>
      <c r="D128" t="s">
        <v>30</v>
      </c>
      <c r="E128" t="s">
        <v>94</v>
      </c>
      <c r="F128" t="s">
        <v>41</v>
      </c>
      <c r="G128" t="s">
        <v>1035</v>
      </c>
      <c r="H128" t="s">
        <v>595</v>
      </c>
      <c r="I128">
        <v>30</v>
      </c>
      <c r="J128">
        <f t="shared" si="1"/>
        <v>18</v>
      </c>
      <c r="K128" t="str">
        <f>VLOOKUP(I128,Sheet1!A:B,2,0)</f>
        <v>Adult (26–35)</v>
      </c>
      <c r="L128" t="s">
        <v>19</v>
      </c>
      <c r="M128" t="s">
        <v>43</v>
      </c>
    </row>
    <row r="129" spans="1:13" x14ac:dyDescent="0.3">
      <c r="A129">
        <v>566</v>
      </c>
      <c r="B129" s="1">
        <v>44327</v>
      </c>
      <c r="C129" s="2">
        <v>6.8379629629629624E-2</v>
      </c>
      <c r="D129" t="s">
        <v>51</v>
      </c>
      <c r="E129" t="s">
        <v>45</v>
      </c>
      <c r="F129" t="s">
        <v>46</v>
      </c>
      <c r="G129" t="s">
        <v>1036</v>
      </c>
      <c r="H129" t="s">
        <v>605</v>
      </c>
      <c r="I129">
        <v>67</v>
      </c>
      <c r="J129">
        <f t="shared" si="1"/>
        <v>18</v>
      </c>
      <c r="K129" t="str">
        <f>VLOOKUP(I129,Sheet1!A:B,2,0)</f>
        <v>Elderly (80+)</v>
      </c>
      <c r="L129" t="s">
        <v>34</v>
      </c>
      <c r="M129" t="s">
        <v>25</v>
      </c>
    </row>
    <row r="130" spans="1:13" x14ac:dyDescent="0.3">
      <c r="A130">
        <v>575</v>
      </c>
      <c r="B130" s="1">
        <v>45843</v>
      </c>
      <c r="C130" s="2">
        <v>0.96869212962962958</v>
      </c>
      <c r="D130" t="s">
        <v>21</v>
      </c>
      <c r="E130" t="s">
        <v>56</v>
      </c>
      <c r="F130" t="s">
        <v>41</v>
      </c>
      <c r="G130" t="s">
        <v>1035</v>
      </c>
      <c r="H130" t="s">
        <v>614</v>
      </c>
      <c r="I130">
        <v>44</v>
      </c>
      <c r="J130">
        <f t="shared" ref="J130:J193" si="2">COUNTIF(I:I,I130)</f>
        <v>18</v>
      </c>
      <c r="K130" t="str">
        <f>VLOOKUP(I130,Sheet1!A:B,2,0)</f>
        <v>Middle-aged Adult (36–50)</v>
      </c>
      <c r="L130" t="s">
        <v>19</v>
      </c>
      <c r="M130" t="s">
        <v>43</v>
      </c>
    </row>
    <row r="131" spans="1:13" x14ac:dyDescent="0.3">
      <c r="A131">
        <v>591</v>
      </c>
      <c r="B131" s="1">
        <v>45352</v>
      </c>
      <c r="C131" s="2">
        <v>0.5935300925925926</v>
      </c>
      <c r="D131" t="s">
        <v>26</v>
      </c>
      <c r="E131" t="s">
        <v>16</v>
      </c>
      <c r="F131" t="s">
        <v>17</v>
      </c>
      <c r="G131" t="s">
        <v>1032</v>
      </c>
      <c r="H131" t="s">
        <v>630</v>
      </c>
      <c r="I131">
        <v>30</v>
      </c>
      <c r="J131">
        <f t="shared" si="2"/>
        <v>18</v>
      </c>
      <c r="K131" t="str">
        <f>VLOOKUP(I131,Sheet1!A:B,2,0)</f>
        <v>Adult (26–35)</v>
      </c>
      <c r="L131" t="s">
        <v>19</v>
      </c>
      <c r="M131" t="s">
        <v>14</v>
      </c>
    </row>
    <row r="132" spans="1:13" x14ac:dyDescent="0.3">
      <c r="A132">
        <v>600</v>
      </c>
      <c r="B132" s="1">
        <v>44441</v>
      </c>
      <c r="C132" s="2">
        <v>0.15842592592592591</v>
      </c>
      <c r="D132" t="s">
        <v>21</v>
      </c>
      <c r="E132" t="s">
        <v>56</v>
      </c>
      <c r="F132" t="s">
        <v>41</v>
      </c>
      <c r="G132" t="s">
        <v>1035</v>
      </c>
      <c r="H132" t="s">
        <v>638</v>
      </c>
      <c r="I132">
        <v>85</v>
      </c>
      <c r="J132">
        <f t="shared" si="2"/>
        <v>18</v>
      </c>
      <c r="K132" t="str">
        <f>VLOOKUP(I132,Sheet1!A:B,2,0)</f>
        <v>Senior (65-80)</v>
      </c>
      <c r="L132" t="s">
        <v>13</v>
      </c>
      <c r="M132" t="s">
        <v>43</v>
      </c>
    </row>
    <row r="133" spans="1:13" x14ac:dyDescent="0.3">
      <c r="A133">
        <v>608</v>
      </c>
      <c r="B133" s="1">
        <v>44184</v>
      </c>
      <c r="C133" s="2">
        <v>0.65415509259259264</v>
      </c>
      <c r="D133" t="s">
        <v>28</v>
      </c>
      <c r="E133" t="s">
        <v>45</v>
      </c>
      <c r="F133" t="s">
        <v>46</v>
      </c>
      <c r="G133" t="s">
        <v>1036</v>
      </c>
      <c r="H133" t="s">
        <v>646</v>
      </c>
      <c r="I133">
        <v>30</v>
      </c>
      <c r="J133">
        <f t="shared" si="2"/>
        <v>18</v>
      </c>
      <c r="K133" t="str">
        <f>VLOOKUP(I133,Sheet1!A:B,2,0)</f>
        <v>Adult (26–35)</v>
      </c>
      <c r="L133" t="s">
        <v>19</v>
      </c>
      <c r="M133" t="s">
        <v>48</v>
      </c>
    </row>
    <row r="134" spans="1:13" x14ac:dyDescent="0.3">
      <c r="A134">
        <v>609</v>
      </c>
      <c r="B134" s="1">
        <v>44315</v>
      </c>
      <c r="C134" s="2">
        <v>0.97872685185185182</v>
      </c>
      <c r="D134" t="s">
        <v>39</v>
      </c>
      <c r="E134" t="s">
        <v>16</v>
      </c>
      <c r="F134" t="s">
        <v>17</v>
      </c>
      <c r="G134" t="s">
        <v>1032</v>
      </c>
      <c r="H134" t="s">
        <v>647</v>
      </c>
      <c r="I134">
        <v>67</v>
      </c>
      <c r="J134">
        <f t="shared" si="2"/>
        <v>18</v>
      </c>
      <c r="K134" t="str">
        <f>VLOOKUP(I134,Sheet1!A:B,2,0)</f>
        <v>Elderly (80+)</v>
      </c>
      <c r="L134" t="s">
        <v>34</v>
      </c>
      <c r="M134" t="s">
        <v>43</v>
      </c>
    </row>
    <row r="135" spans="1:13" x14ac:dyDescent="0.3">
      <c r="A135">
        <v>610</v>
      </c>
      <c r="B135" s="1">
        <v>45006</v>
      </c>
      <c r="C135" s="2">
        <v>0.94681712962962961</v>
      </c>
      <c r="D135" t="s">
        <v>39</v>
      </c>
      <c r="E135" t="s">
        <v>56</v>
      </c>
      <c r="F135" t="s">
        <v>41</v>
      </c>
      <c r="G135" t="s">
        <v>1035</v>
      </c>
      <c r="H135" t="s">
        <v>648</v>
      </c>
      <c r="I135">
        <v>74</v>
      </c>
      <c r="J135">
        <f t="shared" si="2"/>
        <v>18</v>
      </c>
      <c r="K135" t="str">
        <f>VLOOKUP(I135,Sheet1!A:B,2,0)</f>
        <v>Elderly (80+)</v>
      </c>
      <c r="L135" t="s">
        <v>19</v>
      </c>
      <c r="M135" t="s">
        <v>20</v>
      </c>
    </row>
    <row r="136" spans="1:13" x14ac:dyDescent="0.3">
      <c r="A136">
        <v>618</v>
      </c>
      <c r="B136" s="1">
        <v>44277</v>
      </c>
      <c r="C136" s="2">
        <v>0.63969907407407411</v>
      </c>
      <c r="D136" t="s">
        <v>26</v>
      </c>
      <c r="E136" t="s">
        <v>45</v>
      </c>
      <c r="F136" t="s">
        <v>46</v>
      </c>
      <c r="G136" t="s">
        <v>1036</v>
      </c>
      <c r="H136" t="s">
        <v>656</v>
      </c>
      <c r="I136">
        <v>44</v>
      </c>
      <c r="J136">
        <f t="shared" si="2"/>
        <v>18</v>
      </c>
      <c r="K136" t="str">
        <f>VLOOKUP(I136,Sheet1!A:B,2,0)</f>
        <v>Middle-aged Adult (36–50)</v>
      </c>
      <c r="L136" t="s">
        <v>19</v>
      </c>
      <c r="M136" t="s">
        <v>20</v>
      </c>
    </row>
    <row r="137" spans="1:13" x14ac:dyDescent="0.3">
      <c r="A137">
        <v>627</v>
      </c>
      <c r="B137" s="1">
        <v>44706</v>
      </c>
      <c r="C137" s="2">
        <v>0.30776620370370372</v>
      </c>
      <c r="D137" t="s">
        <v>21</v>
      </c>
      <c r="E137" t="s">
        <v>36</v>
      </c>
      <c r="F137" t="s">
        <v>23</v>
      </c>
      <c r="G137" t="s">
        <v>1033</v>
      </c>
      <c r="H137" t="s">
        <v>665</v>
      </c>
      <c r="I137">
        <v>44</v>
      </c>
      <c r="J137">
        <f t="shared" si="2"/>
        <v>18</v>
      </c>
      <c r="K137" t="str">
        <f>VLOOKUP(I137,Sheet1!A:B,2,0)</f>
        <v>Middle-aged Adult (36–50)</v>
      </c>
      <c r="L137" t="s">
        <v>14</v>
      </c>
      <c r="M137" t="s">
        <v>25</v>
      </c>
    </row>
    <row r="138" spans="1:13" x14ac:dyDescent="0.3">
      <c r="A138">
        <v>628</v>
      </c>
      <c r="B138" s="1">
        <v>45268</v>
      </c>
      <c r="C138" s="2">
        <v>0.47175925925925927</v>
      </c>
      <c r="D138" t="s">
        <v>30</v>
      </c>
      <c r="E138" t="s">
        <v>94</v>
      </c>
      <c r="F138" t="s">
        <v>41</v>
      </c>
      <c r="G138" t="s">
        <v>1035</v>
      </c>
      <c r="H138" t="s">
        <v>666</v>
      </c>
      <c r="I138">
        <v>52</v>
      </c>
      <c r="J138">
        <f t="shared" si="2"/>
        <v>18</v>
      </c>
      <c r="K138" t="str">
        <f>VLOOKUP(I138,Sheet1!A:B,2,0)</f>
        <v>Older Adult (51–65)</v>
      </c>
      <c r="L138" t="s">
        <v>14</v>
      </c>
      <c r="M138" t="s">
        <v>20</v>
      </c>
    </row>
    <row r="139" spans="1:13" x14ac:dyDescent="0.3">
      <c r="A139">
        <v>645</v>
      </c>
      <c r="B139" s="1">
        <v>44893</v>
      </c>
      <c r="C139" s="2">
        <v>0.7810300925925926</v>
      </c>
      <c r="D139" t="s">
        <v>44</v>
      </c>
      <c r="E139" t="s">
        <v>22</v>
      </c>
      <c r="F139" t="s">
        <v>23</v>
      </c>
      <c r="G139" t="s">
        <v>1033</v>
      </c>
      <c r="H139" t="s">
        <v>683</v>
      </c>
      <c r="I139">
        <v>30</v>
      </c>
      <c r="J139">
        <f t="shared" si="2"/>
        <v>18</v>
      </c>
      <c r="K139" t="str">
        <f>VLOOKUP(I139,Sheet1!A:B,2,0)</f>
        <v>Adult (26–35)</v>
      </c>
      <c r="L139" t="s">
        <v>19</v>
      </c>
      <c r="M139" t="s">
        <v>48</v>
      </c>
    </row>
    <row r="140" spans="1:13" x14ac:dyDescent="0.3">
      <c r="A140">
        <v>660</v>
      </c>
      <c r="B140" s="1">
        <v>44750</v>
      </c>
      <c r="C140" s="2">
        <v>0.8571064814814815</v>
      </c>
      <c r="D140" t="s">
        <v>15</v>
      </c>
      <c r="E140" t="s">
        <v>40</v>
      </c>
      <c r="F140" t="s">
        <v>41</v>
      </c>
      <c r="G140" t="s">
        <v>1035</v>
      </c>
      <c r="H140" t="s">
        <v>698</v>
      </c>
      <c r="I140">
        <v>67</v>
      </c>
      <c r="J140">
        <f t="shared" si="2"/>
        <v>18</v>
      </c>
      <c r="K140" t="str">
        <f>VLOOKUP(I140,Sheet1!A:B,2,0)</f>
        <v>Elderly (80+)</v>
      </c>
      <c r="L140" t="s">
        <v>14</v>
      </c>
      <c r="M140" t="s">
        <v>43</v>
      </c>
    </row>
    <row r="141" spans="1:13" x14ac:dyDescent="0.3">
      <c r="A141">
        <v>676</v>
      </c>
      <c r="B141" s="1">
        <v>44731</v>
      </c>
      <c r="C141" s="2">
        <v>0.7727546296296296</v>
      </c>
      <c r="D141" t="s">
        <v>26</v>
      </c>
      <c r="E141" t="s">
        <v>10</v>
      </c>
      <c r="F141" t="s">
        <v>11</v>
      </c>
      <c r="G141" t="s">
        <v>1031</v>
      </c>
      <c r="H141" t="s">
        <v>714</v>
      </c>
      <c r="I141">
        <v>85</v>
      </c>
      <c r="J141">
        <f t="shared" si="2"/>
        <v>18</v>
      </c>
      <c r="K141" t="str">
        <f>VLOOKUP(I141,Sheet1!A:B,2,0)</f>
        <v>Senior (65-80)</v>
      </c>
      <c r="L141" t="s">
        <v>34</v>
      </c>
      <c r="M141" t="s">
        <v>14</v>
      </c>
    </row>
    <row r="142" spans="1:13" x14ac:dyDescent="0.3">
      <c r="A142">
        <v>680</v>
      </c>
      <c r="B142" s="1">
        <v>45268</v>
      </c>
      <c r="C142" s="2">
        <v>0.29497685185185185</v>
      </c>
      <c r="D142" t="s">
        <v>9</v>
      </c>
      <c r="E142" t="s">
        <v>56</v>
      </c>
      <c r="F142" t="s">
        <v>41</v>
      </c>
      <c r="G142" t="s">
        <v>1035</v>
      </c>
      <c r="H142" t="s">
        <v>718</v>
      </c>
      <c r="I142">
        <v>67</v>
      </c>
      <c r="J142">
        <f t="shared" si="2"/>
        <v>18</v>
      </c>
      <c r="K142" t="str">
        <f>VLOOKUP(I142,Sheet1!A:B,2,0)</f>
        <v>Elderly (80+)</v>
      </c>
      <c r="L142" t="s">
        <v>13</v>
      </c>
      <c r="M142" t="s">
        <v>43</v>
      </c>
    </row>
    <row r="143" spans="1:13" x14ac:dyDescent="0.3">
      <c r="A143">
        <v>688</v>
      </c>
      <c r="B143" s="1">
        <v>44288</v>
      </c>
      <c r="C143" s="2">
        <v>0.30300925925925926</v>
      </c>
      <c r="D143" t="s">
        <v>44</v>
      </c>
      <c r="E143" t="s">
        <v>56</v>
      </c>
      <c r="F143" t="s">
        <v>41</v>
      </c>
      <c r="G143" t="s">
        <v>1035</v>
      </c>
      <c r="H143" t="s">
        <v>725</v>
      </c>
      <c r="I143">
        <v>74</v>
      </c>
      <c r="J143">
        <f t="shared" si="2"/>
        <v>18</v>
      </c>
      <c r="K143" t="str">
        <f>VLOOKUP(I143,Sheet1!A:B,2,0)</f>
        <v>Elderly (80+)</v>
      </c>
      <c r="L143" t="s">
        <v>14</v>
      </c>
      <c r="M143" t="s">
        <v>25</v>
      </c>
    </row>
    <row r="144" spans="1:13" x14ac:dyDescent="0.3">
      <c r="A144">
        <v>690</v>
      </c>
      <c r="B144" s="1">
        <v>44903</v>
      </c>
      <c r="C144" s="2">
        <v>0.73312500000000003</v>
      </c>
      <c r="D144" t="s">
        <v>58</v>
      </c>
      <c r="E144" t="s">
        <v>94</v>
      </c>
      <c r="F144" t="s">
        <v>41</v>
      </c>
      <c r="G144" t="s">
        <v>1035</v>
      </c>
      <c r="H144" t="s">
        <v>727</v>
      </c>
      <c r="I144">
        <v>30</v>
      </c>
      <c r="J144">
        <f t="shared" si="2"/>
        <v>18</v>
      </c>
      <c r="K144" t="str">
        <f>VLOOKUP(I144,Sheet1!A:B,2,0)</f>
        <v>Adult (26–35)</v>
      </c>
      <c r="L144" t="s">
        <v>19</v>
      </c>
      <c r="M144" t="s">
        <v>25</v>
      </c>
    </row>
    <row r="145" spans="1:13" x14ac:dyDescent="0.3">
      <c r="A145">
        <v>701</v>
      </c>
      <c r="B145" s="1">
        <v>44806</v>
      </c>
      <c r="C145" s="2">
        <v>0.64885416666666662</v>
      </c>
      <c r="D145" t="s">
        <v>39</v>
      </c>
      <c r="E145" t="s">
        <v>36</v>
      </c>
      <c r="F145" t="s">
        <v>23</v>
      </c>
      <c r="G145" t="s">
        <v>1033</v>
      </c>
      <c r="H145" t="s">
        <v>736</v>
      </c>
      <c r="I145">
        <v>44</v>
      </c>
      <c r="J145">
        <f t="shared" si="2"/>
        <v>18</v>
      </c>
      <c r="K145" t="str">
        <f>VLOOKUP(I145,Sheet1!A:B,2,0)</f>
        <v>Middle-aged Adult (36–50)</v>
      </c>
      <c r="L145" t="s">
        <v>34</v>
      </c>
      <c r="M145" t="s">
        <v>25</v>
      </c>
    </row>
    <row r="146" spans="1:13" x14ac:dyDescent="0.3">
      <c r="A146">
        <v>708</v>
      </c>
      <c r="B146" s="1">
        <v>45823</v>
      </c>
      <c r="C146" s="2">
        <v>0.16423611111111111</v>
      </c>
      <c r="D146" t="s">
        <v>21</v>
      </c>
      <c r="E146" t="s">
        <v>94</v>
      </c>
      <c r="F146" t="s">
        <v>41</v>
      </c>
      <c r="G146" t="s">
        <v>1035</v>
      </c>
      <c r="H146" t="s">
        <v>743</v>
      </c>
      <c r="I146">
        <v>85</v>
      </c>
      <c r="J146">
        <f t="shared" si="2"/>
        <v>18</v>
      </c>
      <c r="K146" t="str">
        <f>VLOOKUP(I146,Sheet1!A:B,2,0)</f>
        <v>Senior (65-80)</v>
      </c>
      <c r="L146" t="s">
        <v>34</v>
      </c>
      <c r="M146" t="s">
        <v>25</v>
      </c>
    </row>
    <row r="147" spans="1:13" x14ac:dyDescent="0.3">
      <c r="A147">
        <v>716</v>
      </c>
      <c r="B147" s="1">
        <v>45438</v>
      </c>
      <c r="C147" s="2">
        <v>0.32392361111111112</v>
      </c>
      <c r="D147" t="s">
        <v>39</v>
      </c>
      <c r="E147" t="s">
        <v>56</v>
      </c>
      <c r="F147" t="s">
        <v>41</v>
      </c>
      <c r="G147" t="s">
        <v>1035</v>
      </c>
      <c r="H147" t="s">
        <v>751</v>
      </c>
      <c r="I147">
        <v>85</v>
      </c>
      <c r="J147">
        <f t="shared" si="2"/>
        <v>18</v>
      </c>
      <c r="K147" t="str">
        <f>VLOOKUP(I147,Sheet1!A:B,2,0)</f>
        <v>Senior (65-80)</v>
      </c>
      <c r="L147" t="s">
        <v>13</v>
      </c>
      <c r="M147" t="s">
        <v>43</v>
      </c>
    </row>
    <row r="148" spans="1:13" x14ac:dyDescent="0.3">
      <c r="A148">
        <v>721</v>
      </c>
      <c r="B148" s="1">
        <v>45507</v>
      </c>
      <c r="C148" s="2">
        <v>0.16722222222222222</v>
      </c>
      <c r="D148" t="s">
        <v>21</v>
      </c>
      <c r="E148" t="s">
        <v>31</v>
      </c>
      <c r="F148" t="s">
        <v>32</v>
      </c>
      <c r="G148" t="s">
        <v>1034</v>
      </c>
      <c r="H148" t="s">
        <v>756</v>
      </c>
      <c r="I148">
        <v>52</v>
      </c>
      <c r="J148">
        <f t="shared" si="2"/>
        <v>18</v>
      </c>
      <c r="K148" t="str">
        <f>VLOOKUP(I148,Sheet1!A:B,2,0)</f>
        <v>Older Adult (51–65)</v>
      </c>
      <c r="L148" t="s">
        <v>34</v>
      </c>
      <c r="M148" t="s">
        <v>43</v>
      </c>
    </row>
    <row r="149" spans="1:13" x14ac:dyDescent="0.3">
      <c r="A149">
        <v>768</v>
      </c>
      <c r="B149" s="1">
        <v>44224</v>
      </c>
      <c r="C149" s="2">
        <v>0.42812499999999998</v>
      </c>
      <c r="D149" t="s">
        <v>51</v>
      </c>
      <c r="E149" t="s">
        <v>31</v>
      </c>
      <c r="F149" t="s">
        <v>32</v>
      </c>
      <c r="G149" t="s">
        <v>1034</v>
      </c>
      <c r="H149" t="s">
        <v>803</v>
      </c>
      <c r="I149">
        <v>67</v>
      </c>
      <c r="J149">
        <f t="shared" si="2"/>
        <v>18</v>
      </c>
      <c r="K149" t="str">
        <f>VLOOKUP(I149,Sheet1!A:B,2,0)</f>
        <v>Elderly (80+)</v>
      </c>
      <c r="L149" t="s">
        <v>14</v>
      </c>
      <c r="M149" t="s">
        <v>20</v>
      </c>
    </row>
    <row r="150" spans="1:13" x14ac:dyDescent="0.3">
      <c r="A150">
        <v>769</v>
      </c>
      <c r="B150" s="1">
        <v>45465</v>
      </c>
      <c r="C150" s="2">
        <v>0.70405092592592589</v>
      </c>
      <c r="D150" t="s">
        <v>30</v>
      </c>
      <c r="E150" t="s">
        <v>16</v>
      </c>
      <c r="F150" t="s">
        <v>17</v>
      </c>
      <c r="G150" t="s">
        <v>1032</v>
      </c>
      <c r="H150" t="s">
        <v>804</v>
      </c>
      <c r="I150">
        <v>74</v>
      </c>
      <c r="J150">
        <f t="shared" si="2"/>
        <v>18</v>
      </c>
      <c r="K150" t="str">
        <f>VLOOKUP(I150,Sheet1!A:B,2,0)</f>
        <v>Elderly (80+)</v>
      </c>
      <c r="L150" t="s">
        <v>13</v>
      </c>
      <c r="M150" t="s">
        <v>25</v>
      </c>
    </row>
    <row r="151" spans="1:13" x14ac:dyDescent="0.3">
      <c r="A151">
        <v>778</v>
      </c>
      <c r="B151" s="1">
        <v>44516</v>
      </c>
      <c r="C151" s="2">
        <v>0.40498842592592593</v>
      </c>
      <c r="D151" t="s">
        <v>39</v>
      </c>
      <c r="E151" t="s">
        <v>40</v>
      </c>
      <c r="F151" t="s">
        <v>41</v>
      </c>
      <c r="G151" t="s">
        <v>1035</v>
      </c>
      <c r="H151" t="s">
        <v>813</v>
      </c>
      <c r="I151">
        <v>30</v>
      </c>
      <c r="J151">
        <f t="shared" si="2"/>
        <v>18</v>
      </c>
      <c r="K151" t="str">
        <f>VLOOKUP(I151,Sheet1!A:B,2,0)</f>
        <v>Adult (26–35)</v>
      </c>
      <c r="L151" t="s">
        <v>14</v>
      </c>
      <c r="M151" t="s">
        <v>25</v>
      </c>
    </row>
    <row r="152" spans="1:13" x14ac:dyDescent="0.3">
      <c r="A152">
        <v>804</v>
      </c>
      <c r="B152" s="1">
        <v>45117</v>
      </c>
      <c r="C152" s="2">
        <v>0.56586805555555553</v>
      </c>
      <c r="D152" t="s">
        <v>58</v>
      </c>
      <c r="E152" t="s">
        <v>31</v>
      </c>
      <c r="F152" t="s">
        <v>32</v>
      </c>
      <c r="G152" t="s">
        <v>1034</v>
      </c>
      <c r="H152" t="s">
        <v>839</v>
      </c>
      <c r="I152">
        <v>85</v>
      </c>
      <c r="J152">
        <f t="shared" si="2"/>
        <v>18</v>
      </c>
      <c r="K152" t="str">
        <f>VLOOKUP(I152,Sheet1!A:B,2,0)</f>
        <v>Senior (65-80)</v>
      </c>
      <c r="L152" t="s">
        <v>13</v>
      </c>
      <c r="M152" t="s">
        <v>14</v>
      </c>
    </row>
    <row r="153" spans="1:13" x14ac:dyDescent="0.3">
      <c r="A153">
        <v>811</v>
      </c>
      <c r="B153" s="1">
        <v>44350</v>
      </c>
      <c r="C153" s="2">
        <v>0.42680555555555555</v>
      </c>
      <c r="D153" t="s">
        <v>15</v>
      </c>
      <c r="E153" t="s">
        <v>31</v>
      </c>
      <c r="F153" t="s">
        <v>32</v>
      </c>
      <c r="G153" t="s">
        <v>1034</v>
      </c>
      <c r="H153" t="s">
        <v>846</v>
      </c>
      <c r="I153">
        <v>30</v>
      </c>
      <c r="J153">
        <f t="shared" si="2"/>
        <v>18</v>
      </c>
      <c r="K153" t="str">
        <f>VLOOKUP(I153,Sheet1!A:B,2,0)</f>
        <v>Adult (26–35)</v>
      </c>
      <c r="L153" t="s">
        <v>13</v>
      </c>
      <c r="M153" t="s">
        <v>48</v>
      </c>
    </row>
    <row r="154" spans="1:13" x14ac:dyDescent="0.3">
      <c r="A154">
        <v>830</v>
      </c>
      <c r="B154" s="1">
        <v>44190</v>
      </c>
      <c r="C154" s="2">
        <v>0.97878472222222224</v>
      </c>
      <c r="D154" t="s">
        <v>39</v>
      </c>
      <c r="E154" t="s">
        <v>22</v>
      </c>
      <c r="F154" t="s">
        <v>23</v>
      </c>
      <c r="G154" t="s">
        <v>1033</v>
      </c>
      <c r="H154" t="s">
        <v>863</v>
      </c>
      <c r="I154">
        <v>52</v>
      </c>
      <c r="J154">
        <f t="shared" si="2"/>
        <v>18</v>
      </c>
      <c r="K154" t="str">
        <f>VLOOKUP(I154,Sheet1!A:B,2,0)</f>
        <v>Older Adult (51–65)</v>
      </c>
      <c r="L154" t="s">
        <v>34</v>
      </c>
      <c r="M154" t="s">
        <v>43</v>
      </c>
    </row>
    <row r="155" spans="1:13" x14ac:dyDescent="0.3">
      <c r="A155">
        <v>845</v>
      </c>
      <c r="B155" s="1">
        <v>45567</v>
      </c>
      <c r="C155" s="2">
        <v>0.53471064814814817</v>
      </c>
      <c r="D155" t="s">
        <v>28</v>
      </c>
      <c r="E155" t="s">
        <v>31</v>
      </c>
      <c r="F155" t="s">
        <v>32</v>
      </c>
      <c r="G155" t="s">
        <v>1034</v>
      </c>
      <c r="H155" t="s">
        <v>878</v>
      </c>
      <c r="I155">
        <v>74</v>
      </c>
      <c r="J155">
        <f t="shared" si="2"/>
        <v>18</v>
      </c>
      <c r="K155" t="str">
        <f>VLOOKUP(I155,Sheet1!A:B,2,0)</f>
        <v>Elderly (80+)</v>
      </c>
      <c r="L155" t="s">
        <v>19</v>
      </c>
      <c r="M155" t="s">
        <v>20</v>
      </c>
    </row>
    <row r="156" spans="1:13" x14ac:dyDescent="0.3">
      <c r="A156">
        <v>850</v>
      </c>
      <c r="B156" s="1">
        <v>45398</v>
      </c>
      <c r="C156" s="2">
        <v>0.7707060185185185</v>
      </c>
      <c r="D156" t="s">
        <v>44</v>
      </c>
      <c r="E156" t="s">
        <v>16</v>
      </c>
      <c r="F156" t="s">
        <v>17</v>
      </c>
      <c r="G156" t="s">
        <v>1032</v>
      </c>
      <c r="H156" t="s">
        <v>883</v>
      </c>
      <c r="I156">
        <v>44</v>
      </c>
      <c r="J156">
        <f t="shared" si="2"/>
        <v>18</v>
      </c>
      <c r="K156" t="str">
        <f>VLOOKUP(I156,Sheet1!A:B,2,0)</f>
        <v>Middle-aged Adult (36–50)</v>
      </c>
      <c r="L156" t="s">
        <v>13</v>
      </c>
      <c r="M156" t="s">
        <v>48</v>
      </c>
    </row>
    <row r="157" spans="1:13" x14ac:dyDescent="0.3">
      <c r="A157">
        <v>855</v>
      </c>
      <c r="B157" s="1">
        <v>44376</v>
      </c>
      <c r="C157" s="2">
        <v>0.4224074074074074</v>
      </c>
      <c r="D157" t="s">
        <v>21</v>
      </c>
      <c r="E157" t="s">
        <v>40</v>
      </c>
      <c r="F157" t="s">
        <v>41</v>
      </c>
      <c r="G157" t="s">
        <v>1035</v>
      </c>
      <c r="H157" t="s">
        <v>888</v>
      </c>
      <c r="I157">
        <v>85</v>
      </c>
      <c r="J157">
        <f t="shared" si="2"/>
        <v>18</v>
      </c>
      <c r="K157" t="str">
        <f>VLOOKUP(I157,Sheet1!A:B,2,0)</f>
        <v>Senior (65-80)</v>
      </c>
      <c r="L157" t="s">
        <v>14</v>
      </c>
      <c r="M157" t="s">
        <v>20</v>
      </c>
    </row>
    <row r="158" spans="1:13" x14ac:dyDescent="0.3">
      <c r="A158">
        <v>873</v>
      </c>
      <c r="B158" s="1">
        <v>44708</v>
      </c>
      <c r="C158" s="2">
        <v>0.19263888888888889</v>
      </c>
      <c r="D158" t="s">
        <v>51</v>
      </c>
      <c r="E158" t="s">
        <v>10</v>
      </c>
      <c r="F158" t="s">
        <v>11</v>
      </c>
      <c r="G158" t="s">
        <v>1031</v>
      </c>
      <c r="H158" t="s">
        <v>905</v>
      </c>
      <c r="I158">
        <v>52</v>
      </c>
      <c r="J158">
        <f t="shared" si="2"/>
        <v>18</v>
      </c>
      <c r="K158" t="str">
        <f>VLOOKUP(I158,Sheet1!A:B,2,0)</f>
        <v>Older Adult (51–65)</v>
      </c>
      <c r="L158" t="s">
        <v>19</v>
      </c>
      <c r="M158" t="s">
        <v>14</v>
      </c>
    </row>
    <row r="159" spans="1:13" x14ac:dyDescent="0.3">
      <c r="A159">
        <v>881</v>
      </c>
      <c r="B159" s="1">
        <v>45579</v>
      </c>
      <c r="C159" s="2">
        <v>0.42190972222222223</v>
      </c>
      <c r="D159" t="s">
        <v>39</v>
      </c>
      <c r="E159" t="s">
        <v>31</v>
      </c>
      <c r="F159" t="s">
        <v>32</v>
      </c>
      <c r="G159" t="s">
        <v>1034</v>
      </c>
      <c r="H159" t="s">
        <v>913</v>
      </c>
      <c r="I159">
        <v>44</v>
      </c>
      <c r="J159">
        <f t="shared" si="2"/>
        <v>18</v>
      </c>
      <c r="K159" t="str">
        <f>VLOOKUP(I159,Sheet1!A:B,2,0)</f>
        <v>Middle-aged Adult (36–50)</v>
      </c>
      <c r="L159" t="s">
        <v>19</v>
      </c>
      <c r="M159" t="s">
        <v>43</v>
      </c>
    </row>
    <row r="160" spans="1:13" x14ac:dyDescent="0.3">
      <c r="A160">
        <v>889</v>
      </c>
      <c r="B160" s="1">
        <v>45010</v>
      </c>
      <c r="C160" s="2">
        <v>7.2291666666666671E-2</v>
      </c>
      <c r="D160" t="s">
        <v>28</v>
      </c>
      <c r="E160" t="s">
        <v>22</v>
      </c>
      <c r="F160" t="s">
        <v>23</v>
      </c>
      <c r="G160" t="s">
        <v>1033</v>
      </c>
      <c r="H160" t="s">
        <v>921</v>
      </c>
      <c r="I160">
        <v>52</v>
      </c>
      <c r="J160">
        <f t="shared" si="2"/>
        <v>18</v>
      </c>
      <c r="K160" t="str">
        <f>VLOOKUP(I160,Sheet1!A:B,2,0)</f>
        <v>Older Adult (51–65)</v>
      </c>
      <c r="L160" t="s">
        <v>19</v>
      </c>
      <c r="M160" t="s">
        <v>25</v>
      </c>
    </row>
    <row r="161" spans="1:13" x14ac:dyDescent="0.3">
      <c r="A161">
        <v>894</v>
      </c>
      <c r="B161" s="1">
        <v>44968</v>
      </c>
      <c r="C161" s="2">
        <v>0.13674768518518518</v>
      </c>
      <c r="D161" t="s">
        <v>51</v>
      </c>
      <c r="E161" t="s">
        <v>10</v>
      </c>
      <c r="F161" t="s">
        <v>11</v>
      </c>
      <c r="G161" t="s">
        <v>1031</v>
      </c>
      <c r="H161" t="s">
        <v>926</v>
      </c>
      <c r="I161">
        <v>52</v>
      </c>
      <c r="J161">
        <f t="shared" si="2"/>
        <v>18</v>
      </c>
      <c r="K161" t="str">
        <f>VLOOKUP(I161,Sheet1!A:B,2,0)</f>
        <v>Older Adult (51–65)</v>
      </c>
      <c r="L161" t="s">
        <v>14</v>
      </c>
      <c r="M161" t="s">
        <v>14</v>
      </c>
    </row>
    <row r="162" spans="1:13" x14ac:dyDescent="0.3">
      <c r="A162">
        <v>909</v>
      </c>
      <c r="B162" s="1">
        <v>44883</v>
      </c>
      <c r="C162" s="2">
        <v>0.31973379629629628</v>
      </c>
      <c r="D162" t="s">
        <v>39</v>
      </c>
      <c r="E162" t="s">
        <v>45</v>
      </c>
      <c r="F162" t="s">
        <v>46</v>
      </c>
      <c r="G162" t="s">
        <v>1036</v>
      </c>
      <c r="H162" t="s">
        <v>941</v>
      </c>
      <c r="I162">
        <v>85</v>
      </c>
      <c r="J162">
        <f t="shared" si="2"/>
        <v>18</v>
      </c>
      <c r="K162" t="str">
        <f>VLOOKUP(I162,Sheet1!A:B,2,0)</f>
        <v>Senior (65-80)</v>
      </c>
      <c r="L162" t="s">
        <v>14</v>
      </c>
      <c r="M162" t="s">
        <v>48</v>
      </c>
    </row>
    <row r="163" spans="1:13" x14ac:dyDescent="0.3">
      <c r="A163">
        <v>944</v>
      </c>
      <c r="B163" s="1">
        <v>45165</v>
      </c>
      <c r="C163" s="2">
        <v>9.2581018518518521E-2</v>
      </c>
      <c r="D163" t="s">
        <v>30</v>
      </c>
      <c r="E163" t="s">
        <v>94</v>
      </c>
      <c r="F163" t="s">
        <v>41</v>
      </c>
      <c r="G163" t="s">
        <v>1035</v>
      </c>
      <c r="H163" t="s">
        <v>976</v>
      </c>
      <c r="I163">
        <v>85</v>
      </c>
      <c r="J163">
        <f t="shared" si="2"/>
        <v>18</v>
      </c>
      <c r="K163" t="str">
        <f>VLOOKUP(I163,Sheet1!A:B,2,0)</f>
        <v>Senior (65-80)</v>
      </c>
      <c r="L163" t="s">
        <v>19</v>
      </c>
      <c r="M163" t="s">
        <v>48</v>
      </c>
    </row>
    <row r="164" spans="1:13" x14ac:dyDescent="0.3">
      <c r="A164">
        <v>945</v>
      </c>
      <c r="B164" s="1">
        <v>45629</v>
      </c>
      <c r="C164" s="2">
        <v>0.36932870370370369</v>
      </c>
      <c r="D164" t="s">
        <v>9</v>
      </c>
      <c r="E164" t="s">
        <v>31</v>
      </c>
      <c r="F164" t="s">
        <v>32</v>
      </c>
      <c r="G164" t="s">
        <v>1034</v>
      </c>
      <c r="H164" t="s">
        <v>977</v>
      </c>
      <c r="I164">
        <v>44</v>
      </c>
      <c r="J164">
        <f t="shared" si="2"/>
        <v>18</v>
      </c>
      <c r="K164" t="str">
        <f>VLOOKUP(I164,Sheet1!A:B,2,0)</f>
        <v>Middle-aged Adult (36–50)</v>
      </c>
      <c r="L164" t="s">
        <v>13</v>
      </c>
      <c r="M164" t="s">
        <v>48</v>
      </c>
    </row>
    <row r="165" spans="1:13" x14ac:dyDescent="0.3">
      <c r="A165">
        <v>947</v>
      </c>
      <c r="B165" s="1">
        <v>44426</v>
      </c>
      <c r="C165" s="2">
        <v>0.85648148148148151</v>
      </c>
      <c r="D165" t="s">
        <v>30</v>
      </c>
      <c r="E165" t="s">
        <v>31</v>
      </c>
      <c r="F165" t="s">
        <v>32</v>
      </c>
      <c r="G165" t="s">
        <v>1034</v>
      </c>
      <c r="H165" t="s">
        <v>605</v>
      </c>
      <c r="I165">
        <v>52</v>
      </c>
      <c r="J165">
        <f t="shared" si="2"/>
        <v>18</v>
      </c>
      <c r="K165" t="str">
        <f>VLOOKUP(I165,Sheet1!A:B,2,0)</f>
        <v>Older Adult (51–65)</v>
      </c>
      <c r="L165" t="s">
        <v>19</v>
      </c>
      <c r="M165" t="s">
        <v>25</v>
      </c>
    </row>
    <row r="166" spans="1:13" x14ac:dyDescent="0.3">
      <c r="A166">
        <v>952</v>
      </c>
      <c r="B166" s="1">
        <v>44983</v>
      </c>
      <c r="C166" s="2">
        <v>0.98329861111111116</v>
      </c>
      <c r="D166" t="s">
        <v>44</v>
      </c>
      <c r="E166" t="s">
        <v>40</v>
      </c>
      <c r="F166" t="s">
        <v>41</v>
      </c>
      <c r="G166" t="s">
        <v>1035</v>
      </c>
      <c r="H166" t="s">
        <v>983</v>
      </c>
      <c r="I166">
        <v>44</v>
      </c>
      <c r="J166">
        <f t="shared" si="2"/>
        <v>18</v>
      </c>
      <c r="K166" t="str">
        <f>VLOOKUP(I166,Sheet1!A:B,2,0)</f>
        <v>Middle-aged Adult (36–50)</v>
      </c>
      <c r="L166" t="s">
        <v>34</v>
      </c>
      <c r="M166" t="s">
        <v>43</v>
      </c>
    </row>
    <row r="167" spans="1:13" x14ac:dyDescent="0.3">
      <c r="A167">
        <v>956</v>
      </c>
      <c r="B167" s="1">
        <v>44506</v>
      </c>
      <c r="C167" s="2">
        <v>0.2923263888888889</v>
      </c>
      <c r="D167" t="s">
        <v>26</v>
      </c>
      <c r="E167" t="s">
        <v>40</v>
      </c>
      <c r="F167" t="s">
        <v>41</v>
      </c>
      <c r="G167" t="s">
        <v>1035</v>
      </c>
      <c r="H167" t="s">
        <v>987</v>
      </c>
      <c r="I167">
        <v>67</v>
      </c>
      <c r="J167">
        <f t="shared" si="2"/>
        <v>18</v>
      </c>
      <c r="K167" t="str">
        <f>VLOOKUP(I167,Sheet1!A:B,2,0)</f>
        <v>Elderly (80+)</v>
      </c>
      <c r="L167" t="s">
        <v>19</v>
      </c>
      <c r="M167" t="s">
        <v>43</v>
      </c>
    </row>
    <row r="168" spans="1:13" x14ac:dyDescent="0.3">
      <c r="A168">
        <v>967</v>
      </c>
      <c r="B168" s="1">
        <v>45745</v>
      </c>
      <c r="C168" s="2">
        <v>0.91520833333333329</v>
      </c>
      <c r="D168" t="s">
        <v>28</v>
      </c>
      <c r="E168" t="s">
        <v>53</v>
      </c>
      <c r="F168" t="s">
        <v>23</v>
      </c>
      <c r="G168" t="s">
        <v>1033</v>
      </c>
      <c r="H168" t="s">
        <v>997</v>
      </c>
      <c r="I168">
        <v>67</v>
      </c>
      <c r="J168">
        <f t="shared" si="2"/>
        <v>18</v>
      </c>
      <c r="K168" t="str">
        <f>VLOOKUP(I168,Sheet1!A:B,2,0)</f>
        <v>Elderly (80+)</v>
      </c>
      <c r="L168" t="s">
        <v>34</v>
      </c>
      <c r="M168" t="s">
        <v>48</v>
      </c>
    </row>
    <row r="169" spans="1:13" x14ac:dyDescent="0.3">
      <c r="A169">
        <v>981</v>
      </c>
      <c r="B169" s="1">
        <v>45127</v>
      </c>
      <c r="C169" s="2">
        <v>0.30854166666666666</v>
      </c>
      <c r="D169" t="s">
        <v>9</v>
      </c>
      <c r="E169" t="s">
        <v>94</v>
      </c>
      <c r="F169" t="s">
        <v>41</v>
      </c>
      <c r="G169" t="s">
        <v>1035</v>
      </c>
      <c r="H169" t="s">
        <v>1011</v>
      </c>
      <c r="I169">
        <v>74</v>
      </c>
      <c r="J169">
        <f t="shared" si="2"/>
        <v>18</v>
      </c>
      <c r="K169" t="str">
        <f>VLOOKUP(I169,Sheet1!A:B,2,0)</f>
        <v>Elderly (80+)</v>
      </c>
      <c r="L169" t="s">
        <v>19</v>
      </c>
      <c r="M169" t="s">
        <v>14</v>
      </c>
    </row>
    <row r="170" spans="1:13" x14ac:dyDescent="0.3">
      <c r="A170">
        <v>985</v>
      </c>
      <c r="B170" s="1">
        <v>45412</v>
      </c>
      <c r="C170" s="2">
        <v>0.20521990740740742</v>
      </c>
      <c r="D170" t="s">
        <v>44</v>
      </c>
      <c r="E170" t="s">
        <v>22</v>
      </c>
      <c r="F170" t="s">
        <v>23</v>
      </c>
      <c r="G170" t="s">
        <v>1033</v>
      </c>
      <c r="H170" t="s">
        <v>1015</v>
      </c>
      <c r="I170">
        <v>74</v>
      </c>
      <c r="J170">
        <f t="shared" si="2"/>
        <v>18</v>
      </c>
      <c r="K170" t="str">
        <f>VLOOKUP(I170,Sheet1!A:B,2,0)</f>
        <v>Elderly (80+)</v>
      </c>
      <c r="L170" t="s">
        <v>13</v>
      </c>
      <c r="M170" t="s">
        <v>43</v>
      </c>
    </row>
    <row r="171" spans="1:13" x14ac:dyDescent="0.3">
      <c r="A171">
        <v>988</v>
      </c>
      <c r="B171" s="1">
        <v>44430</v>
      </c>
      <c r="C171" s="2">
        <v>0.34384259259259259</v>
      </c>
      <c r="D171" t="s">
        <v>21</v>
      </c>
      <c r="E171" t="s">
        <v>31</v>
      </c>
      <c r="F171" t="s">
        <v>32</v>
      </c>
      <c r="G171" t="s">
        <v>1034</v>
      </c>
      <c r="H171" t="s">
        <v>1018</v>
      </c>
      <c r="I171">
        <v>44</v>
      </c>
      <c r="J171">
        <f t="shared" si="2"/>
        <v>18</v>
      </c>
      <c r="K171" t="str">
        <f>VLOOKUP(I171,Sheet1!A:B,2,0)</f>
        <v>Middle-aged Adult (36–50)</v>
      </c>
      <c r="L171" t="s">
        <v>14</v>
      </c>
      <c r="M171" t="s">
        <v>20</v>
      </c>
    </row>
    <row r="172" spans="1:13" x14ac:dyDescent="0.3">
      <c r="A172">
        <v>994</v>
      </c>
      <c r="B172" s="1">
        <v>44302</v>
      </c>
      <c r="C172" s="2">
        <v>0.3379861111111111</v>
      </c>
      <c r="D172" t="s">
        <v>21</v>
      </c>
      <c r="E172" t="s">
        <v>94</v>
      </c>
      <c r="F172" t="s">
        <v>41</v>
      </c>
      <c r="G172" t="s">
        <v>1035</v>
      </c>
      <c r="H172" t="s">
        <v>1024</v>
      </c>
      <c r="I172">
        <v>67</v>
      </c>
      <c r="J172">
        <f t="shared" si="2"/>
        <v>18</v>
      </c>
      <c r="K172" t="str">
        <f>VLOOKUP(I172,Sheet1!A:B,2,0)</f>
        <v>Elderly (80+)</v>
      </c>
      <c r="L172" t="s">
        <v>19</v>
      </c>
      <c r="M172" t="s">
        <v>25</v>
      </c>
    </row>
    <row r="173" spans="1:13" x14ac:dyDescent="0.3">
      <c r="A173">
        <v>6</v>
      </c>
      <c r="B173" s="1">
        <v>44469</v>
      </c>
      <c r="C173" s="2">
        <v>0.13745370370370372</v>
      </c>
      <c r="D173" t="s">
        <v>30</v>
      </c>
      <c r="E173" t="s">
        <v>31</v>
      </c>
      <c r="F173" t="s">
        <v>32</v>
      </c>
      <c r="G173" t="s">
        <v>1034</v>
      </c>
      <c r="H173" t="s">
        <v>33</v>
      </c>
      <c r="I173">
        <v>70</v>
      </c>
      <c r="J173">
        <f t="shared" si="2"/>
        <v>17</v>
      </c>
      <c r="K173" t="str">
        <f>VLOOKUP(I173,Sheet1!A:B,2,0)</f>
        <v>Elderly (80+)</v>
      </c>
      <c r="L173" t="s">
        <v>34</v>
      </c>
      <c r="M173" t="s">
        <v>14</v>
      </c>
    </row>
    <row r="174" spans="1:13" x14ac:dyDescent="0.3">
      <c r="A174">
        <v>17</v>
      </c>
      <c r="B174" s="1">
        <v>44319</v>
      </c>
      <c r="C174" s="2">
        <v>0.75569444444444445</v>
      </c>
      <c r="D174" t="s">
        <v>26</v>
      </c>
      <c r="E174" t="s">
        <v>56</v>
      </c>
      <c r="F174" t="s">
        <v>41</v>
      </c>
      <c r="G174" t="s">
        <v>1035</v>
      </c>
      <c r="H174" t="s">
        <v>57</v>
      </c>
      <c r="I174">
        <v>90</v>
      </c>
      <c r="J174">
        <f t="shared" si="2"/>
        <v>17</v>
      </c>
      <c r="K174" t="str">
        <f>VLOOKUP(I174,Sheet1!A:B,2,0)</f>
        <v>Senior (65-80)</v>
      </c>
      <c r="L174" t="s">
        <v>19</v>
      </c>
      <c r="M174" t="s">
        <v>25</v>
      </c>
    </row>
    <row r="175" spans="1:13" x14ac:dyDescent="0.3">
      <c r="A175">
        <v>23</v>
      </c>
      <c r="B175" s="1">
        <v>45738</v>
      </c>
      <c r="C175" s="2">
        <v>0.74194444444444441</v>
      </c>
      <c r="D175" t="s">
        <v>21</v>
      </c>
      <c r="E175" t="s">
        <v>31</v>
      </c>
      <c r="F175" t="s">
        <v>32</v>
      </c>
      <c r="G175" t="s">
        <v>1034</v>
      </c>
      <c r="H175" t="s">
        <v>64</v>
      </c>
      <c r="I175">
        <v>90</v>
      </c>
      <c r="J175">
        <f t="shared" si="2"/>
        <v>17</v>
      </c>
      <c r="K175" t="str">
        <f>VLOOKUP(I175,Sheet1!A:B,2,0)</f>
        <v>Senior (65-80)</v>
      </c>
      <c r="L175" t="s">
        <v>34</v>
      </c>
      <c r="M175" t="s">
        <v>48</v>
      </c>
    </row>
    <row r="176" spans="1:13" x14ac:dyDescent="0.3">
      <c r="A176">
        <v>29</v>
      </c>
      <c r="B176" s="1">
        <v>44183</v>
      </c>
      <c r="C176" s="2">
        <v>0.98895833333333338</v>
      </c>
      <c r="D176" t="s">
        <v>15</v>
      </c>
      <c r="E176" t="s">
        <v>53</v>
      </c>
      <c r="F176" t="s">
        <v>23</v>
      </c>
      <c r="G176" t="s">
        <v>1033</v>
      </c>
      <c r="H176" t="s">
        <v>70</v>
      </c>
      <c r="I176">
        <v>41</v>
      </c>
      <c r="J176">
        <f t="shared" si="2"/>
        <v>17</v>
      </c>
      <c r="K176" t="str">
        <f>VLOOKUP(I176,Sheet1!A:B,2,0)</f>
        <v>Middle-aged Adult (36–50)</v>
      </c>
      <c r="L176" t="s">
        <v>13</v>
      </c>
      <c r="M176" t="s">
        <v>14</v>
      </c>
    </row>
    <row r="177" spans="1:13" x14ac:dyDescent="0.3">
      <c r="A177">
        <v>50</v>
      </c>
      <c r="B177" s="1">
        <v>44703</v>
      </c>
      <c r="C177" s="2">
        <v>0.99556712962962968</v>
      </c>
      <c r="D177" t="s">
        <v>30</v>
      </c>
      <c r="E177" t="s">
        <v>31</v>
      </c>
      <c r="F177" t="s">
        <v>32</v>
      </c>
      <c r="G177" t="s">
        <v>1034</v>
      </c>
      <c r="H177" t="s">
        <v>91</v>
      </c>
      <c r="I177">
        <v>41</v>
      </c>
      <c r="J177">
        <f t="shared" si="2"/>
        <v>17</v>
      </c>
      <c r="K177" t="str">
        <f>VLOOKUP(I177,Sheet1!A:B,2,0)</f>
        <v>Middle-aged Adult (36–50)</v>
      </c>
      <c r="L177" t="s">
        <v>34</v>
      </c>
      <c r="M177" t="s">
        <v>25</v>
      </c>
    </row>
    <row r="178" spans="1:13" x14ac:dyDescent="0.3">
      <c r="A178">
        <v>65</v>
      </c>
      <c r="B178" s="1">
        <v>44936</v>
      </c>
      <c r="C178" s="2">
        <v>0.9919675925925926</v>
      </c>
      <c r="D178" t="s">
        <v>51</v>
      </c>
      <c r="E178" t="s">
        <v>36</v>
      </c>
      <c r="F178" t="s">
        <v>23</v>
      </c>
      <c r="G178" t="s">
        <v>1033</v>
      </c>
      <c r="H178" t="s">
        <v>107</v>
      </c>
      <c r="I178">
        <v>35</v>
      </c>
      <c r="J178">
        <f t="shared" si="2"/>
        <v>17</v>
      </c>
      <c r="K178" t="str">
        <f>VLOOKUP(I178,Sheet1!A:B,2,0)</f>
        <v>Adult (26–35)</v>
      </c>
      <c r="L178" t="s">
        <v>34</v>
      </c>
      <c r="M178" t="s">
        <v>20</v>
      </c>
    </row>
    <row r="179" spans="1:13" x14ac:dyDescent="0.3">
      <c r="A179">
        <v>66</v>
      </c>
      <c r="B179" s="1">
        <v>44139</v>
      </c>
      <c r="C179" s="2">
        <v>0.59788194444444442</v>
      </c>
      <c r="D179" t="s">
        <v>26</v>
      </c>
      <c r="E179" t="s">
        <v>53</v>
      </c>
      <c r="F179" t="s">
        <v>23</v>
      </c>
      <c r="G179" t="s">
        <v>1033</v>
      </c>
      <c r="H179" t="s">
        <v>108</v>
      </c>
      <c r="I179">
        <v>90</v>
      </c>
      <c r="J179">
        <f t="shared" si="2"/>
        <v>17</v>
      </c>
      <c r="K179" t="str">
        <f>VLOOKUP(I179,Sheet1!A:B,2,0)</f>
        <v>Senior (65-80)</v>
      </c>
      <c r="L179" t="s">
        <v>13</v>
      </c>
      <c r="M179" t="s">
        <v>48</v>
      </c>
    </row>
    <row r="180" spans="1:13" x14ac:dyDescent="0.3">
      <c r="A180">
        <v>81</v>
      </c>
      <c r="B180" s="1">
        <v>45073</v>
      </c>
      <c r="C180" s="2">
        <v>0.26752314814814815</v>
      </c>
      <c r="D180" t="s">
        <v>39</v>
      </c>
      <c r="E180" t="s">
        <v>94</v>
      </c>
      <c r="F180" t="s">
        <v>41</v>
      </c>
      <c r="G180" t="s">
        <v>1035</v>
      </c>
      <c r="H180" t="s">
        <v>123</v>
      </c>
      <c r="I180">
        <v>70</v>
      </c>
      <c r="J180">
        <f t="shared" si="2"/>
        <v>17</v>
      </c>
      <c r="K180" t="str">
        <f>VLOOKUP(I180,Sheet1!A:B,2,0)</f>
        <v>Elderly (80+)</v>
      </c>
      <c r="L180" t="s">
        <v>19</v>
      </c>
      <c r="M180" t="s">
        <v>14</v>
      </c>
    </row>
    <row r="181" spans="1:13" x14ac:dyDescent="0.3">
      <c r="A181">
        <v>88</v>
      </c>
      <c r="B181" s="1">
        <v>45738</v>
      </c>
      <c r="C181" s="2">
        <v>0.16771990740740741</v>
      </c>
      <c r="D181" t="s">
        <v>44</v>
      </c>
      <c r="E181" t="s">
        <v>56</v>
      </c>
      <c r="F181" t="s">
        <v>41</v>
      </c>
      <c r="G181" t="s">
        <v>1035</v>
      </c>
      <c r="H181" t="s">
        <v>130</v>
      </c>
      <c r="I181">
        <v>90</v>
      </c>
      <c r="J181">
        <f t="shared" si="2"/>
        <v>17</v>
      </c>
      <c r="K181" t="str">
        <f>VLOOKUP(I181,Sheet1!A:B,2,0)</f>
        <v>Senior (65-80)</v>
      </c>
      <c r="L181" t="s">
        <v>14</v>
      </c>
      <c r="M181" t="s">
        <v>20</v>
      </c>
    </row>
    <row r="182" spans="1:13" x14ac:dyDescent="0.3">
      <c r="A182">
        <v>91</v>
      </c>
      <c r="B182" s="1">
        <v>44571</v>
      </c>
      <c r="C182" s="2">
        <v>8.987268518518518E-2</v>
      </c>
      <c r="D182" t="s">
        <v>15</v>
      </c>
      <c r="E182" t="s">
        <v>56</v>
      </c>
      <c r="F182" t="s">
        <v>41</v>
      </c>
      <c r="G182" t="s">
        <v>1035</v>
      </c>
      <c r="H182" t="s">
        <v>133</v>
      </c>
      <c r="I182">
        <v>41</v>
      </c>
      <c r="J182">
        <f t="shared" si="2"/>
        <v>17</v>
      </c>
      <c r="K182" t="str">
        <f>VLOOKUP(I182,Sheet1!A:B,2,0)</f>
        <v>Middle-aged Adult (36–50)</v>
      </c>
      <c r="L182" t="s">
        <v>14</v>
      </c>
      <c r="M182" t="s">
        <v>14</v>
      </c>
    </row>
    <row r="183" spans="1:13" x14ac:dyDescent="0.3">
      <c r="A183">
        <v>94</v>
      </c>
      <c r="B183" s="1">
        <v>44571</v>
      </c>
      <c r="C183" s="2">
        <v>1.6168981481481482E-2</v>
      </c>
      <c r="D183" t="s">
        <v>15</v>
      </c>
      <c r="E183" t="s">
        <v>36</v>
      </c>
      <c r="F183" t="s">
        <v>23</v>
      </c>
      <c r="G183" t="s">
        <v>1033</v>
      </c>
      <c r="H183" t="s">
        <v>136</v>
      </c>
      <c r="I183">
        <v>54</v>
      </c>
      <c r="J183">
        <f t="shared" si="2"/>
        <v>17</v>
      </c>
      <c r="K183" t="str">
        <f>VLOOKUP(I183,Sheet1!A:B,2,0)</f>
        <v>Older Adult (51–65)</v>
      </c>
      <c r="L183" t="s">
        <v>19</v>
      </c>
      <c r="M183" t="s">
        <v>20</v>
      </c>
    </row>
    <row r="184" spans="1:13" x14ac:dyDescent="0.3">
      <c r="A184">
        <v>97</v>
      </c>
      <c r="B184" s="1">
        <v>44539</v>
      </c>
      <c r="C184" s="2">
        <v>0.60473379629629631</v>
      </c>
      <c r="D184" t="s">
        <v>26</v>
      </c>
      <c r="E184" t="s">
        <v>53</v>
      </c>
      <c r="F184" t="s">
        <v>23</v>
      </c>
      <c r="G184" t="s">
        <v>1033</v>
      </c>
      <c r="H184" t="s">
        <v>139</v>
      </c>
      <c r="I184">
        <v>35</v>
      </c>
      <c r="J184">
        <f t="shared" si="2"/>
        <v>17</v>
      </c>
      <c r="K184" t="str">
        <f>VLOOKUP(I184,Sheet1!A:B,2,0)</f>
        <v>Adult (26–35)</v>
      </c>
      <c r="L184" t="s">
        <v>13</v>
      </c>
      <c r="M184" t="s">
        <v>43</v>
      </c>
    </row>
    <row r="185" spans="1:13" x14ac:dyDescent="0.3">
      <c r="A185">
        <v>105</v>
      </c>
      <c r="B185" s="1">
        <v>45749</v>
      </c>
      <c r="C185" s="2">
        <v>0.29445601851851849</v>
      </c>
      <c r="D185" t="s">
        <v>44</v>
      </c>
      <c r="E185" t="s">
        <v>45</v>
      </c>
      <c r="F185" t="s">
        <v>46</v>
      </c>
      <c r="G185" t="s">
        <v>1036</v>
      </c>
      <c r="H185" t="s">
        <v>147</v>
      </c>
      <c r="I185">
        <v>41</v>
      </c>
      <c r="J185">
        <f t="shared" si="2"/>
        <v>17</v>
      </c>
      <c r="K185" t="str">
        <f>VLOOKUP(I185,Sheet1!A:B,2,0)</f>
        <v>Middle-aged Adult (36–50)</v>
      </c>
      <c r="L185" t="s">
        <v>13</v>
      </c>
      <c r="M185" t="s">
        <v>14</v>
      </c>
    </row>
    <row r="186" spans="1:13" x14ac:dyDescent="0.3">
      <c r="A186">
        <v>106</v>
      </c>
      <c r="B186" s="1">
        <v>45102</v>
      </c>
      <c r="C186" s="2">
        <v>0.48256944444444444</v>
      </c>
      <c r="D186" t="s">
        <v>9</v>
      </c>
      <c r="E186" t="s">
        <v>94</v>
      </c>
      <c r="F186" t="s">
        <v>41</v>
      </c>
      <c r="G186" t="s">
        <v>1035</v>
      </c>
      <c r="H186" t="s">
        <v>148</v>
      </c>
      <c r="I186">
        <v>22</v>
      </c>
      <c r="J186">
        <f t="shared" si="2"/>
        <v>17</v>
      </c>
      <c r="K186" t="str">
        <f>VLOOKUP(I186,Sheet1!A:B,2,0)</f>
        <v>Young Adult (18–25)</v>
      </c>
      <c r="L186" t="s">
        <v>19</v>
      </c>
      <c r="M186" t="s">
        <v>25</v>
      </c>
    </row>
    <row r="187" spans="1:13" x14ac:dyDescent="0.3">
      <c r="A187">
        <v>118</v>
      </c>
      <c r="B187" s="1">
        <v>44726</v>
      </c>
      <c r="C187" s="2">
        <v>0.13418981481481482</v>
      </c>
      <c r="D187" t="s">
        <v>30</v>
      </c>
      <c r="E187" t="s">
        <v>40</v>
      </c>
      <c r="F187" t="s">
        <v>41</v>
      </c>
      <c r="G187" t="s">
        <v>1035</v>
      </c>
      <c r="H187" t="s">
        <v>160</v>
      </c>
      <c r="I187">
        <v>54</v>
      </c>
      <c r="J187">
        <f t="shared" si="2"/>
        <v>17</v>
      </c>
      <c r="K187" t="str">
        <f>VLOOKUP(I187,Sheet1!A:B,2,0)</f>
        <v>Older Adult (51–65)</v>
      </c>
      <c r="L187" t="s">
        <v>14</v>
      </c>
      <c r="M187" t="s">
        <v>20</v>
      </c>
    </row>
    <row r="188" spans="1:13" x14ac:dyDescent="0.3">
      <c r="A188">
        <v>122</v>
      </c>
      <c r="B188" s="1">
        <v>44167</v>
      </c>
      <c r="C188" s="2">
        <v>1.1805555555555556E-3</v>
      </c>
      <c r="D188" t="s">
        <v>26</v>
      </c>
      <c r="E188" t="s">
        <v>22</v>
      </c>
      <c r="F188" t="s">
        <v>23</v>
      </c>
      <c r="G188" t="s">
        <v>1033</v>
      </c>
      <c r="H188" t="s">
        <v>164</v>
      </c>
      <c r="I188">
        <v>70</v>
      </c>
      <c r="J188">
        <f t="shared" si="2"/>
        <v>17</v>
      </c>
      <c r="K188" t="str">
        <f>VLOOKUP(I188,Sheet1!A:B,2,0)</f>
        <v>Elderly (80+)</v>
      </c>
      <c r="L188" t="s">
        <v>19</v>
      </c>
      <c r="M188" t="s">
        <v>25</v>
      </c>
    </row>
    <row r="189" spans="1:13" x14ac:dyDescent="0.3">
      <c r="A189">
        <v>140</v>
      </c>
      <c r="B189" s="1">
        <v>44951</v>
      </c>
      <c r="C189" s="2">
        <v>9.8854166666666674E-2</v>
      </c>
      <c r="D189" t="s">
        <v>15</v>
      </c>
      <c r="E189" t="s">
        <v>53</v>
      </c>
      <c r="F189" t="s">
        <v>23</v>
      </c>
      <c r="G189" t="s">
        <v>1033</v>
      </c>
      <c r="H189" t="s">
        <v>182</v>
      </c>
      <c r="I189">
        <v>35</v>
      </c>
      <c r="J189">
        <f t="shared" si="2"/>
        <v>17</v>
      </c>
      <c r="K189" t="str">
        <f>VLOOKUP(I189,Sheet1!A:B,2,0)</f>
        <v>Adult (26–35)</v>
      </c>
      <c r="L189" t="s">
        <v>34</v>
      </c>
      <c r="M189" t="s">
        <v>20</v>
      </c>
    </row>
    <row r="190" spans="1:13" x14ac:dyDescent="0.3">
      <c r="A190">
        <v>151</v>
      </c>
      <c r="B190" s="1">
        <v>44664</v>
      </c>
      <c r="C190" s="2">
        <v>0.27124999999999999</v>
      </c>
      <c r="D190" t="s">
        <v>21</v>
      </c>
      <c r="E190" t="s">
        <v>10</v>
      </c>
      <c r="F190" t="s">
        <v>11</v>
      </c>
      <c r="G190" t="s">
        <v>1031</v>
      </c>
      <c r="H190" t="s">
        <v>193</v>
      </c>
      <c r="I190">
        <v>70</v>
      </c>
      <c r="J190">
        <f t="shared" si="2"/>
        <v>17</v>
      </c>
      <c r="K190" t="str">
        <f>VLOOKUP(I190,Sheet1!A:B,2,0)</f>
        <v>Elderly (80+)</v>
      </c>
      <c r="L190" t="s">
        <v>14</v>
      </c>
      <c r="M190" t="s">
        <v>43</v>
      </c>
    </row>
    <row r="191" spans="1:13" x14ac:dyDescent="0.3">
      <c r="A191">
        <v>154</v>
      </c>
      <c r="B191" s="1">
        <v>44440</v>
      </c>
      <c r="C191" s="2">
        <v>0.9284027777777778</v>
      </c>
      <c r="D191" t="s">
        <v>26</v>
      </c>
      <c r="E191" t="s">
        <v>53</v>
      </c>
      <c r="F191" t="s">
        <v>23</v>
      </c>
      <c r="G191" t="s">
        <v>1033</v>
      </c>
      <c r="H191" t="s">
        <v>196</v>
      </c>
      <c r="I191">
        <v>18</v>
      </c>
      <c r="J191">
        <f t="shared" si="2"/>
        <v>17</v>
      </c>
      <c r="K191" t="str">
        <f>VLOOKUP(I191,Sheet1!A:B,2,0)</f>
        <v>Young Adult (18–25)</v>
      </c>
      <c r="L191" t="s">
        <v>14</v>
      </c>
      <c r="M191" t="s">
        <v>43</v>
      </c>
    </row>
    <row r="192" spans="1:13" x14ac:dyDescent="0.3">
      <c r="A192">
        <v>155</v>
      </c>
      <c r="B192" s="1">
        <v>45815</v>
      </c>
      <c r="C192" s="2">
        <v>0.32809027777777777</v>
      </c>
      <c r="D192" t="s">
        <v>28</v>
      </c>
      <c r="E192" t="s">
        <v>53</v>
      </c>
      <c r="F192" t="s">
        <v>23</v>
      </c>
      <c r="G192" t="s">
        <v>1033</v>
      </c>
      <c r="H192" t="s">
        <v>197</v>
      </c>
      <c r="I192">
        <v>35</v>
      </c>
      <c r="J192">
        <f t="shared" si="2"/>
        <v>17</v>
      </c>
      <c r="K192" t="str">
        <f>VLOOKUP(I192,Sheet1!A:B,2,0)</f>
        <v>Adult (26–35)</v>
      </c>
      <c r="L192" t="s">
        <v>13</v>
      </c>
      <c r="M192" t="s">
        <v>43</v>
      </c>
    </row>
    <row r="193" spans="1:13" x14ac:dyDescent="0.3">
      <c r="A193">
        <v>160</v>
      </c>
      <c r="B193" s="1">
        <v>44262</v>
      </c>
      <c r="C193" s="2">
        <v>0.26153935185185184</v>
      </c>
      <c r="D193" t="s">
        <v>26</v>
      </c>
      <c r="E193" t="s">
        <v>22</v>
      </c>
      <c r="F193" t="s">
        <v>23</v>
      </c>
      <c r="G193" t="s">
        <v>1033</v>
      </c>
      <c r="H193" t="s">
        <v>202</v>
      </c>
      <c r="I193">
        <v>22</v>
      </c>
      <c r="J193">
        <f t="shared" si="2"/>
        <v>17</v>
      </c>
      <c r="K193" t="str">
        <f>VLOOKUP(I193,Sheet1!A:B,2,0)</f>
        <v>Young Adult (18–25)</v>
      </c>
      <c r="L193" t="s">
        <v>13</v>
      </c>
      <c r="M193" t="s">
        <v>25</v>
      </c>
    </row>
    <row r="194" spans="1:13" x14ac:dyDescent="0.3">
      <c r="A194">
        <v>166</v>
      </c>
      <c r="B194" s="1">
        <v>44111</v>
      </c>
      <c r="C194" s="2">
        <v>4.2557870370370371E-2</v>
      </c>
      <c r="D194" t="s">
        <v>15</v>
      </c>
      <c r="E194" t="s">
        <v>94</v>
      </c>
      <c r="F194" t="s">
        <v>41</v>
      </c>
      <c r="G194" t="s">
        <v>1035</v>
      </c>
      <c r="H194" t="s">
        <v>208</v>
      </c>
      <c r="I194">
        <v>35</v>
      </c>
      <c r="J194">
        <f t="shared" ref="J194:J257" si="3">COUNTIF(I:I,I194)</f>
        <v>17</v>
      </c>
      <c r="K194" t="str">
        <f>VLOOKUP(I194,Sheet1!A:B,2,0)</f>
        <v>Adult (26–35)</v>
      </c>
      <c r="L194" t="s">
        <v>34</v>
      </c>
      <c r="M194" t="s">
        <v>20</v>
      </c>
    </row>
    <row r="195" spans="1:13" x14ac:dyDescent="0.3">
      <c r="A195">
        <v>177</v>
      </c>
      <c r="B195" s="1">
        <v>44839</v>
      </c>
      <c r="C195" s="2">
        <v>0.77533564814814815</v>
      </c>
      <c r="D195" t="s">
        <v>51</v>
      </c>
      <c r="E195" t="s">
        <v>10</v>
      </c>
      <c r="F195" t="s">
        <v>11</v>
      </c>
      <c r="G195" t="s">
        <v>1031</v>
      </c>
      <c r="H195" t="s">
        <v>219</v>
      </c>
      <c r="I195">
        <v>54</v>
      </c>
      <c r="J195">
        <f t="shared" si="3"/>
        <v>17</v>
      </c>
      <c r="K195" t="str">
        <f>VLOOKUP(I195,Sheet1!A:B,2,0)</f>
        <v>Older Adult (51–65)</v>
      </c>
      <c r="L195" t="s">
        <v>19</v>
      </c>
      <c r="M195" t="s">
        <v>48</v>
      </c>
    </row>
    <row r="196" spans="1:13" x14ac:dyDescent="0.3">
      <c r="A196">
        <v>183</v>
      </c>
      <c r="B196" s="1">
        <v>45155</v>
      </c>
      <c r="C196" s="2">
        <v>0.91410879629629627</v>
      </c>
      <c r="D196" t="s">
        <v>44</v>
      </c>
      <c r="E196" t="s">
        <v>10</v>
      </c>
      <c r="F196" t="s">
        <v>11</v>
      </c>
      <c r="G196" t="s">
        <v>1031</v>
      </c>
      <c r="H196" t="s">
        <v>225</v>
      </c>
      <c r="I196">
        <v>35</v>
      </c>
      <c r="J196">
        <f t="shared" si="3"/>
        <v>17</v>
      </c>
      <c r="K196" t="str">
        <f>VLOOKUP(I196,Sheet1!A:B,2,0)</f>
        <v>Adult (26–35)</v>
      </c>
      <c r="L196" t="s">
        <v>19</v>
      </c>
      <c r="M196" t="s">
        <v>43</v>
      </c>
    </row>
    <row r="197" spans="1:13" x14ac:dyDescent="0.3">
      <c r="A197">
        <v>196</v>
      </c>
      <c r="B197" s="1">
        <v>44920</v>
      </c>
      <c r="C197" s="2">
        <v>0.24061342592592594</v>
      </c>
      <c r="D197" t="s">
        <v>51</v>
      </c>
      <c r="E197" t="s">
        <v>53</v>
      </c>
      <c r="F197" t="s">
        <v>23</v>
      </c>
      <c r="G197" t="s">
        <v>1033</v>
      </c>
      <c r="H197" t="s">
        <v>238</v>
      </c>
      <c r="I197">
        <v>18</v>
      </c>
      <c r="J197">
        <f t="shared" si="3"/>
        <v>17</v>
      </c>
      <c r="K197" t="str">
        <f>VLOOKUP(I197,Sheet1!A:B,2,0)</f>
        <v>Young Adult (18–25)</v>
      </c>
      <c r="L197" t="s">
        <v>34</v>
      </c>
      <c r="M197" t="s">
        <v>14</v>
      </c>
    </row>
    <row r="198" spans="1:13" x14ac:dyDescent="0.3">
      <c r="A198">
        <v>200</v>
      </c>
      <c r="B198" s="1">
        <v>44068</v>
      </c>
      <c r="C198" s="2">
        <v>0.19824074074074075</v>
      </c>
      <c r="D198" t="s">
        <v>30</v>
      </c>
      <c r="E198" t="s">
        <v>16</v>
      </c>
      <c r="F198" t="s">
        <v>17</v>
      </c>
      <c r="G198" t="s">
        <v>1032</v>
      </c>
      <c r="H198" t="s">
        <v>242</v>
      </c>
      <c r="I198">
        <v>41</v>
      </c>
      <c r="J198">
        <f t="shared" si="3"/>
        <v>17</v>
      </c>
      <c r="K198" t="str">
        <f>VLOOKUP(I198,Sheet1!A:B,2,0)</f>
        <v>Middle-aged Adult (36–50)</v>
      </c>
      <c r="L198" t="s">
        <v>34</v>
      </c>
      <c r="M198" t="s">
        <v>43</v>
      </c>
    </row>
    <row r="199" spans="1:13" x14ac:dyDescent="0.3">
      <c r="A199">
        <v>208</v>
      </c>
      <c r="B199" s="1">
        <v>45278</v>
      </c>
      <c r="C199" s="2">
        <v>0.76228009259259255</v>
      </c>
      <c r="D199" t="s">
        <v>58</v>
      </c>
      <c r="E199" t="s">
        <v>94</v>
      </c>
      <c r="F199" t="s">
        <v>41</v>
      </c>
      <c r="G199" t="s">
        <v>1035</v>
      </c>
      <c r="H199" t="s">
        <v>250</v>
      </c>
      <c r="I199">
        <v>41</v>
      </c>
      <c r="J199">
        <f t="shared" si="3"/>
        <v>17</v>
      </c>
      <c r="K199" t="str">
        <f>VLOOKUP(I199,Sheet1!A:B,2,0)</f>
        <v>Middle-aged Adult (36–50)</v>
      </c>
      <c r="L199" t="s">
        <v>13</v>
      </c>
      <c r="M199" t="s">
        <v>43</v>
      </c>
    </row>
    <row r="200" spans="1:13" x14ac:dyDescent="0.3">
      <c r="A200">
        <v>218</v>
      </c>
      <c r="B200" s="1">
        <v>45133</v>
      </c>
      <c r="C200" s="2">
        <v>0.24644675925925927</v>
      </c>
      <c r="D200" t="s">
        <v>9</v>
      </c>
      <c r="E200" t="s">
        <v>56</v>
      </c>
      <c r="F200" t="s">
        <v>41</v>
      </c>
      <c r="G200" t="s">
        <v>1035</v>
      </c>
      <c r="H200" t="s">
        <v>260</v>
      </c>
      <c r="I200">
        <v>18</v>
      </c>
      <c r="J200">
        <f t="shared" si="3"/>
        <v>17</v>
      </c>
      <c r="K200" t="str">
        <f>VLOOKUP(I200,Sheet1!A:B,2,0)</f>
        <v>Young Adult (18–25)</v>
      </c>
      <c r="L200" t="s">
        <v>13</v>
      </c>
      <c r="M200" t="s">
        <v>20</v>
      </c>
    </row>
    <row r="201" spans="1:13" x14ac:dyDescent="0.3">
      <c r="A201">
        <v>225</v>
      </c>
      <c r="B201" s="1">
        <v>45048</v>
      </c>
      <c r="C201" s="2">
        <v>9.9814814814814815E-2</v>
      </c>
      <c r="D201" t="s">
        <v>26</v>
      </c>
      <c r="E201" t="s">
        <v>56</v>
      </c>
      <c r="F201" t="s">
        <v>41</v>
      </c>
      <c r="G201" t="s">
        <v>1035</v>
      </c>
      <c r="H201" t="s">
        <v>267</v>
      </c>
      <c r="I201">
        <v>41</v>
      </c>
      <c r="J201">
        <f t="shared" si="3"/>
        <v>17</v>
      </c>
      <c r="K201" t="str">
        <f>VLOOKUP(I201,Sheet1!A:B,2,0)</f>
        <v>Middle-aged Adult (36–50)</v>
      </c>
      <c r="L201" t="s">
        <v>34</v>
      </c>
      <c r="M201" t="s">
        <v>25</v>
      </c>
    </row>
    <row r="202" spans="1:13" x14ac:dyDescent="0.3">
      <c r="A202">
        <v>229</v>
      </c>
      <c r="B202" s="1">
        <v>45044</v>
      </c>
      <c r="C202" s="2">
        <v>0.97056712962962965</v>
      </c>
      <c r="D202" t="s">
        <v>28</v>
      </c>
      <c r="E202" t="s">
        <v>45</v>
      </c>
      <c r="F202" t="s">
        <v>46</v>
      </c>
      <c r="G202" t="s">
        <v>1036</v>
      </c>
      <c r="H202" t="s">
        <v>271</v>
      </c>
      <c r="I202">
        <v>70</v>
      </c>
      <c r="J202">
        <f t="shared" si="3"/>
        <v>17</v>
      </c>
      <c r="K202" t="str">
        <f>VLOOKUP(I202,Sheet1!A:B,2,0)</f>
        <v>Elderly (80+)</v>
      </c>
      <c r="L202" t="s">
        <v>14</v>
      </c>
      <c r="M202" t="s">
        <v>43</v>
      </c>
    </row>
    <row r="203" spans="1:13" x14ac:dyDescent="0.3">
      <c r="A203">
        <v>244</v>
      </c>
      <c r="B203" s="1">
        <v>44116</v>
      </c>
      <c r="C203" s="2">
        <v>0.82604166666666667</v>
      </c>
      <c r="D203" t="s">
        <v>44</v>
      </c>
      <c r="E203" t="s">
        <v>10</v>
      </c>
      <c r="F203" t="s">
        <v>11</v>
      </c>
      <c r="G203" t="s">
        <v>1031</v>
      </c>
      <c r="H203" t="s">
        <v>286</v>
      </c>
      <c r="I203">
        <v>41</v>
      </c>
      <c r="J203">
        <f t="shared" si="3"/>
        <v>17</v>
      </c>
      <c r="K203" t="str">
        <f>VLOOKUP(I203,Sheet1!A:B,2,0)</f>
        <v>Middle-aged Adult (36–50)</v>
      </c>
      <c r="L203" t="s">
        <v>14</v>
      </c>
      <c r="M203" t="s">
        <v>48</v>
      </c>
    </row>
    <row r="204" spans="1:13" x14ac:dyDescent="0.3">
      <c r="A204">
        <v>259</v>
      </c>
      <c r="B204" s="1">
        <v>45364</v>
      </c>
      <c r="C204" s="2">
        <v>0.59585648148148151</v>
      </c>
      <c r="D204" t="s">
        <v>58</v>
      </c>
      <c r="E204" t="s">
        <v>40</v>
      </c>
      <c r="F204" t="s">
        <v>41</v>
      </c>
      <c r="G204" t="s">
        <v>1035</v>
      </c>
      <c r="H204" t="s">
        <v>301</v>
      </c>
      <c r="I204">
        <v>22</v>
      </c>
      <c r="J204">
        <f t="shared" si="3"/>
        <v>17</v>
      </c>
      <c r="K204" t="str">
        <f>VLOOKUP(I204,Sheet1!A:B,2,0)</f>
        <v>Young Adult (18–25)</v>
      </c>
      <c r="L204" t="s">
        <v>13</v>
      </c>
      <c r="M204" t="s">
        <v>25</v>
      </c>
    </row>
    <row r="205" spans="1:13" x14ac:dyDescent="0.3">
      <c r="A205">
        <v>266</v>
      </c>
      <c r="B205" s="1">
        <v>44978</v>
      </c>
      <c r="C205" s="2">
        <v>0.29590277777777779</v>
      </c>
      <c r="D205" t="s">
        <v>51</v>
      </c>
      <c r="E205" t="s">
        <v>56</v>
      </c>
      <c r="F205" t="s">
        <v>41</v>
      </c>
      <c r="G205" t="s">
        <v>1035</v>
      </c>
      <c r="H205" t="s">
        <v>308</v>
      </c>
      <c r="I205">
        <v>54</v>
      </c>
      <c r="J205">
        <f t="shared" si="3"/>
        <v>17</v>
      </c>
      <c r="K205" t="str">
        <f>VLOOKUP(I205,Sheet1!A:B,2,0)</f>
        <v>Older Adult (51–65)</v>
      </c>
      <c r="L205" t="s">
        <v>14</v>
      </c>
      <c r="M205" t="s">
        <v>25</v>
      </c>
    </row>
    <row r="206" spans="1:13" x14ac:dyDescent="0.3">
      <c r="A206">
        <v>269</v>
      </c>
      <c r="B206" s="1">
        <v>44241</v>
      </c>
      <c r="C206" s="2">
        <v>0.29569444444444443</v>
      </c>
      <c r="D206" t="s">
        <v>21</v>
      </c>
      <c r="E206" t="s">
        <v>31</v>
      </c>
      <c r="F206" t="s">
        <v>32</v>
      </c>
      <c r="G206" t="s">
        <v>1034</v>
      </c>
      <c r="H206" t="s">
        <v>311</v>
      </c>
      <c r="I206">
        <v>90</v>
      </c>
      <c r="J206">
        <f t="shared" si="3"/>
        <v>17</v>
      </c>
      <c r="K206" t="str">
        <f>VLOOKUP(I206,Sheet1!A:B,2,0)</f>
        <v>Senior (65-80)</v>
      </c>
      <c r="L206" t="s">
        <v>13</v>
      </c>
      <c r="M206" t="s">
        <v>14</v>
      </c>
    </row>
    <row r="207" spans="1:13" x14ac:dyDescent="0.3">
      <c r="A207">
        <v>273</v>
      </c>
      <c r="B207" s="1">
        <v>45145</v>
      </c>
      <c r="C207" s="2">
        <v>0.698125</v>
      </c>
      <c r="D207" t="s">
        <v>44</v>
      </c>
      <c r="E207" t="s">
        <v>94</v>
      </c>
      <c r="F207" t="s">
        <v>41</v>
      </c>
      <c r="G207" t="s">
        <v>1035</v>
      </c>
      <c r="H207" t="s">
        <v>315</v>
      </c>
      <c r="I207">
        <v>70</v>
      </c>
      <c r="J207">
        <f t="shared" si="3"/>
        <v>17</v>
      </c>
      <c r="K207" t="str">
        <f>VLOOKUP(I207,Sheet1!A:B,2,0)</f>
        <v>Elderly (80+)</v>
      </c>
      <c r="L207" t="s">
        <v>13</v>
      </c>
      <c r="M207" t="s">
        <v>48</v>
      </c>
    </row>
    <row r="208" spans="1:13" x14ac:dyDescent="0.3">
      <c r="A208">
        <v>279</v>
      </c>
      <c r="B208" s="1">
        <v>45603</v>
      </c>
      <c r="C208" s="2">
        <v>0.34944444444444445</v>
      </c>
      <c r="D208" t="s">
        <v>9</v>
      </c>
      <c r="E208" t="s">
        <v>40</v>
      </c>
      <c r="F208" t="s">
        <v>41</v>
      </c>
      <c r="G208" t="s">
        <v>1035</v>
      </c>
      <c r="H208" t="s">
        <v>321</v>
      </c>
      <c r="I208">
        <v>18</v>
      </c>
      <c r="J208">
        <f t="shared" si="3"/>
        <v>17</v>
      </c>
      <c r="K208" t="str">
        <f>VLOOKUP(I208,Sheet1!A:B,2,0)</f>
        <v>Young Adult (18–25)</v>
      </c>
      <c r="L208" t="s">
        <v>34</v>
      </c>
      <c r="M208" t="s">
        <v>20</v>
      </c>
    </row>
    <row r="209" spans="1:13" x14ac:dyDescent="0.3">
      <c r="A209">
        <v>288</v>
      </c>
      <c r="B209" s="1">
        <v>45729</v>
      </c>
      <c r="C209" s="2">
        <v>9.4687499999999994E-2</v>
      </c>
      <c r="D209" t="s">
        <v>26</v>
      </c>
      <c r="E209" t="s">
        <v>45</v>
      </c>
      <c r="F209" t="s">
        <v>46</v>
      </c>
      <c r="G209" t="s">
        <v>1036</v>
      </c>
      <c r="H209" t="s">
        <v>330</v>
      </c>
      <c r="I209">
        <v>22</v>
      </c>
      <c r="J209">
        <f t="shared" si="3"/>
        <v>17</v>
      </c>
      <c r="K209" t="str">
        <f>VLOOKUP(I209,Sheet1!A:B,2,0)</f>
        <v>Young Adult (18–25)</v>
      </c>
      <c r="L209" t="s">
        <v>13</v>
      </c>
      <c r="M209" t="s">
        <v>20</v>
      </c>
    </row>
    <row r="210" spans="1:13" x14ac:dyDescent="0.3">
      <c r="A210">
        <v>294</v>
      </c>
      <c r="B210" s="1">
        <v>44452</v>
      </c>
      <c r="C210" s="2">
        <v>0.32321759259259258</v>
      </c>
      <c r="D210" t="s">
        <v>39</v>
      </c>
      <c r="E210" t="s">
        <v>22</v>
      </c>
      <c r="F210" t="s">
        <v>23</v>
      </c>
      <c r="G210" t="s">
        <v>1033</v>
      </c>
      <c r="H210" t="s">
        <v>336</v>
      </c>
      <c r="I210">
        <v>18</v>
      </c>
      <c r="J210">
        <f t="shared" si="3"/>
        <v>17</v>
      </c>
      <c r="K210" t="str">
        <f>VLOOKUP(I210,Sheet1!A:B,2,0)</f>
        <v>Young Adult (18–25)</v>
      </c>
      <c r="L210" t="s">
        <v>13</v>
      </c>
      <c r="M210" t="s">
        <v>14</v>
      </c>
    </row>
    <row r="211" spans="1:13" x14ac:dyDescent="0.3">
      <c r="A211">
        <v>296</v>
      </c>
      <c r="B211" s="1">
        <v>45481</v>
      </c>
      <c r="C211" s="2">
        <v>0.86436342592592597</v>
      </c>
      <c r="D211" t="s">
        <v>15</v>
      </c>
      <c r="E211" t="s">
        <v>10</v>
      </c>
      <c r="F211" t="s">
        <v>11</v>
      </c>
      <c r="G211" t="s">
        <v>1031</v>
      </c>
      <c r="H211" t="s">
        <v>338</v>
      </c>
      <c r="I211">
        <v>54</v>
      </c>
      <c r="J211">
        <f t="shared" si="3"/>
        <v>17</v>
      </c>
      <c r="K211" t="str">
        <f>VLOOKUP(I211,Sheet1!A:B,2,0)</f>
        <v>Older Adult (51–65)</v>
      </c>
      <c r="L211" t="s">
        <v>19</v>
      </c>
      <c r="M211" t="s">
        <v>43</v>
      </c>
    </row>
    <row r="212" spans="1:13" x14ac:dyDescent="0.3">
      <c r="A212">
        <v>302</v>
      </c>
      <c r="B212" s="1">
        <v>45147</v>
      </c>
      <c r="C212" s="2">
        <v>3.5324074074074077E-2</v>
      </c>
      <c r="D212" t="s">
        <v>28</v>
      </c>
      <c r="E212" t="s">
        <v>22</v>
      </c>
      <c r="F212" t="s">
        <v>23</v>
      </c>
      <c r="G212" t="s">
        <v>1033</v>
      </c>
      <c r="H212" t="s">
        <v>344</v>
      </c>
      <c r="I212">
        <v>54</v>
      </c>
      <c r="J212">
        <f t="shared" si="3"/>
        <v>17</v>
      </c>
      <c r="K212" t="str">
        <f>VLOOKUP(I212,Sheet1!A:B,2,0)</f>
        <v>Older Adult (51–65)</v>
      </c>
      <c r="L212" t="s">
        <v>34</v>
      </c>
      <c r="M212" t="s">
        <v>43</v>
      </c>
    </row>
    <row r="213" spans="1:13" x14ac:dyDescent="0.3">
      <c r="A213">
        <v>315</v>
      </c>
      <c r="B213" s="1">
        <v>45765</v>
      </c>
      <c r="C213" s="2">
        <v>0.97427083333333331</v>
      </c>
      <c r="D213" t="s">
        <v>30</v>
      </c>
      <c r="E213" t="s">
        <v>45</v>
      </c>
      <c r="F213" t="s">
        <v>46</v>
      </c>
      <c r="G213" t="s">
        <v>1036</v>
      </c>
      <c r="H213" t="s">
        <v>357</v>
      </c>
      <c r="I213">
        <v>90</v>
      </c>
      <c r="J213">
        <f t="shared" si="3"/>
        <v>17</v>
      </c>
      <c r="K213" t="str">
        <f>VLOOKUP(I213,Sheet1!A:B,2,0)</f>
        <v>Senior (65-80)</v>
      </c>
      <c r="L213" t="s">
        <v>19</v>
      </c>
      <c r="M213" t="s">
        <v>48</v>
      </c>
    </row>
    <row r="214" spans="1:13" x14ac:dyDescent="0.3">
      <c r="A214">
        <v>316</v>
      </c>
      <c r="B214" s="1">
        <v>45212</v>
      </c>
      <c r="C214" s="2">
        <v>0.60123842592592591</v>
      </c>
      <c r="D214" t="s">
        <v>26</v>
      </c>
      <c r="E214" t="s">
        <v>10</v>
      </c>
      <c r="F214" t="s">
        <v>11</v>
      </c>
      <c r="G214" t="s">
        <v>1031</v>
      </c>
      <c r="H214" t="s">
        <v>358</v>
      </c>
      <c r="I214">
        <v>90</v>
      </c>
      <c r="J214">
        <f t="shared" si="3"/>
        <v>17</v>
      </c>
      <c r="K214" t="str">
        <f>VLOOKUP(I214,Sheet1!A:B,2,0)</f>
        <v>Senior (65-80)</v>
      </c>
      <c r="L214" t="s">
        <v>13</v>
      </c>
      <c r="M214" t="s">
        <v>25</v>
      </c>
    </row>
    <row r="215" spans="1:13" x14ac:dyDescent="0.3">
      <c r="A215">
        <v>318</v>
      </c>
      <c r="B215" s="1">
        <v>44944</v>
      </c>
      <c r="C215" s="2">
        <v>0.13760416666666667</v>
      </c>
      <c r="D215" t="s">
        <v>58</v>
      </c>
      <c r="E215" t="s">
        <v>45</v>
      </c>
      <c r="F215" t="s">
        <v>46</v>
      </c>
      <c r="G215" t="s">
        <v>1036</v>
      </c>
      <c r="H215" t="s">
        <v>360</v>
      </c>
      <c r="I215">
        <v>22</v>
      </c>
      <c r="J215">
        <f t="shared" si="3"/>
        <v>17</v>
      </c>
      <c r="K215" t="str">
        <f>VLOOKUP(I215,Sheet1!A:B,2,0)</f>
        <v>Young Adult (18–25)</v>
      </c>
      <c r="L215" t="s">
        <v>34</v>
      </c>
      <c r="M215" t="s">
        <v>48</v>
      </c>
    </row>
    <row r="216" spans="1:13" x14ac:dyDescent="0.3">
      <c r="A216">
        <v>336</v>
      </c>
      <c r="B216" s="1">
        <v>45113</v>
      </c>
      <c r="C216" s="2">
        <v>0.78680555555555554</v>
      </c>
      <c r="D216" t="s">
        <v>44</v>
      </c>
      <c r="E216" t="s">
        <v>16</v>
      </c>
      <c r="F216" t="s">
        <v>17</v>
      </c>
      <c r="G216" t="s">
        <v>1032</v>
      </c>
      <c r="H216" t="s">
        <v>378</v>
      </c>
      <c r="I216">
        <v>54</v>
      </c>
      <c r="J216">
        <f t="shared" si="3"/>
        <v>17</v>
      </c>
      <c r="K216" t="str">
        <f>VLOOKUP(I216,Sheet1!A:B,2,0)</f>
        <v>Older Adult (51–65)</v>
      </c>
      <c r="L216" t="s">
        <v>19</v>
      </c>
      <c r="M216" t="s">
        <v>25</v>
      </c>
    </row>
    <row r="217" spans="1:13" x14ac:dyDescent="0.3">
      <c r="A217">
        <v>339</v>
      </c>
      <c r="B217" s="1">
        <v>45446</v>
      </c>
      <c r="C217" s="2">
        <v>0.95751157407407406</v>
      </c>
      <c r="D217" t="s">
        <v>9</v>
      </c>
      <c r="E217" t="s">
        <v>53</v>
      </c>
      <c r="F217" t="s">
        <v>23</v>
      </c>
      <c r="G217" t="s">
        <v>1033</v>
      </c>
      <c r="H217" t="s">
        <v>381</v>
      </c>
      <c r="I217">
        <v>41</v>
      </c>
      <c r="J217">
        <f t="shared" si="3"/>
        <v>17</v>
      </c>
      <c r="K217" t="str">
        <f>VLOOKUP(I217,Sheet1!A:B,2,0)</f>
        <v>Middle-aged Adult (36–50)</v>
      </c>
      <c r="L217" t="s">
        <v>19</v>
      </c>
      <c r="M217" t="s">
        <v>48</v>
      </c>
    </row>
    <row r="218" spans="1:13" x14ac:dyDescent="0.3">
      <c r="A218">
        <v>365</v>
      </c>
      <c r="B218" s="1">
        <v>45600</v>
      </c>
      <c r="C218" s="2">
        <v>0.53559027777777779</v>
      </c>
      <c r="D218" t="s">
        <v>39</v>
      </c>
      <c r="E218" t="s">
        <v>31</v>
      </c>
      <c r="F218" t="s">
        <v>32</v>
      </c>
      <c r="G218" t="s">
        <v>1034</v>
      </c>
      <c r="H218" t="s">
        <v>407</v>
      </c>
      <c r="I218">
        <v>54</v>
      </c>
      <c r="J218">
        <f t="shared" si="3"/>
        <v>17</v>
      </c>
      <c r="K218" t="str">
        <f>VLOOKUP(I218,Sheet1!A:B,2,0)</f>
        <v>Older Adult (51–65)</v>
      </c>
      <c r="L218" t="s">
        <v>19</v>
      </c>
      <c r="M218" t="s">
        <v>43</v>
      </c>
    </row>
    <row r="219" spans="1:13" x14ac:dyDescent="0.3">
      <c r="A219">
        <v>384</v>
      </c>
      <c r="B219" s="1">
        <v>45712</v>
      </c>
      <c r="C219" s="2">
        <v>0.39454861111111111</v>
      </c>
      <c r="D219" t="s">
        <v>39</v>
      </c>
      <c r="E219" t="s">
        <v>31</v>
      </c>
      <c r="F219" t="s">
        <v>32</v>
      </c>
      <c r="G219" t="s">
        <v>1034</v>
      </c>
      <c r="H219" t="s">
        <v>426</v>
      </c>
      <c r="I219">
        <v>18</v>
      </c>
      <c r="J219">
        <f t="shared" si="3"/>
        <v>17</v>
      </c>
      <c r="K219" t="str">
        <f>VLOOKUP(I219,Sheet1!A:B,2,0)</f>
        <v>Young Adult (18–25)</v>
      </c>
      <c r="L219" t="s">
        <v>13</v>
      </c>
      <c r="M219" t="s">
        <v>25</v>
      </c>
    </row>
    <row r="220" spans="1:13" x14ac:dyDescent="0.3">
      <c r="A220">
        <v>388</v>
      </c>
      <c r="B220" s="1">
        <v>45674</v>
      </c>
      <c r="C220" s="2">
        <v>0.95594907407407403</v>
      </c>
      <c r="D220" t="s">
        <v>28</v>
      </c>
      <c r="E220" t="s">
        <v>10</v>
      </c>
      <c r="F220" t="s">
        <v>11</v>
      </c>
      <c r="G220" t="s">
        <v>1031</v>
      </c>
      <c r="H220" t="s">
        <v>430</v>
      </c>
      <c r="I220">
        <v>35</v>
      </c>
      <c r="J220">
        <f t="shared" si="3"/>
        <v>17</v>
      </c>
      <c r="K220" t="str">
        <f>VLOOKUP(I220,Sheet1!A:B,2,0)</f>
        <v>Adult (26–35)</v>
      </c>
      <c r="L220" t="s">
        <v>34</v>
      </c>
      <c r="M220" t="s">
        <v>14</v>
      </c>
    </row>
    <row r="221" spans="1:13" x14ac:dyDescent="0.3">
      <c r="A221">
        <v>397</v>
      </c>
      <c r="B221" s="1">
        <v>44548</v>
      </c>
      <c r="C221" s="2">
        <v>0.32960648148148147</v>
      </c>
      <c r="D221" t="s">
        <v>58</v>
      </c>
      <c r="E221" t="s">
        <v>36</v>
      </c>
      <c r="F221" t="s">
        <v>23</v>
      </c>
      <c r="G221" t="s">
        <v>1033</v>
      </c>
      <c r="H221" t="s">
        <v>439</v>
      </c>
      <c r="I221">
        <v>35</v>
      </c>
      <c r="J221">
        <f t="shared" si="3"/>
        <v>17</v>
      </c>
      <c r="K221" t="str">
        <f>VLOOKUP(I221,Sheet1!A:B,2,0)</f>
        <v>Adult (26–35)</v>
      </c>
      <c r="L221" t="s">
        <v>13</v>
      </c>
      <c r="M221" t="s">
        <v>25</v>
      </c>
    </row>
    <row r="222" spans="1:13" x14ac:dyDescent="0.3">
      <c r="A222">
        <v>401</v>
      </c>
      <c r="B222" s="1">
        <v>44600</v>
      </c>
      <c r="C222" s="2">
        <v>0.56866898148148148</v>
      </c>
      <c r="D222" t="s">
        <v>39</v>
      </c>
      <c r="E222" t="s">
        <v>22</v>
      </c>
      <c r="F222" t="s">
        <v>23</v>
      </c>
      <c r="G222" t="s">
        <v>1033</v>
      </c>
      <c r="H222" t="s">
        <v>443</v>
      </c>
      <c r="I222">
        <v>22</v>
      </c>
      <c r="J222">
        <f t="shared" si="3"/>
        <v>17</v>
      </c>
      <c r="K222" t="str">
        <f>VLOOKUP(I222,Sheet1!A:B,2,0)</f>
        <v>Young Adult (18–25)</v>
      </c>
      <c r="L222" t="s">
        <v>34</v>
      </c>
      <c r="M222" t="s">
        <v>48</v>
      </c>
    </row>
    <row r="223" spans="1:13" x14ac:dyDescent="0.3">
      <c r="A223">
        <v>403</v>
      </c>
      <c r="B223" s="1">
        <v>44266</v>
      </c>
      <c r="C223" s="2">
        <v>0.950775462962963</v>
      </c>
      <c r="D223" t="s">
        <v>9</v>
      </c>
      <c r="E223" t="s">
        <v>94</v>
      </c>
      <c r="F223" t="s">
        <v>41</v>
      </c>
      <c r="G223" t="s">
        <v>1035</v>
      </c>
      <c r="H223" t="s">
        <v>445</v>
      </c>
      <c r="I223">
        <v>22</v>
      </c>
      <c r="J223">
        <f t="shared" si="3"/>
        <v>17</v>
      </c>
      <c r="K223" t="str">
        <f>VLOOKUP(I223,Sheet1!A:B,2,0)</f>
        <v>Young Adult (18–25)</v>
      </c>
      <c r="L223" t="s">
        <v>13</v>
      </c>
      <c r="M223" t="s">
        <v>48</v>
      </c>
    </row>
    <row r="224" spans="1:13" x14ac:dyDescent="0.3">
      <c r="A224">
        <v>414</v>
      </c>
      <c r="B224" s="1">
        <v>44559</v>
      </c>
      <c r="C224" s="2">
        <v>2.0949074074074075E-2</v>
      </c>
      <c r="D224" t="s">
        <v>44</v>
      </c>
      <c r="E224" t="s">
        <v>56</v>
      </c>
      <c r="F224" t="s">
        <v>41</v>
      </c>
      <c r="G224" t="s">
        <v>1035</v>
      </c>
      <c r="H224" t="s">
        <v>456</v>
      </c>
      <c r="I224">
        <v>18</v>
      </c>
      <c r="J224">
        <f t="shared" si="3"/>
        <v>17</v>
      </c>
      <c r="K224" t="str">
        <f>VLOOKUP(I224,Sheet1!A:B,2,0)</f>
        <v>Young Adult (18–25)</v>
      </c>
      <c r="L224" t="s">
        <v>14</v>
      </c>
      <c r="M224" t="s">
        <v>20</v>
      </c>
    </row>
    <row r="225" spans="1:13" x14ac:dyDescent="0.3">
      <c r="A225">
        <v>415</v>
      </c>
      <c r="B225" s="1">
        <v>44838</v>
      </c>
      <c r="C225" s="2">
        <v>0.52210648148148153</v>
      </c>
      <c r="D225" t="s">
        <v>30</v>
      </c>
      <c r="E225" t="s">
        <v>36</v>
      </c>
      <c r="F225" t="s">
        <v>23</v>
      </c>
      <c r="G225" t="s">
        <v>1033</v>
      </c>
      <c r="H225" t="s">
        <v>457</v>
      </c>
      <c r="I225">
        <v>41</v>
      </c>
      <c r="J225">
        <f t="shared" si="3"/>
        <v>17</v>
      </c>
      <c r="K225" t="str">
        <f>VLOOKUP(I225,Sheet1!A:B,2,0)</f>
        <v>Middle-aged Adult (36–50)</v>
      </c>
      <c r="L225" t="s">
        <v>14</v>
      </c>
      <c r="M225" t="s">
        <v>48</v>
      </c>
    </row>
    <row r="226" spans="1:13" x14ac:dyDescent="0.3">
      <c r="A226">
        <v>417</v>
      </c>
      <c r="B226" s="1">
        <v>45744</v>
      </c>
      <c r="C226" s="2">
        <v>0.96271990740740743</v>
      </c>
      <c r="D226" t="s">
        <v>21</v>
      </c>
      <c r="E226" t="s">
        <v>56</v>
      </c>
      <c r="F226" t="s">
        <v>41</v>
      </c>
      <c r="G226" t="s">
        <v>1035</v>
      </c>
      <c r="H226" t="s">
        <v>459</v>
      </c>
      <c r="I226">
        <v>70</v>
      </c>
      <c r="J226">
        <f t="shared" si="3"/>
        <v>17</v>
      </c>
      <c r="K226" t="str">
        <f>VLOOKUP(I226,Sheet1!A:B,2,0)</f>
        <v>Elderly (80+)</v>
      </c>
      <c r="L226" t="s">
        <v>14</v>
      </c>
      <c r="M226" t="s">
        <v>20</v>
      </c>
    </row>
    <row r="227" spans="1:13" x14ac:dyDescent="0.3">
      <c r="A227">
        <v>418</v>
      </c>
      <c r="B227" s="1">
        <v>44241</v>
      </c>
      <c r="C227" s="2">
        <v>0.33137731481481481</v>
      </c>
      <c r="D227" t="s">
        <v>44</v>
      </c>
      <c r="E227" t="s">
        <v>45</v>
      </c>
      <c r="F227" t="s">
        <v>46</v>
      </c>
      <c r="G227" t="s">
        <v>1036</v>
      </c>
      <c r="H227" t="s">
        <v>460</v>
      </c>
      <c r="I227">
        <v>70</v>
      </c>
      <c r="J227">
        <f t="shared" si="3"/>
        <v>17</v>
      </c>
      <c r="K227" t="str">
        <f>VLOOKUP(I227,Sheet1!A:B,2,0)</f>
        <v>Elderly (80+)</v>
      </c>
      <c r="L227" t="s">
        <v>13</v>
      </c>
      <c r="M227" t="s">
        <v>25</v>
      </c>
    </row>
    <row r="228" spans="1:13" x14ac:dyDescent="0.3">
      <c r="A228">
        <v>425</v>
      </c>
      <c r="B228" s="1">
        <v>45191</v>
      </c>
      <c r="C228" s="2">
        <v>0.97267361111111106</v>
      </c>
      <c r="D228" t="s">
        <v>15</v>
      </c>
      <c r="E228" t="s">
        <v>53</v>
      </c>
      <c r="F228" t="s">
        <v>23</v>
      </c>
      <c r="G228" t="s">
        <v>1033</v>
      </c>
      <c r="H228" t="s">
        <v>467</v>
      </c>
      <c r="I228">
        <v>70</v>
      </c>
      <c r="J228">
        <f t="shared" si="3"/>
        <v>17</v>
      </c>
      <c r="K228" t="str">
        <f>VLOOKUP(I228,Sheet1!A:B,2,0)</f>
        <v>Elderly (80+)</v>
      </c>
      <c r="L228" t="s">
        <v>13</v>
      </c>
      <c r="M228" t="s">
        <v>48</v>
      </c>
    </row>
    <row r="229" spans="1:13" x14ac:dyDescent="0.3">
      <c r="A229">
        <v>436</v>
      </c>
      <c r="B229" s="1">
        <v>44226</v>
      </c>
      <c r="C229" s="2">
        <v>0.73949074074074073</v>
      </c>
      <c r="D229" t="s">
        <v>51</v>
      </c>
      <c r="E229" t="s">
        <v>40</v>
      </c>
      <c r="F229" t="s">
        <v>41</v>
      </c>
      <c r="G229" t="s">
        <v>1035</v>
      </c>
      <c r="H229" t="s">
        <v>478</v>
      </c>
      <c r="I229">
        <v>70</v>
      </c>
      <c r="J229">
        <f t="shared" si="3"/>
        <v>17</v>
      </c>
      <c r="K229" t="str">
        <f>VLOOKUP(I229,Sheet1!A:B,2,0)</f>
        <v>Elderly (80+)</v>
      </c>
      <c r="L229" t="s">
        <v>34</v>
      </c>
      <c r="M229" t="s">
        <v>14</v>
      </c>
    </row>
    <row r="230" spans="1:13" x14ac:dyDescent="0.3">
      <c r="A230">
        <v>444</v>
      </c>
      <c r="B230" s="1">
        <v>44388</v>
      </c>
      <c r="C230" s="2">
        <v>0.40752314814814816</v>
      </c>
      <c r="D230" t="s">
        <v>26</v>
      </c>
      <c r="E230" t="s">
        <v>56</v>
      </c>
      <c r="F230" t="s">
        <v>41</v>
      </c>
      <c r="G230" t="s">
        <v>1035</v>
      </c>
      <c r="H230" t="s">
        <v>486</v>
      </c>
      <c r="I230">
        <v>90</v>
      </c>
      <c r="J230">
        <f t="shared" si="3"/>
        <v>17</v>
      </c>
      <c r="K230" t="str">
        <f>VLOOKUP(I230,Sheet1!A:B,2,0)</f>
        <v>Senior (65-80)</v>
      </c>
      <c r="L230" t="s">
        <v>14</v>
      </c>
      <c r="M230" t="s">
        <v>14</v>
      </c>
    </row>
    <row r="231" spans="1:13" x14ac:dyDescent="0.3">
      <c r="A231">
        <v>450</v>
      </c>
      <c r="B231" s="1">
        <v>44409</v>
      </c>
      <c r="C231" s="2">
        <v>0.76709490740740738</v>
      </c>
      <c r="D231" t="s">
        <v>28</v>
      </c>
      <c r="E231" t="s">
        <v>10</v>
      </c>
      <c r="F231" t="s">
        <v>11</v>
      </c>
      <c r="G231" t="s">
        <v>1031</v>
      </c>
      <c r="H231" t="s">
        <v>492</v>
      </c>
      <c r="I231">
        <v>90</v>
      </c>
      <c r="J231">
        <f t="shared" si="3"/>
        <v>17</v>
      </c>
      <c r="K231" t="str">
        <f>VLOOKUP(I231,Sheet1!A:B,2,0)</f>
        <v>Senior (65-80)</v>
      </c>
      <c r="L231" t="s">
        <v>19</v>
      </c>
      <c r="M231" t="s">
        <v>14</v>
      </c>
    </row>
    <row r="232" spans="1:13" x14ac:dyDescent="0.3">
      <c r="A232">
        <v>451</v>
      </c>
      <c r="B232" s="1">
        <v>45056</v>
      </c>
      <c r="C232" s="2">
        <v>0.42105324074074074</v>
      </c>
      <c r="D232" t="s">
        <v>51</v>
      </c>
      <c r="E232" t="s">
        <v>31</v>
      </c>
      <c r="F232" t="s">
        <v>32</v>
      </c>
      <c r="G232" t="s">
        <v>1034</v>
      </c>
      <c r="H232" t="s">
        <v>493</v>
      </c>
      <c r="I232">
        <v>41</v>
      </c>
      <c r="J232">
        <f t="shared" si="3"/>
        <v>17</v>
      </c>
      <c r="K232" t="str">
        <f>VLOOKUP(I232,Sheet1!A:B,2,0)</f>
        <v>Middle-aged Adult (36–50)</v>
      </c>
      <c r="L232" t="s">
        <v>13</v>
      </c>
      <c r="M232" t="s">
        <v>48</v>
      </c>
    </row>
    <row r="233" spans="1:13" x14ac:dyDescent="0.3">
      <c r="A233">
        <v>456</v>
      </c>
      <c r="B233" s="1">
        <v>44283</v>
      </c>
      <c r="C233" s="2">
        <v>0.21884259259259259</v>
      </c>
      <c r="D233" t="s">
        <v>30</v>
      </c>
      <c r="E233" t="s">
        <v>36</v>
      </c>
      <c r="F233" t="s">
        <v>23</v>
      </c>
      <c r="G233" t="s">
        <v>1033</v>
      </c>
      <c r="H233" t="s">
        <v>498</v>
      </c>
      <c r="I233">
        <v>54</v>
      </c>
      <c r="J233">
        <f t="shared" si="3"/>
        <v>17</v>
      </c>
      <c r="K233" t="str">
        <f>VLOOKUP(I233,Sheet1!A:B,2,0)</f>
        <v>Older Adult (51–65)</v>
      </c>
      <c r="L233" t="s">
        <v>34</v>
      </c>
      <c r="M233" t="s">
        <v>43</v>
      </c>
    </row>
    <row r="234" spans="1:13" x14ac:dyDescent="0.3">
      <c r="A234">
        <v>478</v>
      </c>
      <c r="B234" s="1">
        <v>44816</v>
      </c>
      <c r="C234" s="2">
        <v>0.6812731481481481</v>
      </c>
      <c r="D234" t="s">
        <v>30</v>
      </c>
      <c r="E234" t="s">
        <v>45</v>
      </c>
      <c r="F234" t="s">
        <v>46</v>
      </c>
      <c r="G234" t="s">
        <v>1036</v>
      </c>
      <c r="H234" t="s">
        <v>519</v>
      </c>
      <c r="I234">
        <v>18</v>
      </c>
      <c r="J234">
        <f t="shared" si="3"/>
        <v>17</v>
      </c>
      <c r="K234" t="str">
        <f>VLOOKUP(I234,Sheet1!A:B,2,0)</f>
        <v>Young Adult (18–25)</v>
      </c>
      <c r="L234" t="s">
        <v>19</v>
      </c>
      <c r="M234" t="s">
        <v>14</v>
      </c>
    </row>
    <row r="235" spans="1:13" x14ac:dyDescent="0.3">
      <c r="A235">
        <v>481</v>
      </c>
      <c r="B235" s="1">
        <v>44960</v>
      </c>
      <c r="C235" s="2">
        <v>0.08</v>
      </c>
      <c r="D235" t="s">
        <v>9</v>
      </c>
      <c r="E235" t="s">
        <v>10</v>
      </c>
      <c r="F235" t="s">
        <v>11</v>
      </c>
      <c r="G235" t="s">
        <v>1031</v>
      </c>
      <c r="H235" t="s">
        <v>522</v>
      </c>
      <c r="I235">
        <v>22</v>
      </c>
      <c r="J235">
        <f t="shared" si="3"/>
        <v>17</v>
      </c>
      <c r="K235" t="str">
        <f>VLOOKUP(I235,Sheet1!A:B,2,0)</f>
        <v>Young Adult (18–25)</v>
      </c>
      <c r="L235" t="s">
        <v>34</v>
      </c>
      <c r="M235" t="s">
        <v>14</v>
      </c>
    </row>
    <row r="236" spans="1:13" x14ac:dyDescent="0.3">
      <c r="A236">
        <v>497</v>
      </c>
      <c r="B236" s="1">
        <v>44216</v>
      </c>
      <c r="C236" s="2">
        <v>0.18239583333333334</v>
      </c>
      <c r="D236" t="s">
        <v>26</v>
      </c>
      <c r="E236" t="s">
        <v>31</v>
      </c>
      <c r="F236" t="s">
        <v>32</v>
      </c>
      <c r="G236" t="s">
        <v>1034</v>
      </c>
      <c r="H236" t="s">
        <v>538</v>
      </c>
      <c r="I236">
        <v>70</v>
      </c>
      <c r="J236">
        <f t="shared" si="3"/>
        <v>17</v>
      </c>
      <c r="K236" t="str">
        <f>VLOOKUP(I236,Sheet1!A:B,2,0)</f>
        <v>Elderly (80+)</v>
      </c>
      <c r="L236" t="s">
        <v>14</v>
      </c>
      <c r="M236" t="s">
        <v>14</v>
      </c>
    </row>
    <row r="237" spans="1:13" x14ac:dyDescent="0.3">
      <c r="A237">
        <v>510</v>
      </c>
      <c r="B237" s="1">
        <v>44182</v>
      </c>
      <c r="C237" s="2">
        <v>0.82648148148148148</v>
      </c>
      <c r="D237" t="s">
        <v>21</v>
      </c>
      <c r="E237" t="s">
        <v>36</v>
      </c>
      <c r="F237" t="s">
        <v>23</v>
      </c>
      <c r="G237" t="s">
        <v>1033</v>
      </c>
      <c r="H237" t="s">
        <v>550</v>
      </c>
      <c r="I237">
        <v>54</v>
      </c>
      <c r="J237">
        <f t="shared" si="3"/>
        <v>17</v>
      </c>
      <c r="K237" t="str">
        <f>VLOOKUP(I237,Sheet1!A:B,2,0)</f>
        <v>Older Adult (51–65)</v>
      </c>
      <c r="L237" t="s">
        <v>34</v>
      </c>
      <c r="M237" t="s">
        <v>43</v>
      </c>
    </row>
    <row r="238" spans="1:13" x14ac:dyDescent="0.3">
      <c r="A238">
        <v>514</v>
      </c>
      <c r="B238" s="1">
        <v>44821</v>
      </c>
      <c r="C238" s="2">
        <v>0.2386574074074074</v>
      </c>
      <c r="D238" t="s">
        <v>58</v>
      </c>
      <c r="E238" t="s">
        <v>94</v>
      </c>
      <c r="F238" t="s">
        <v>41</v>
      </c>
      <c r="G238" t="s">
        <v>1035</v>
      </c>
      <c r="H238" t="s">
        <v>554</v>
      </c>
      <c r="I238">
        <v>22</v>
      </c>
      <c r="J238">
        <f t="shared" si="3"/>
        <v>17</v>
      </c>
      <c r="K238" t="str">
        <f>VLOOKUP(I238,Sheet1!A:B,2,0)</f>
        <v>Young Adult (18–25)</v>
      </c>
      <c r="L238" t="s">
        <v>19</v>
      </c>
      <c r="M238" t="s">
        <v>25</v>
      </c>
    </row>
    <row r="239" spans="1:13" x14ac:dyDescent="0.3">
      <c r="A239">
        <v>540</v>
      </c>
      <c r="B239" s="1">
        <v>44073</v>
      </c>
      <c r="C239" s="2">
        <v>7.7858796296296301E-2</v>
      </c>
      <c r="D239" t="s">
        <v>58</v>
      </c>
      <c r="E239" t="s">
        <v>94</v>
      </c>
      <c r="F239" t="s">
        <v>41</v>
      </c>
      <c r="G239" t="s">
        <v>1035</v>
      </c>
      <c r="H239" t="s">
        <v>579</v>
      </c>
      <c r="I239">
        <v>22</v>
      </c>
      <c r="J239">
        <f t="shared" si="3"/>
        <v>17</v>
      </c>
      <c r="K239" t="str">
        <f>VLOOKUP(I239,Sheet1!A:B,2,0)</f>
        <v>Young Adult (18–25)</v>
      </c>
      <c r="L239" t="s">
        <v>14</v>
      </c>
      <c r="M239" t="s">
        <v>48</v>
      </c>
    </row>
    <row r="240" spans="1:13" x14ac:dyDescent="0.3">
      <c r="A240">
        <v>544</v>
      </c>
      <c r="B240" s="1">
        <v>44462</v>
      </c>
      <c r="C240" s="2">
        <v>0.66280092592592588</v>
      </c>
      <c r="D240" t="s">
        <v>28</v>
      </c>
      <c r="E240" t="s">
        <v>45</v>
      </c>
      <c r="F240" t="s">
        <v>46</v>
      </c>
      <c r="G240" t="s">
        <v>1036</v>
      </c>
      <c r="H240" t="s">
        <v>583</v>
      </c>
      <c r="I240">
        <v>70</v>
      </c>
      <c r="J240">
        <f t="shared" si="3"/>
        <v>17</v>
      </c>
      <c r="K240" t="str">
        <f>VLOOKUP(I240,Sheet1!A:B,2,0)</f>
        <v>Elderly (80+)</v>
      </c>
      <c r="L240" t="s">
        <v>19</v>
      </c>
      <c r="M240" t="s">
        <v>14</v>
      </c>
    </row>
    <row r="241" spans="1:13" x14ac:dyDescent="0.3">
      <c r="A241">
        <v>549</v>
      </c>
      <c r="B241" s="1">
        <v>44494</v>
      </c>
      <c r="C241" s="2">
        <v>0.83032407407407405</v>
      </c>
      <c r="D241" t="s">
        <v>21</v>
      </c>
      <c r="E241" t="s">
        <v>36</v>
      </c>
      <c r="F241" t="s">
        <v>23</v>
      </c>
      <c r="G241" t="s">
        <v>1033</v>
      </c>
      <c r="H241" t="s">
        <v>588</v>
      </c>
      <c r="I241">
        <v>22</v>
      </c>
      <c r="J241">
        <f t="shared" si="3"/>
        <v>17</v>
      </c>
      <c r="K241" t="str">
        <f>VLOOKUP(I241,Sheet1!A:B,2,0)</f>
        <v>Young Adult (18–25)</v>
      </c>
      <c r="L241" t="s">
        <v>13</v>
      </c>
      <c r="M241" t="s">
        <v>20</v>
      </c>
    </row>
    <row r="242" spans="1:13" x14ac:dyDescent="0.3">
      <c r="A242">
        <v>561</v>
      </c>
      <c r="B242" s="1">
        <v>44231</v>
      </c>
      <c r="C242" s="2">
        <v>2.7488425925925927E-2</v>
      </c>
      <c r="D242" t="s">
        <v>21</v>
      </c>
      <c r="E242" t="s">
        <v>53</v>
      </c>
      <c r="F242" t="s">
        <v>23</v>
      </c>
      <c r="G242" t="s">
        <v>1033</v>
      </c>
      <c r="H242" t="s">
        <v>600</v>
      </c>
      <c r="I242">
        <v>18</v>
      </c>
      <c r="J242">
        <f t="shared" si="3"/>
        <v>17</v>
      </c>
      <c r="K242" t="str">
        <f>VLOOKUP(I242,Sheet1!A:B,2,0)</f>
        <v>Young Adult (18–25)</v>
      </c>
      <c r="L242" t="s">
        <v>34</v>
      </c>
      <c r="M242" t="s">
        <v>20</v>
      </c>
    </row>
    <row r="243" spans="1:13" x14ac:dyDescent="0.3">
      <c r="A243">
        <v>562</v>
      </c>
      <c r="B243" s="1">
        <v>45600</v>
      </c>
      <c r="C243" s="2">
        <v>0.67785879629629631</v>
      </c>
      <c r="D243" t="s">
        <v>51</v>
      </c>
      <c r="E243" t="s">
        <v>22</v>
      </c>
      <c r="F243" t="s">
        <v>23</v>
      </c>
      <c r="G243" t="s">
        <v>1033</v>
      </c>
      <c r="H243" t="s">
        <v>601</v>
      </c>
      <c r="I243">
        <v>35</v>
      </c>
      <c r="J243">
        <f t="shared" si="3"/>
        <v>17</v>
      </c>
      <c r="K243" t="str">
        <f>VLOOKUP(I243,Sheet1!A:B,2,0)</f>
        <v>Adult (26–35)</v>
      </c>
      <c r="L243" t="s">
        <v>34</v>
      </c>
      <c r="M243" t="s">
        <v>43</v>
      </c>
    </row>
    <row r="244" spans="1:13" x14ac:dyDescent="0.3">
      <c r="A244">
        <v>577</v>
      </c>
      <c r="B244" s="1">
        <v>44417</v>
      </c>
      <c r="C244" s="2">
        <v>0.64432870370370365</v>
      </c>
      <c r="D244" t="s">
        <v>44</v>
      </c>
      <c r="E244" t="s">
        <v>36</v>
      </c>
      <c r="F244" t="s">
        <v>23</v>
      </c>
      <c r="G244" t="s">
        <v>1033</v>
      </c>
      <c r="H244" t="s">
        <v>616</v>
      </c>
      <c r="I244">
        <v>41</v>
      </c>
      <c r="J244">
        <f t="shared" si="3"/>
        <v>17</v>
      </c>
      <c r="K244" t="str">
        <f>VLOOKUP(I244,Sheet1!A:B,2,0)</f>
        <v>Middle-aged Adult (36–50)</v>
      </c>
      <c r="L244" t="s">
        <v>13</v>
      </c>
      <c r="M244" t="s">
        <v>14</v>
      </c>
    </row>
    <row r="245" spans="1:13" x14ac:dyDescent="0.3">
      <c r="A245">
        <v>580</v>
      </c>
      <c r="B245" s="1">
        <v>44797</v>
      </c>
      <c r="C245" s="2">
        <v>0.8709027777777778</v>
      </c>
      <c r="D245" t="s">
        <v>58</v>
      </c>
      <c r="E245" t="s">
        <v>16</v>
      </c>
      <c r="F245" t="s">
        <v>17</v>
      </c>
      <c r="G245" t="s">
        <v>1032</v>
      </c>
      <c r="H245" t="s">
        <v>619</v>
      </c>
      <c r="I245">
        <v>90</v>
      </c>
      <c r="J245">
        <f t="shared" si="3"/>
        <v>17</v>
      </c>
      <c r="K245" t="str">
        <f>VLOOKUP(I245,Sheet1!A:B,2,0)</f>
        <v>Senior (65-80)</v>
      </c>
      <c r="L245" t="s">
        <v>14</v>
      </c>
      <c r="M245" t="s">
        <v>25</v>
      </c>
    </row>
    <row r="246" spans="1:13" x14ac:dyDescent="0.3">
      <c r="A246">
        <v>592</v>
      </c>
      <c r="B246" s="1">
        <v>45493</v>
      </c>
      <c r="C246" s="2">
        <v>0.45594907407407409</v>
      </c>
      <c r="D246" t="s">
        <v>44</v>
      </c>
      <c r="E246" t="s">
        <v>45</v>
      </c>
      <c r="F246" t="s">
        <v>46</v>
      </c>
      <c r="G246" t="s">
        <v>1036</v>
      </c>
      <c r="H246" t="s">
        <v>631</v>
      </c>
      <c r="I246">
        <v>70</v>
      </c>
      <c r="J246">
        <f t="shared" si="3"/>
        <v>17</v>
      </c>
      <c r="K246" t="str">
        <f>VLOOKUP(I246,Sheet1!A:B,2,0)</f>
        <v>Elderly (80+)</v>
      </c>
      <c r="L246" t="s">
        <v>13</v>
      </c>
      <c r="M246" t="s">
        <v>43</v>
      </c>
    </row>
    <row r="247" spans="1:13" x14ac:dyDescent="0.3">
      <c r="A247">
        <v>607</v>
      </c>
      <c r="B247" s="1">
        <v>44464</v>
      </c>
      <c r="C247" s="2">
        <v>9.1840277777777785E-2</v>
      </c>
      <c r="D247" t="s">
        <v>58</v>
      </c>
      <c r="E247" t="s">
        <v>53</v>
      </c>
      <c r="F247" t="s">
        <v>23</v>
      </c>
      <c r="G247" t="s">
        <v>1033</v>
      </c>
      <c r="H247" t="s">
        <v>645</v>
      </c>
      <c r="I247">
        <v>18</v>
      </c>
      <c r="J247">
        <f t="shared" si="3"/>
        <v>17</v>
      </c>
      <c r="K247" t="str">
        <f>VLOOKUP(I247,Sheet1!A:B,2,0)</f>
        <v>Young Adult (18–25)</v>
      </c>
      <c r="L247" t="s">
        <v>34</v>
      </c>
      <c r="M247" t="s">
        <v>20</v>
      </c>
    </row>
    <row r="248" spans="1:13" x14ac:dyDescent="0.3">
      <c r="A248">
        <v>611</v>
      </c>
      <c r="B248" s="1">
        <v>44964</v>
      </c>
      <c r="C248" s="2">
        <v>0.20155092592592594</v>
      </c>
      <c r="D248" t="s">
        <v>39</v>
      </c>
      <c r="E248" t="s">
        <v>40</v>
      </c>
      <c r="F248" t="s">
        <v>41</v>
      </c>
      <c r="G248" t="s">
        <v>1035</v>
      </c>
      <c r="H248" t="s">
        <v>649</v>
      </c>
      <c r="I248">
        <v>54</v>
      </c>
      <c r="J248">
        <f t="shared" si="3"/>
        <v>17</v>
      </c>
      <c r="K248" t="str">
        <f>VLOOKUP(I248,Sheet1!A:B,2,0)</f>
        <v>Older Adult (51–65)</v>
      </c>
      <c r="L248" t="s">
        <v>19</v>
      </c>
      <c r="M248" t="s">
        <v>14</v>
      </c>
    </row>
    <row r="249" spans="1:13" x14ac:dyDescent="0.3">
      <c r="A249">
        <v>620</v>
      </c>
      <c r="B249" s="1">
        <v>45113</v>
      </c>
      <c r="C249" s="2">
        <v>0.70297453703703705</v>
      </c>
      <c r="D249" t="s">
        <v>21</v>
      </c>
      <c r="E249" t="s">
        <v>94</v>
      </c>
      <c r="F249" t="s">
        <v>41</v>
      </c>
      <c r="G249" t="s">
        <v>1035</v>
      </c>
      <c r="H249" t="s">
        <v>658</v>
      </c>
      <c r="I249">
        <v>18</v>
      </c>
      <c r="J249">
        <f t="shared" si="3"/>
        <v>17</v>
      </c>
      <c r="K249" t="str">
        <f>VLOOKUP(I249,Sheet1!A:B,2,0)</f>
        <v>Young Adult (18–25)</v>
      </c>
      <c r="L249" t="s">
        <v>34</v>
      </c>
      <c r="M249" t="s">
        <v>14</v>
      </c>
    </row>
    <row r="250" spans="1:13" x14ac:dyDescent="0.3">
      <c r="A250">
        <v>621</v>
      </c>
      <c r="B250" s="1">
        <v>45107</v>
      </c>
      <c r="C250" s="2">
        <v>0.8990393518518518</v>
      </c>
      <c r="D250" t="s">
        <v>21</v>
      </c>
      <c r="E250" t="s">
        <v>16</v>
      </c>
      <c r="F250" t="s">
        <v>17</v>
      </c>
      <c r="G250" t="s">
        <v>1032</v>
      </c>
      <c r="H250" t="s">
        <v>659</v>
      </c>
      <c r="I250">
        <v>18</v>
      </c>
      <c r="J250">
        <f t="shared" si="3"/>
        <v>17</v>
      </c>
      <c r="K250" t="str">
        <f>VLOOKUP(I250,Sheet1!A:B,2,0)</f>
        <v>Young Adult (18–25)</v>
      </c>
      <c r="L250" t="s">
        <v>14</v>
      </c>
      <c r="M250" t="s">
        <v>43</v>
      </c>
    </row>
    <row r="251" spans="1:13" x14ac:dyDescent="0.3">
      <c r="A251">
        <v>630</v>
      </c>
      <c r="B251" s="1">
        <v>44053</v>
      </c>
      <c r="C251" s="2">
        <v>0.40827546296296297</v>
      </c>
      <c r="D251" t="s">
        <v>9</v>
      </c>
      <c r="E251" t="s">
        <v>16</v>
      </c>
      <c r="F251" t="s">
        <v>17</v>
      </c>
      <c r="G251" t="s">
        <v>1032</v>
      </c>
      <c r="H251" t="s">
        <v>668</v>
      </c>
      <c r="I251">
        <v>90</v>
      </c>
      <c r="J251">
        <f t="shared" si="3"/>
        <v>17</v>
      </c>
      <c r="K251" t="str">
        <f>VLOOKUP(I251,Sheet1!A:B,2,0)</f>
        <v>Senior (65-80)</v>
      </c>
      <c r="L251" t="s">
        <v>14</v>
      </c>
      <c r="M251" t="s">
        <v>25</v>
      </c>
    </row>
    <row r="252" spans="1:13" x14ac:dyDescent="0.3">
      <c r="A252">
        <v>631</v>
      </c>
      <c r="B252" s="1">
        <v>45098</v>
      </c>
      <c r="C252" s="2">
        <v>0.40762731481481479</v>
      </c>
      <c r="D252" t="s">
        <v>30</v>
      </c>
      <c r="E252" t="s">
        <v>16</v>
      </c>
      <c r="F252" t="s">
        <v>17</v>
      </c>
      <c r="G252" t="s">
        <v>1032</v>
      </c>
      <c r="H252" t="s">
        <v>669</v>
      </c>
      <c r="I252">
        <v>54</v>
      </c>
      <c r="J252">
        <f t="shared" si="3"/>
        <v>17</v>
      </c>
      <c r="K252" t="str">
        <f>VLOOKUP(I252,Sheet1!A:B,2,0)</f>
        <v>Older Adult (51–65)</v>
      </c>
      <c r="L252" t="s">
        <v>14</v>
      </c>
      <c r="M252" t="s">
        <v>25</v>
      </c>
    </row>
    <row r="253" spans="1:13" x14ac:dyDescent="0.3">
      <c r="A253">
        <v>633</v>
      </c>
      <c r="B253" s="1">
        <v>45661</v>
      </c>
      <c r="C253" s="2">
        <v>0.81745370370370374</v>
      </c>
      <c r="D253" t="s">
        <v>51</v>
      </c>
      <c r="E253" t="s">
        <v>45</v>
      </c>
      <c r="F253" t="s">
        <v>46</v>
      </c>
      <c r="G253" t="s">
        <v>1036</v>
      </c>
      <c r="H253" t="s">
        <v>671</v>
      </c>
      <c r="I253">
        <v>35</v>
      </c>
      <c r="J253">
        <f t="shared" si="3"/>
        <v>17</v>
      </c>
      <c r="K253" t="str">
        <f>VLOOKUP(I253,Sheet1!A:B,2,0)</f>
        <v>Adult (26–35)</v>
      </c>
      <c r="L253" t="s">
        <v>13</v>
      </c>
      <c r="M253" t="s">
        <v>14</v>
      </c>
    </row>
    <row r="254" spans="1:13" x14ac:dyDescent="0.3">
      <c r="A254">
        <v>646</v>
      </c>
      <c r="B254" s="1">
        <v>45668</v>
      </c>
      <c r="C254" s="2">
        <v>0.16855324074074074</v>
      </c>
      <c r="D254" t="s">
        <v>26</v>
      </c>
      <c r="E254" t="s">
        <v>40</v>
      </c>
      <c r="F254" t="s">
        <v>41</v>
      </c>
      <c r="G254" t="s">
        <v>1035</v>
      </c>
      <c r="H254" t="s">
        <v>684</v>
      </c>
      <c r="I254">
        <v>90</v>
      </c>
      <c r="J254">
        <f t="shared" si="3"/>
        <v>17</v>
      </c>
      <c r="K254" t="str">
        <f>VLOOKUP(I254,Sheet1!A:B,2,0)</f>
        <v>Senior (65-80)</v>
      </c>
      <c r="L254" t="s">
        <v>14</v>
      </c>
      <c r="M254" t="s">
        <v>43</v>
      </c>
    </row>
    <row r="255" spans="1:13" x14ac:dyDescent="0.3">
      <c r="A255">
        <v>647</v>
      </c>
      <c r="B255" s="1">
        <v>45144</v>
      </c>
      <c r="C255" s="2">
        <v>0.53501157407407407</v>
      </c>
      <c r="D255" t="s">
        <v>30</v>
      </c>
      <c r="E255" t="s">
        <v>53</v>
      </c>
      <c r="F255" t="s">
        <v>23</v>
      </c>
      <c r="G255" t="s">
        <v>1033</v>
      </c>
      <c r="H255" t="s">
        <v>685</v>
      </c>
      <c r="I255">
        <v>18</v>
      </c>
      <c r="J255">
        <f t="shared" si="3"/>
        <v>17</v>
      </c>
      <c r="K255" t="str">
        <f>VLOOKUP(I255,Sheet1!A:B,2,0)</f>
        <v>Young Adult (18–25)</v>
      </c>
      <c r="L255" t="s">
        <v>19</v>
      </c>
      <c r="M255" t="s">
        <v>48</v>
      </c>
    </row>
    <row r="256" spans="1:13" x14ac:dyDescent="0.3">
      <c r="A256">
        <v>665</v>
      </c>
      <c r="B256" s="1">
        <v>44881</v>
      </c>
      <c r="C256" s="2">
        <v>0.38305555555555554</v>
      </c>
      <c r="D256" t="s">
        <v>21</v>
      </c>
      <c r="E256" t="s">
        <v>53</v>
      </c>
      <c r="F256" t="s">
        <v>23</v>
      </c>
      <c r="G256" t="s">
        <v>1033</v>
      </c>
      <c r="H256" t="s">
        <v>703</v>
      </c>
      <c r="I256">
        <v>70</v>
      </c>
      <c r="J256">
        <f t="shared" si="3"/>
        <v>17</v>
      </c>
      <c r="K256" t="str">
        <f>VLOOKUP(I256,Sheet1!A:B,2,0)</f>
        <v>Elderly (80+)</v>
      </c>
      <c r="L256" t="s">
        <v>13</v>
      </c>
      <c r="M256" t="s">
        <v>48</v>
      </c>
    </row>
    <row r="257" spans="1:13" x14ac:dyDescent="0.3">
      <c r="A257">
        <v>669</v>
      </c>
      <c r="B257" s="1">
        <v>45214</v>
      </c>
      <c r="C257" s="2">
        <v>0.79585648148148147</v>
      </c>
      <c r="D257" t="s">
        <v>15</v>
      </c>
      <c r="E257" t="s">
        <v>36</v>
      </c>
      <c r="F257" t="s">
        <v>23</v>
      </c>
      <c r="G257" t="s">
        <v>1033</v>
      </c>
      <c r="H257" t="s">
        <v>707</v>
      </c>
      <c r="I257">
        <v>22</v>
      </c>
      <c r="J257">
        <f t="shared" si="3"/>
        <v>17</v>
      </c>
      <c r="K257" t="str">
        <f>VLOOKUP(I257,Sheet1!A:B,2,0)</f>
        <v>Young Adult (18–25)</v>
      </c>
      <c r="L257" t="s">
        <v>34</v>
      </c>
      <c r="M257" t="s">
        <v>20</v>
      </c>
    </row>
    <row r="258" spans="1:13" x14ac:dyDescent="0.3">
      <c r="A258">
        <v>672</v>
      </c>
      <c r="B258" s="1">
        <v>44445</v>
      </c>
      <c r="C258" s="2">
        <v>0.57376157407407402</v>
      </c>
      <c r="D258" t="s">
        <v>9</v>
      </c>
      <c r="E258" t="s">
        <v>31</v>
      </c>
      <c r="F258" t="s">
        <v>32</v>
      </c>
      <c r="G258" t="s">
        <v>1034</v>
      </c>
      <c r="H258" t="s">
        <v>710</v>
      </c>
      <c r="I258">
        <v>54</v>
      </c>
      <c r="J258">
        <f t="shared" ref="J258:J321" si="4">COUNTIF(I:I,I258)</f>
        <v>17</v>
      </c>
      <c r="K258" t="str">
        <f>VLOOKUP(I258,Sheet1!A:B,2,0)</f>
        <v>Older Adult (51–65)</v>
      </c>
      <c r="L258" t="s">
        <v>13</v>
      </c>
      <c r="M258" t="s">
        <v>20</v>
      </c>
    </row>
    <row r="259" spans="1:13" x14ac:dyDescent="0.3">
      <c r="A259">
        <v>692</v>
      </c>
      <c r="B259" s="1">
        <v>45615</v>
      </c>
      <c r="C259" s="2">
        <v>0.37943287037037038</v>
      </c>
      <c r="D259" t="s">
        <v>15</v>
      </c>
      <c r="E259" t="s">
        <v>56</v>
      </c>
      <c r="F259" t="s">
        <v>41</v>
      </c>
      <c r="G259" t="s">
        <v>1035</v>
      </c>
      <c r="H259" t="s">
        <v>728</v>
      </c>
      <c r="I259">
        <v>18</v>
      </c>
      <c r="J259">
        <f t="shared" si="4"/>
        <v>17</v>
      </c>
      <c r="K259" t="str">
        <f>VLOOKUP(I259,Sheet1!A:B,2,0)</f>
        <v>Young Adult (18–25)</v>
      </c>
      <c r="L259" t="s">
        <v>34</v>
      </c>
      <c r="M259" t="s">
        <v>25</v>
      </c>
    </row>
    <row r="260" spans="1:13" x14ac:dyDescent="0.3">
      <c r="A260">
        <v>702</v>
      </c>
      <c r="B260" s="1">
        <v>44498</v>
      </c>
      <c r="C260" s="2">
        <v>0.82848379629629632</v>
      </c>
      <c r="D260" t="s">
        <v>28</v>
      </c>
      <c r="E260" t="s">
        <v>56</v>
      </c>
      <c r="F260" t="s">
        <v>41</v>
      </c>
      <c r="G260" t="s">
        <v>1035</v>
      </c>
      <c r="H260" t="s">
        <v>737</v>
      </c>
      <c r="I260">
        <v>18</v>
      </c>
      <c r="J260">
        <f t="shared" si="4"/>
        <v>17</v>
      </c>
      <c r="K260" t="str">
        <f>VLOOKUP(I260,Sheet1!A:B,2,0)</f>
        <v>Young Adult (18–25)</v>
      </c>
      <c r="L260" t="s">
        <v>14</v>
      </c>
      <c r="M260" t="s">
        <v>48</v>
      </c>
    </row>
    <row r="261" spans="1:13" x14ac:dyDescent="0.3">
      <c r="A261">
        <v>713</v>
      </c>
      <c r="B261" s="1">
        <v>45759</v>
      </c>
      <c r="C261" s="2">
        <v>0.64928240740740739</v>
      </c>
      <c r="D261" t="s">
        <v>58</v>
      </c>
      <c r="E261" t="s">
        <v>36</v>
      </c>
      <c r="F261" t="s">
        <v>23</v>
      </c>
      <c r="G261" t="s">
        <v>1033</v>
      </c>
      <c r="H261" t="s">
        <v>748</v>
      </c>
      <c r="I261">
        <v>90</v>
      </c>
      <c r="J261">
        <f t="shared" si="4"/>
        <v>17</v>
      </c>
      <c r="K261" t="str">
        <f>VLOOKUP(I261,Sheet1!A:B,2,0)</f>
        <v>Senior (65-80)</v>
      </c>
      <c r="L261" t="s">
        <v>19</v>
      </c>
      <c r="M261" t="s">
        <v>43</v>
      </c>
    </row>
    <row r="262" spans="1:13" x14ac:dyDescent="0.3">
      <c r="A262">
        <v>717</v>
      </c>
      <c r="B262" s="1">
        <v>44627</v>
      </c>
      <c r="C262" s="2">
        <v>0.77380787037037035</v>
      </c>
      <c r="D262" t="s">
        <v>21</v>
      </c>
      <c r="E262" t="s">
        <v>53</v>
      </c>
      <c r="F262" t="s">
        <v>23</v>
      </c>
      <c r="G262" t="s">
        <v>1033</v>
      </c>
      <c r="H262" t="s">
        <v>752</v>
      </c>
      <c r="I262">
        <v>22</v>
      </c>
      <c r="J262">
        <f t="shared" si="4"/>
        <v>17</v>
      </c>
      <c r="K262" t="str">
        <f>VLOOKUP(I262,Sheet1!A:B,2,0)</f>
        <v>Young Adult (18–25)</v>
      </c>
      <c r="L262" t="s">
        <v>14</v>
      </c>
      <c r="M262" t="s">
        <v>48</v>
      </c>
    </row>
    <row r="263" spans="1:13" x14ac:dyDescent="0.3">
      <c r="A263">
        <v>724</v>
      </c>
      <c r="B263" s="1">
        <v>45305</v>
      </c>
      <c r="C263" s="2">
        <v>0.93104166666666666</v>
      </c>
      <c r="D263" t="s">
        <v>44</v>
      </c>
      <c r="E263" t="s">
        <v>16</v>
      </c>
      <c r="F263" t="s">
        <v>17</v>
      </c>
      <c r="G263" t="s">
        <v>1032</v>
      </c>
      <c r="H263" t="s">
        <v>759</v>
      </c>
      <c r="I263">
        <v>90</v>
      </c>
      <c r="J263">
        <f t="shared" si="4"/>
        <v>17</v>
      </c>
      <c r="K263" t="str">
        <f>VLOOKUP(I263,Sheet1!A:B,2,0)</f>
        <v>Senior (65-80)</v>
      </c>
      <c r="L263" t="s">
        <v>19</v>
      </c>
      <c r="M263" t="s">
        <v>20</v>
      </c>
    </row>
    <row r="264" spans="1:13" x14ac:dyDescent="0.3">
      <c r="A264">
        <v>726</v>
      </c>
      <c r="B264" s="1">
        <v>44044</v>
      </c>
      <c r="C264" s="2">
        <v>0.5397453703703704</v>
      </c>
      <c r="D264" t="s">
        <v>39</v>
      </c>
      <c r="E264" t="s">
        <v>40</v>
      </c>
      <c r="F264" t="s">
        <v>41</v>
      </c>
      <c r="G264" t="s">
        <v>1035</v>
      </c>
      <c r="H264" t="s">
        <v>761</v>
      </c>
      <c r="I264">
        <v>54</v>
      </c>
      <c r="J264">
        <f t="shared" si="4"/>
        <v>17</v>
      </c>
      <c r="K264" t="str">
        <f>VLOOKUP(I264,Sheet1!A:B,2,0)</f>
        <v>Older Adult (51–65)</v>
      </c>
      <c r="L264" t="s">
        <v>34</v>
      </c>
      <c r="M264" t="s">
        <v>48</v>
      </c>
    </row>
    <row r="265" spans="1:13" x14ac:dyDescent="0.3">
      <c r="A265">
        <v>730</v>
      </c>
      <c r="B265" s="1">
        <v>45325</v>
      </c>
      <c r="C265" s="2">
        <v>0.53532407407407412</v>
      </c>
      <c r="D265" t="s">
        <v>9</v>
      </c>
      <c r="E265" t="s">
        <v>56</v>
      </c>
      <c r="F265" t="s">
        <v>41</v>
      </c>
      <c r="G265" t="s">
        <v>1035</v>
      </c>
      <c r="H265" t="s">
        <v>765</v>
      </c>
      <c r="I265">
        <v>54</v>
      </c>
      <c r="J265">
        <f t="shared" si="4"/>
        <v>17</v>
      </c>
      <c r="K265" t="str">
        <f>VLOOKUP(I265,Sheet1!A:B,2,0)</f>
        <v>Older Adult (51–65)</v>
      </c>
      <c r="L265" t="s">
        <v>13</v>
      </c>
      <c r="M265" t="s">
        <v>14</v>
      </c>
    </row>
    <row r="266" spans="1:13" x14ac:dyDescent="0.3">
      <c r="A266">
        <v>746</v>
      </c>
      <c r="B266" s="1">
        <v>45666</v>
      </c>
      <c r="C266" s="2">
        <v>0.96462962962962961</v>
      </c>
      <c r="D266" t="s">
        <v>58</v>
      </c>
      <c r="E266" t="s">
        <v>94</v>
      </c>
      <c r="F266" t="s">
        <v>41</v>
      </c>
      <c r="G266" t="s">
        <v>1035</v>
      </c>
      <c r="H266" t="s">
        <v>781</v>
      </c>
      <c r="I266">
        <v>41</v>
      </c>
      <c r="J266">
        <f t="shared" si="4"/>
        <v>17</v>
      </c>
      <c r="K266" t="str">
        <f>VLOOKUP(I266,Sheet1!A:B,2,0)</f>
        <v>Middle-aged Adult (36–50)</v>
      </c>
      <c r="L266" t="s">
        <v>14</v>
      </c>
      <c r="M266" t="s">
        <v>20</v>
      </c>
    </row>
    <row r="267" spans="1:13" x14ac:dyDescent="0.3">
      <c r="A267">
        <v>752</v>
      </c>
      <c r="B267" s="1">
        <v>44915</v>
      </c>
      <c r="C267" s="2">
        <v>0.7600810185185185</v>
      </c>
      <c r="D267" t="s">
        <v>39</v>
      </c>
      <c r="E267" t="s">
        <v>22</v>
      </c>
      <c r="F267" t="s">
        <v>23</v>
      </c>
      <c r="G267" t="s">
        <v>1033</v>
      </c>
      <c r="H267" t="s">
        <v>787</v>
      </c>
      <c r="I267">
        <v>90</v>
      </c>
      <c r="J267">
        <f t="shared" si="4"/>
        <v>17</v>
      </c>
      <c r="K267" t="str">
        <f>VLOOKUP(I267,Sheet1!A:B,2,0)</f>
        <v>Senior (65-80)</v>
      </c>
      <c r="L267" t="s">
        <v>13</v>
      </c>
      <c r="M267" t="s">
        <v>25</v>
      </c>
    </row>
    <row r="268" spans="1:13" x14ac:dyDescent="0.3">
      <c r="A268">
        <v>770</v>
      </c>
      <c r="B268" s="1">
        <v>45592</v>
      </c>
      <c r="C268" s="2">
        <v>0.64409722222222221</v>
      </c>
      <c r="D268" t="s">
        <v>51</v>
      </c>
      <c r="E268" t="s">
        <v>16</v>
      </c>
      <c r="F268" t="s">
        <v>17</v>
      </c>
      <c r="G268" t="s">
        <v>1032</v>
      </c>
      <c r="H268" t="s">
        <v>805</v>
      </c>
      <c r="I268">
        <v>70</v>
      </c>
      <c r="J268">
        <f t="shared" si="4"/>
        <v>17</v>
      </c>
      <c r="K268" t="str">
        <f>VLOOKUP(I268,Sheet1!A:B,2,0)</f>
        <v>Elderly (80+)</v>
      </c>
      <c r="L268" t="s">
        <v>19</v>
      </c>
      <c r="M268" t="s">
        <v>48</v>
      </c>
    </row>
    <row r="269" spans="1:13" x14ac:dyDescent="0.3">
      <c r="A269">
        <v>776</v>
      </c>
      <c r="B269" s="1">
        <v>45347</v>
      </c>
      <c r="C269" s="2">
        <v>0.23542824074074073</v>
      </c>
      <c r="D269" t="s">
        <v>21</v>
      </c>
      <c r="E269" t="s">
        <v>22</v>
      </c>
      <c r="F269" t="s">
        <v>23</v>
      </c>
      <c r="G269" t="s">
        <v>1033</v>
      </c>
      <c r="H269" t="s">
        <v>811</v>
      </c>
      <c r="I269">
        <v>35</v>
      </c>
      <c r="J269">
        <f t="shared" si="4"/>
        <v>17</v>
      </c>
      <c r="K269" t="str">
        <f>VLOOKUP(I269,Sheet1!A:B,2,0)</f>
        <v>Adult (26–35)</v>
      </c>
      <c r="L269" t="s">
        <v>14</v>
      </c>
      <c r="M269" t="s">
        <v>25</v>
      </c>
    </row>
    <row r="270" spans="1:13" x14ac:dyDescent="0.3">
      <c r="A270">
        <v>786</v>
      </c>
      <c r="B270" s="1">
        <v>44640</v>
      </c>
      <c r="C270" s="2">
        <v>0.96658564814814818</v>
      </c>
      <c r="D270" t="s">
        <v>51</v>
      </c>
      <c r="E270" t="s">
        <v>56</v>
      </c>
      <c r="F270" t="s">
        <v>41</v>
      </c>
      <c r="G270" t="s">
        <v>1035</v>
      </c>
      <c r="H270" t="s">
        <v>821</v>
      </c>
      <c r="I270">
        <v>41</v>
      </c>
      <c r="J270">
        <f t="shared" si="4"/>
        <v>17</v>
      </c>
      <c r="K270" t="str">
        <f>VLOOKUP(I270,Sheet1!A:B,2,0)</f>
        <v>Middle-aged Adult (36–50)</v>
      </c>
      <c r="L270" t="s">
        <v>14</v>
      </c>
      <c r="M270" t="s">
        <v>43</v>
      </c>
    </row>
    <row r="271" spans="1:13" x14ac:dyDescent="0.3">
      <c r="A271">
        <v>796</v>
      </c>
      <c r="B271" s="1">
        <v>44763</v>
      </c>
      <c r="C271" s="2">
        <v>0.72030092592592587</v>
      </c>
      <c r="D271" t="s">
        <v>26</v>
      </c>
      <c r="E271" t="s">
        <v>10</v>
      </c>
      <c r="F271" t="s">
        <v>11</v>
      </c>
      <c r="G271" t="s">
        <v>1031</v>
      </c>
      <c r="H271" t="s">
        <v>831</v>
      </c>
      <c r="I271">
        <v>70</v>
      </c>
      <c r="J271">
        <f t="shared" si="4"/>
        <v>17</v>
      </c>
      <c r="K271" t="str">
        <f>VLOOKUP(I271,Sheet1!A:B,2,0)</f>
        <v>Elderly (80+)</v>
      </c>
      <c r="L271" t="s">
        <v>13</v>
      </c>
      <c r="M271" t="s">
        <v>20</v>
      </c>
    </row>
    <row r="272" spans="1:13" x14ac:dyDescent="0.3">
      <c r="A272">
        <v>800</v>
      </c>
      <c r="B272" s="1">
        <v>44234</v>
      </c>
      <c r="C272" s="2">
        <v>0.70361111111111108</v>
      </c>
      <c r="D272" t="s">
        <v>44</v>
      </c>
      <c r="E272" t="s">
        <v>36</v>
      </c>
      <c r="F272" t="s">
        <v>23</v>
      </c>
      <c r="G272" t="s">
        <v>1033</v>
      </c>
      <c r="H272" t="s">
        <v>835</v>
      </c>
      <c r="I272">
        <v>90</v>
      </c>
      <c r="J272">
        <f t="shared" si="4"/>
        <v>17</v>
      </c>
      <c r="K272" t="str">
        <f>VLOOKUP(I272,Sheet1!A:B,2,0)</f>
        <v>Senior (65-80)</v>
      </c>
      <c r="L272" t="s">
        <v>14</v>
      </c>
      <c r="M272" t="s">
        <v>25</v>
      </c>
    </row>
    <row r="273" spans="1:13" x14ac:dyDescent="0.3">
      <c r="A273">
        <v>818</v>
      </c>
      <c r="B273" s="1">
        <v>45639</v>
      </c>
      <c r="C273" s="2">
        <v>0.39077546296296295</v>
      </c>
      <c r="D273" t="s">
        <v>51</v>
      </c>
      <c r="E273" t="s">
        <v>94</v>
      </c>
      <c r="F273" t="s">
        <v>41</v>
      </c>
      <c r="G273" t="s">
        <v>1035</v>
      </c>
      <c r="H273" t="s">
        <v>852</v>
      </c>
      <c r="I273">
        <v>22</v>
      </c>
      <c r="J273">
        <f t="shared" si="4"/>
        <v>17</v>
      </c>
      <c r="K273" t="str">
        <f>VLOOKUP(I273,Sheet1!A:B,2,0)</f>
        <v>Young Adult (18–25)</v>
      </c>
      <c r="L273" t="s">
        <v>34</v>
      </c>
      <c r="M273" t="s">
        <v>25</v>
      </c>
    </row>
    <row r="274" spans="1:13" x14ac:dyDescent="0.3">
      <c r="A274">
        <v>827</v>
      </c>
      <c r="B274" s="1">
        <v>45829</v>
      </c>
      <c r="C274" s="2">
        <v>0.14506944444444445</v>
      </c>
      <c r="D274" t="s">
        <v>28</v>
      </c>
      <c r="E274" t="s">
        <v>10</v>
      </c>
      <c r="F274" t="s">
        <v>11</v>
      </c>
      <c r="G274" t="s">
        <v>1031</v>
      </c>
      <c r="H274" t="s">
        <v>860</v>
      </c>
      <c r="I274">
        <v>35</v>
      </c>
      <c r="J274">
        <f t="shared" si="4"/>
        <v>17</v>
      </c>
      <c r="K274" t="str">
        <f>VLOOKUP(I274,Sheet1!A:B,2,0)</f>
        <v>Adult (26–35)</v>
      </c>
      <c r="L274" t="s">
        <v>13</v>
      </c>
      <c r="M274" t="s">
        <v>14</v>
      </c>
    </row>
    <row r="275" spans="1:13" x14ac:dyDescent="0.3">
      <c r="A275">
        <v>832</v>
      </c>
      <c r="B275" s="1">
        <v>45518</v>
      </c>
      <c r="C275" s="2">
        <v>0.70038194444444446</v>
      </c>
      <c r="D275" t="s">
        <v>28</v>
      </c>
      <c r="E275" t="s">
        <v>40</v>
      </c>
      <c r="F275" t="s">
        <v>41</v>
      </c>
      <c r="G275" t="s">
        <v>1035</v>
      </c>
      <c r="H275" t="s">
        <v>865</v>
      </c>
      <c r="I275">
        <v>35</v>
      </c>
      <c r="J275">
        <f t="shared" si="4"/>
        <v>17</v>
      </c>
      <c r="K275" t="str">
        <f>VLOOKUP(I275,Sheet1!A:B,2,0)</f>
        <v>Adult (26–35)</v>
      </c>
      <c r="L275" t="s">
        <v>19</v>
      </c>
      <c r="M275" t="s">
        <v>48</v>
      </c>
    </row>
    <row r="276" spans="1:13" x14ac:dyDescent="0.3">
      <c r="A276">
        <v>834</v>
      </c>
      <c r="B276" s="1">
        <v>45671</v>
      </c>
      <c r="C276" s="2">
        <v>0.77856481481481477</v>
      </c>
      <c r="D276" t="s">
        <v>9</v>
      </c>
      <c r="E276" t="s">
        <v>36</v>
      </c>
      <c r="F276" t="s">
        <v>23</v>
      </c>
      <c r="G276" t="s">
        <v>1033</v>
      </c>
      <c r="H276" t="s">
        <v>867</v>
      </c>
      <c r="I276">
        <v>90</v>
      </c>
      <c r="J276">
        <f t="shared" si="4"/>
        <v>17</v>
      </c>
      <c r="K276" t="str">
        <f>VLOOKUP(I276,Sheet1!A:B,2,0)</f>
        <v>Senior (65-80)</v>
      </c>
      <c r="L276" t="s">
        <v>34</v>
      </c>
      <c r="M276" t="s">
        <v>25</v>
      </c>
    </row>
    <row r="277" spans="1:13" x14ac:dyDescent="0.3">
      <c r="A277">
        <v>840</v>
      </c>
      <c r="B277" s="1">
        <v>45707</v>
      </c>
      <c r="C277" s="2">
        <v>0.93503472222222217</v>
      </c>
      <c r="D277" t="s">
        <v>15</v>
      </c>
      <c r="E277" t="s">
        <v>10</v>
      </c>
      <c r="F277" t="s">
        <v>11</v>
      </c>
      <c r="G277" t="s">
        <v>1031</v>
      </c>
      <c r="H277" t="s">
        <v>873</v>
      </c>
      <c r="I277">
        <v>22</v>
      </c>
      <c r="J277">
        <f t="shared" si="4"/>
        <v>17</v>
      </c>
      <c r="K277" t="str">
        <f>VLOOKUP(I277,Sheet1!A:B,2,0)</f>
        <v>Young Adult (18–25)</v>
      </c>
      <c r="L277" t="s">
        <v>19</v>
      </c>
      <c r="M277" t="s">
        <v>20</v>
      </c>
    </row>
    <row r="278" spans="1:13" x14ac:dyDescent="0.3">
      <c r="A278">
        <v>866</v>
      </c>
      <c r="B278" s="1">
        <v>44811</v>
      </c>
      <c r="C278" s="2">
        <v>0.44510416666666669</v>
      </c>
      <c r="D278" t="s">
        <v>44</v>
      </c>
      <c r="E278" t="s">
        <v>45</v>
      </c>
      <c r="F278" t="s">
        <v>46</v>
      </c>
      <c r="G278" t="s">
        <v>1036</v>
      </c>
      <c r="H278" t="s">
        <v>80</v>
      </c>
      <c r="I278">
        <v>35</v>
      </c>
      <c r="J278">
        <f t="shared" si="4"/>
        <v>17</v>
      </c>
      <c r="K278" t="str">
        <f>VLOOKUP(I278,Sheet1!A:B,2,0)</f>
        <v>Adult (26–35)</v>
      </c>
      <c r="L278" t="s">
        <v>19</v>
      </c>
      <c r="M278" t="s">
        <v>25</v>
      </c>
    </row>
    <row r="279" spans="1:13" x14ac:dyDescent="0.3">
      <c r="A279">
        <v>900</v>
      </c>
      <c r="B279" s="1">
        <v>44688</v>
      </c>
      <c r="C279" s="2">
        <v>0.48884259259259261</v>
      </c>
      <c r="D279" t="s">
        <v>30</v>
      </c>
      <c r="E279" t="s">
        <v>53</v>
      </c>
      <c r="F279" t="s">
        <v>23</v>
      </c>
      <c r="G279" t="s">
        <v>1033</v>
      </c>
      <c r="H279" t="s">
        <v>932</v>
      </c>
      <c r="I279">
        <v>18</v>
      </c>
      <c r="J279">
        <f t="shared" si="4"/>
        <v>17</v>
      </c>
      <c r="K279" t="str">
        <f>VLOOKUP(I279,Sheet1!A:B,2,0)</f>
        <v>Young Adult (18–25)</v>
      </c>
      <c r="L279" t="s">
        <v>34</v>
      </c>
      <c r="M279" t="s">
        <v>43</v>
      </c>
    </row>
    <row r="280" spans="1:13" x14ac:dyDescent="0.3">
      <c r="A280">
        <v>930</v>
      </c>
      <c r="B280" s="1">
        <v>44604</v>
      </c>
      <c r="C280" s="2">
        <v>0.31019675925925927</v>
      </c>
      <c r="D280" t="s">
        <v>15</v>
      </c>
      <c r="E280" t="s">
        <v>10</v>
      </c>
      <c r="F280" t="s">
        <v>11</v>
      </c>
      <c r="G280" t="s">
        <v>1031</v>
      </c>
      <c r="H280" t="s">
        <v>962</v>
      </c>
      <c r="I280">
        <v>35</v>
      </c>
      <c r="J280">
        <f t="shared" si="4"/>
        <v>17</v>
      </c>
      <c r="K280" t="str">
        <f>VLOOKUP(I280,Sheet1!A:B,2,0)</f>
        <v>Adult (26–35)</v>
      </c>
      <c r="L280" t="s">
        <v>13</v>
      </c>
      <c r="M280" t="s">
        <v>20</v>
      </c>
    </row>
    <row r="281" spans="1:13" x14ac:dyDescent="0.3">
      <c r="A281">
        <v>931</v>
      </c>
      <c r="B281" s="1">
        <v>45165</v>
      </c>
      <c r="C281" s="2">
        <v>0.54200231481481487</v>
      </c>
      <c r="D281" t="s">
        <v>58</v>
      </c>
      <c r="E281" t="s">
        <v>40</v>
      </c>
      <c r="F281" t="s">
        <v>41</v>
      </c>
      <c r="G281" t="s">
        <v>1035</v>
      </c>
      <c r="H281" t="s">
        <v>963</v>
      </c>
      <c r="I281">
        <v>35</v>
      </c>
      <c r="J281">
        <f t="shared" si="4"/>
        <v>17</v>
      </c>
      <c r="K281" t="str">
        <f>VLOOKUP(I281,Sheet1!A:B,2,0)</f>
        <v>Adult (26–35)</v>
      </c>
      <c r="L281" t="s">
        <v>34</v>
      </c>
      <c r="M281" t="s">
        <v>25</v>
      </c>
    </row>
    <row r="282" spans="1:13" x14ac:dyDescent="0.3">
      <c r="A282">
        <v>937</v>
      </c>
      <c r="B282" s="1">
        <v>45574</v>
      </c>
      <c r="C282" s="2">
        <v>0.97483796296296299</v>
      </c>
      <c r="D282" t="s">
        <v>28</v>
      </c>
      <c r="E282" t="s">
        <v>40</v>
      </c>
      <c r="F282" t="s">
        <v>41</v>
      </c>
      <c r="G282" t="s">
        <v>1035</v>
      </c>
      <c r="H282" t="s">
        <v>969</v>
      </c>
      <c r="I282">
        <v>22</v>
      </c>
      <c r="J282">
        <f t="shared" si="4"/>
        <v>17</v>
      </c>
      <c r="K282" t="str">
        <f>VLOOKUP(I282,Sheet1!A:B,2,0)</f>
        <v>Young Adult (18–25)</v>
      </c>
      <c r="L282" t="s">
        <v>13</v>
      </c>
      <c r="M282" t="s">
        <v>43</v>
      </c>
    </row>
    <row r="283" spans="1:13" x14ac:dyDescent="0.3">
      <c r="A283">
        <v>943</v>
      </c>
      <c r="B283" s="1">
        <v>44792</v>
      </c>
      <c r="C283" s="2">
        <v>0.61731481481481476</v>
      </c>
      <c r="D283" t="s">
        <v>39</v>
      </c>
      <c r="E283" t="s">
        <v>16</v>
      </c>
      <c r="F283" t="s">
        <v>17</v>
      </c>
      <c r="G283" t="s">
        <v>1032</v>
      </c>
      <c r="H283" t="s">
        <v>975</v>
      </c>
      <c r="I283">
        <v>18</v>
      </c>
      <c r="J283">
        <f t="shared" si="4"/>
        <v>17</v>
      </c>
      <c r="K283" t="str">
        <f>VLOOKUP(I283,Sheet1!A:B,2,0)</f>
        <v>Young Adult (18–25)</v>
      </c>
      <c r="L283" t="s">
        <v>34</v>
      </c>
      <c r="M283" t="s">
        <v>14</v>
      </c>
    </row>
    <row r="284" spans="1:13" x14ac:dyDescent="0.3">
      <c r="A284">
        <v>949</v>
      </c>
      <c r="B284" s="1">
        <v>45561</v>
      </c>
      <c r="C284" s="2">
        <v>0.24728009259259259</v>
      </c>
      <c r="D284" t="s">
        <v>58</v>
      </c>
      <c r="E284" t="s">
        <v>53</v>
      </c>
      <c r="F284" t="s">
        <v>23</v>
      </c>
      <c r="G284" t="s">
        <v>1033</v>
      </c>
      <c r="H284" t="s">
        <v>980</v>
      </c>
      <c r="I284">
        <v>41</v>
      </c>
      <c r="J284">
        <f t="shared" si="4"/>
        <v>17</v>
      </c>
      <c r="K284" t="str">
        <f>VLOOKUP(I284,Sheet1!A:B,2,0)</f>
        <v>Middle-aged Adult (36–50)</v>
      </c>
      <c r="L284" t="s">
        <v>34</v>
      </c>
      <c r="M284" t="s">
        <v>14</v>
      </c>
    </row>
    <row r="285" spans="1:13" x14ac:dyDescent="0.3">
      <c r="A285">
        <v>953</v>
      </c>
      <c r="B285" s="1">
        <v>44264</v>
      </c>
      <c r="C285" s="2">
        <v>0.70927083333333329</v>
      </c>
      <c r="D285" t="s">
        <v>44</v>
      </c>
      <c r="E285" t="s">
        <v>40</v>
      </c>
      <c r="F285" t="s">
        <v>41</v>
      </c>
      <c r="G285" t="s">
        <v>1035</v>
      </c>
      <c r="H285" t="s">
        <v>984</v>
      </c>
      <c r="I285">
        <v>41</v>
      </c>
      <c r="J285">
        <f t="shared" si="4"/>
        <v>17</v>
      </c>
      <c r="K285" t="str">
        <f>VLOOKUP(I285,Sheet1!A:B,2,0)</f>
        <v>Middle-aged Adult (36–50)</v>
      </c>
      <c r="L285" t="s">
        <v>13</v>
      </c>
      <c r="M285" t="s">
        <v>43</v>
      </c>
    </row>
    <row r="286" spans="1:13" x14ac:dyDescent="0.3">
      <c r="A286">
        <v>965</v>
      </c>
      <c r="B286" s="1">
        <v>44622</v>
      </c>
      <c r="C286" s="2">
        <v>0.21299768518518519</v>
      </c>
      <c r="D286" t="s">
        <v>28</v>
      </c>
      <c r="E286" t="s">
        <v>22</v>
      </c>
      <c r="F286" t="s">
        <v>23</v>
      </c>
      <c r="G286" t="s">
        <v>1033</v>
      </c>
      <c r="H286" t="s">
        <v>266</v>
      </c>
      <c r="I286">
        <v>22</v>
      </c>
      <c r="J286">
        <f t="shared" si="4"/>
        <v>17</v>
      </c>
      <c r="K286" t="str">
        <f>VLOOKUP(I286,Sheet1!A:B,2,0)</f>
        <v>Young Adult (18–25)</v>
      </c>
      <c r="L286" t="s">
        <v>34</v>
      </c>
      <c r="M286" t="s">
        <v>20</v>
      </c>
    </row>
    <row r="287" spans="1:13" x14ac:dyDescent="0.3">
      <c r="A287">
        <v>972</v>
      </c>
      <c r="B287" s="1">
        <v>45290</v>
      </c>
      <c r="C287" s="2">
        <v>0.79339120370370375</v>
      </c>
      <c r="D287" t="s">
        <v>28</v>
      </c>
      <c r="E287" t="s">
        <v>36</v>
      </c>
      <c r="F287" t="s">
        <v>23</v>
      </c>
      <c r="G287" t="s">
        <v>1033</v>
      </c>
      <c r="H287" t="s">
        <v>1002</v>
      </c>
      <c r="I287">
        <v>41</v>
      </c>
      <c r="J287">
        <f t="shared" si="4"/>
        <v>17</v>
      </c>
      <c r="K287" t="str">
        <f>VLOOKUP(I287,Sheet1!A:B,2,0)</f>
        <v>Middle-aged Adult (36–50)</v>
      </c>
      <c r="L287" t="s">
        <v>19</v>
      </c>
      <c r="M287" t="s">
        <v>43</v>
      </c>
    </row>
    <row r="288" spans="1:13" x14ac:dyDescent="0.3">
      <c r="A288">
        <v>973</v>
      </c>
      <c r="B288" s="1">
        <v>45454</v>
      </c>
      <c r="C288" s="2">
        <v>9.7280092592592599E-2</v>
      </c>
      <c r="D288" t="s">
        <v>21</v>
      </c>
      <c r="E288" t="s">
        <v>53</v>
      </c>
      <c r="F288" t="s">
        <v>23</v>
      </c>
      <c r="G288" t="s">
        <v>1033</v>
      </c>
      <c r="H288" t="s">
        <v>1003</v>
      </c>
      <c r="I288">
        <v>70</v>
      </c>
      <c r="J288">
        <f t="shared" si="4"/>
        <v>17</v>
      </c>
      <c r="K288" t="str">
        <f>VLOOKUP(I288,Sheet1!A:B,2,0)</f>
        <v>Elderly (80+)</v>
      </c>
      <c r="L288" t="s">
        <v>34</v>
      </c>
      <c r="M288" t="s">
        <v>14</v>
      </c>
    </row>
    <row r="289" spans="1:13" x14ac:dyDescent="0.3">
      <c r="A289">
        <v>979</v>
      </c>
      <c r="B289" s="1">
        <v>44726</v>
      </c>
      <c r="C289" s="2">
        <v>0.38583333333333331</v>
      </c>
      <c r="D289" t="s">
        <v>28</v>
      </c>
      <c r="E289" t="s">
        <v>53</v>
      </c>
      <c r="F289" t="s">
        <v>23</v>
      </c>
      <c r="G289" t="s">
        <v>1033</v>
      </c>
      <c r="H289" t="s">
        <v>1009</v>
      </c>
      <c r="I289">
        <v>35</v>
      </c>
      <c r="J289">
        <f t="shared" si="4"/>
        <v>17</v>
      </c>
      <c r="K289" t="str">
        <f>VLOOKUP(I289,Sheet1!A:B,2,0)</f>
        <v>Adult (26–35)</v>
      </c>
      <c r="L289" t="s">
        <v>34</v>
      </c>
      <c r="M289" t="s">
        <v>25</v>
      </c>
    </row>
    <row r="290" spans="1:13" x14ac:dyDescent="0.3">
      <c r="A290">
        <v>990</v>
      </c>
      <c r="B290" s="1">
        <v>45519</v>
      </c>
      <c r="C290" s="2">
        <v>0.26863425925925927</v>
      </c>
      <c r="D290" t="s">
        <v>51</v>
      </c>
      <c r="E290" t="s">
        <v>31</v>
      </c>
      <c r="F290" t="s">
        <v>32</v>
      </c>
      <c r="G290" t="s">
        <v>1034</v>
      </c>
      <c r="H290" t="s">
        <v>1020</v>
      </c>
      <c r="I290">
        <v>54</v>
      </c>
      <c r="J290">
        <f t="shared" si="4"/>
        <v>17</v>
      </c>
      <c r="K290" t="str">
        <f>VLOOKUP(I290,Sheet1!A:B,2,0)</f>
        <v>Older Adult (51–65)</v>
      </c>
      <c r="L290" t="s">
        <v>19</v>
      </c>
      <c r="M290" t="s">
        <v>20</v>
      </c>
    </row>
    <row r="291" spans="1:13" x14ac:dyDescent="0.3">
      <c r="A291">
        <v>1000</v>
      </c>
      <c r="B291" s="1">
        <v>44761</v>
      </c>
      <c r="C291" s="2">
        <v>6.1631944444444448E-2</v>
      </c>
      <c r="D291" t="s">
        <v>9</v>
      </c>
      <c r="E291" t="s">
        <v>56</v>
      </c>
      <c r="F291" t="s">
        <v>41</v>
      </c>
      <c r="G291" t="s">
        <v>1035</v>
      </c>
      <c r="H291" t="s">
        <v>1030</v>
      </c>
      <c r="I291">
        <v>54</v>
      </c>
      <c r="J291">
        <f t="shared" si="4"/>
        <v>17</v>
      </c>
      <c r="K291" t="str">
        <f>VLOOKUP(I291,Sheet1!A:B,2,0)</f>
        <v>Older Adult (51–65)</v>
      </c>
      <c r="L291" t="s">
        <v>13</v>
      </c>
      <c r="M291" t="s">
        <v>43</v>
      </c>
    </row>
    <row r="292" spans="1:13" x14ac:dyDescent="0.3">
      <c r="A292">
        <v>19</v>
      </c>
      <c r="B292" s="1">
        <v>45403</v>
      </c>
      <c r="C292" s="2">
        <v>0.34118055555555554</v>
      </c>
      <c r="D292" t="s">
        <v>39</v>
      </c>
      <c r="E292" t="s">
        <v>31</v>
      </c>
      <c r="F292" t="s">
        <v>32</v>
      </c>
      <c r="G292" t="s">
        <v>1034</v>
      </c>
      <c r="H292" t="s">
        <v>60</v>
      </c>
      <c r="I292">
        <v>61</v>
      </c>
      <c r="J292">
        <f t="shared" si="4"/>
        <v>16</v>
      </c>
      <c r="K292" t="str">
        <f>VLOOKUP(I292,Sheet1!A:B,2,0)</f>
        <v>Older Adult (51–65)</v>
      </c>
      <c r="L292" t="s">
        <v>13</v>
      </c>
      <c r="M292" t="s">
        <v>48</v>
      </c>
    </row>
    <row r="293" spans="1:13" x14ac:dyDescent="0.3">
      <c r="A293">
        <v>114</v>
      </c>
      <c r="B293" s="1">
        <v>44535</v>
      </c>
      <c r="C293" s="2">
        <v>0.64493055555555556</v>
      </c>
      <c r="D293" t="s">
        <v>28</v>
      </c>
      <c r="E293" t="s">
        <v>36</v>
      </c>
      <c r="F293" t="s">
        <v>23</v>
      </c>
      <c r="G293" t="s">
        <v>1033</v>
      </c>
      <c r="H293" t="s">
        <v>156</v>
      </c>
      <c r="I293">
        <v>57</v>
      </c>
      <c r="J293">
        <f t="shared" si="4"/>
        <v>16</v>
      </c>
      <c r="K293" t="str">
        <f>VLOOKUP(I293,Sheet1!A:B,2,0)</f>
        <v>Older Adult (51–65)</v>
      </c>
      <c r="L293" t="s">
        <v>19</v>
      </c>
      <c r="M293" t="s">
        <v>43</v>
      </c>
    </row>
    <row r="294" spans="1:13" x14ac:dyDescent="0.3">
      <c r="A294">
        <v>144</v>
      </c>
      <c r="B294" s="1">
        <v>45695</v>
      </c>
      <c r="C294" s="2">
        <v>0.52348379629629627</v>
      </c>
      <c r="D294" t="s">
        <v>51</v>
      </c>
      <c r="E294" t="s">
        <v>40</v>
      </c>
      <c r="F294" t="s">
        <v>41</v>
      </c>
      <c r="G294" t="s">
        <v>1035</v>
      </c>
      <c r="H294" t="s">
        <v>186</v>
      </c>
      <c r="I294">
        <v>61</v>
      </c>
      <c r="J294">
        <f t="shared" si="4"/>
        <v>16</v>
      </c>
      <c r="K294" t="str">
        <f>VLOOKUP(I294,Sheet1!A:B,2,0)</f>
        <v>Older Adult (51–65)</v>
      </c>
      <c r="L294" t="s">
        <v>14</v>
      </c>
      <c r="M294" t="s">
        <v>14</v>
      </c>
    </row>
    <row r="295" spans="1:13" x14ac:dyDescent="0.3">
      <c r="A295">
        <v>241</v>
      </c>
      <c r="B295" s="1">
        <v>44626</v>
      </c>
      <c r="C295" s="2">
        <v>0.54929398148148145</v>
      </c>
      <c r="D295" t="s">
        <v>39</v>
      </c>
      <c r="E295" t="s">
        <v>56</v>
      </c>
      <c r="F295" t="s">
        <v>41</v>
      </c>
      <c r="G295" t="s">
        <v>1035</v>
      </c>
      <c r="H295" t="s">
        <v>283</v>
      </c>
      <c r="I295">
        <v>61</v>
      </c>
      <c r="J295">
        <f t="shared" si="4"/>
        <v>16</v>
      </c>
      <c r="K295" t="str">
        <f>VLOOKUP(I295,Sheet1!A:B,2,0)</f>
        <v>Older Adult (51–65)</v>
      </c>
      <c r="L295" t="s">
        <v>19</v>
      </c>
      <c r="M295" t="s">
        <v>43</v>
      </c>
    </row>
    <row r="296" spans="1:13" x14ac:dyDescent="0.3">
      <c r="A296">
        <v>290</v>
      </c>
      <c r="B296" s="1">
        <v>45369</v>
      </c>
      <c r="C296" s="2">
        <v>0.18376157407407406</v>
      </c>
      <c r="D296" t="s">
        <v>30</v>
      </c>
      <c r="E296" t="s">
        <v>10</v>
      </c>
      <c r="F296" t="s">
        <v>11</v>
      </c>
      <c r="G296" t="s">
        <v>1031</v>
      </c>
      <c r="H296" t="s">
        <v>332</v>
      </c>
      <c r="I296">
        <v>57</v>
      </c>
      <c r="J296">
        <f t="shared" si="4"/>
        <v>16</v>
      </c>
      <c r="K296" t="str">
        <f>VLOOKUP(I296,Sheet1!A:B,2,0)</f>
        <v>Older Adult (51–65)</v>
      </c>
      <c r="L296" t="s">
        <v>34</v>
      </c>
      <c r="M296" t="s">
        <v>14</v>
      </c>
    </row>
    <row r="297" spans="1:13" x14ac:dyDescent="0.3">
      <c r="A297">
        <v>317</v>
      </c>
      <c r="B297" s="1">
        <v>44635</v>
      </c>
      <c r="C297" s="2">
        <v>0.77547453703703706</v>
      </c>
      <c r="D297" t="s">
        <v>21</v>
      </c>
      <c r="E297" t="s">
        <v>10</v>
      </c>
      <c r="F297" t="s">
        <v>11</v>
      </c>
      <c r="G297" t="s">
        <v>1031</v>
      </c>
      <c r="H297" t="s">
        <v>359</v>
      </c>
      <c r="I297">
        <v>61</v>
      </c>
      <c r="J297">
        <f t="shared" si="4"/>
        <v>16</v>
      </c>
      <c r="K297" t="str">
        <f>VLOOKUP(I297,Sheet1!A:B,2,0)</f>
        <v>Older Adult (51–65)</v>
      </c>
      <c r="L297" t="s">
        <v>19</v>
      </c>
      <c r="M297" t="s">
        <v>48</v>
      </c>
    </row>
    <row r="298" spans="1:13" x14ac:dyDescent="0.3">
      <c r="A298">
        <v>331</v>
      </c>
      <c r="B298" s="1">
        <v>45625</v>
      </c>
      <c r="C298" s="2">
        <v>0.46303240740740742</v>
      </c>
      <c r="D298" t="s">
        <v>30</v>
      </c>
      <c r="E298" t="s">
        <v>10</v>
      </c>
      <c r="F298" t="s">
        <v>11</v>
      </c>
      <c r="G298" t="s">
        <v>1031</v>
      </c>
      <c r="H298" t="s">
        <v>373</v>
      </c>
      <c r="I298">
        <v>61</v>
      </c>
      <c r="J298">
        <f t="shared" si="4"/>
        <v>16</v>
      </c>
      <c r="K298" t="str">
        <f>VLOOKUP(I298,Sheet1!A:B,2,0)</f>
        <v>Older Adult (51–65)</v>
      </c>
      <c r="L298" t="s">
        <v>14</v>
      </c>
      <c r="M298" t="s">
        <v>48</v>
      </c>
    </row>
    <row r="299" spans="1:13" x14ac:dyDescent="0.3">
      <c r="A299">
        <v>361</v>
      </c>
      <c r="B299" s="1">
        <v>45437</v>
      </c>
      <c r="C299" s="2">
        <v>0.640162037037037</v>
      </c>
      <c r="D299" t="s">
        <v>58</v>
      </c>
      <c r="E299" t="s">
        <v>16</v>
      </c>
      <c r="F299" t="s">
        <v>17</v>
      </c>
      <c r="G299" t="s">
        <v>1032</v>
      </c>
      <c r="H299" t="s">
        <v>403</v>
      </c>
      <c r="I299">
        <v>61</v>
      </c>
      <c r="J299">
        <f t="shared" si="4"/>
        <v>16</v>
      </c>
      <c r="K299" t="str">
        <f>VLOOKUP(I299,Sheet1!A:B,2,0)</f>
        <v>Older Adult (51–65)</v>
      </c>
      <c r="L299" t="s">
        <v>13</v>
      </c>
      <c r="M299" t="s">
        <v>14</v>
      </c>
    </row>
    <row r="300" spans="1:13" x14ac:dyDescent="0.3">
      <c r="A300">
        <v>371</v>
      </c>
      <c r="B300" s="1">
        <v>45528</v>
      </c>
      <c r="C300" s="2">
        <v>2.6886574074074073E-2</v>
      </c>
      <c r="D300" t="s">
        <v>21</v>
      </c>
      <c r="E300" t="s">
        <v>53</v>
      </c>
      <c r="F300" t="s">
        <v>23</v>
      </c>
      <c r="G300" t="s">
        <v>1033</v>
      </c>
      <c r="H300" t="s">
        <v>413</v>
      </c>
      <c r="I300">
        <v>57</v>
      </c>
      <c r="J300">
        <f t="shared" si="4"/>
        <v>16</v>
      </c>
      <c r="K300" t="str">
        <f>VLOOKUP(I300,Sheet1!A:B,2,0)</f>
        <v>Older Adult (51–65)</v>
      </c>
      <c r="L300" t="s">
        <v>14</v>
      </c>
      <c r="M300" t="s">
        <v>48</v>
      </c>
    </row>
    <row r="301" spans="1:13" x14ac:dyDescent="0.3">
      <c r="A301">
        <v>422</v>
      </c>
      <c r="B301" s="1">
        <v>44630</v>
      </c>
      <c r="C301" s="2">
        <v>0.44884259259259257</v>
      </c>
      <c r="D301" t="s">
        <v>30</v>
      </c>
      <c r="E301" t="s">
        <v>22</v>
      </c>
      <c r="F301" t="s">
        <v>23</v>
      </c>
      <c r="G301" t="s">
        <v>1033</v>
      </c>
      <c r="H301" t="s">
        <v>464</v>
      </c>
      <c r="I301">
        <v>61</v>
      </c>
      <c r="J301">
        <f t="shared" si="4"/>
        <v>16</v>
      </c>
      <c r="K301" t="str">
        <f>VLOOKUP(I301,Sheet1!A:B,2,0)</f>
        <v>Older Adult (51–65)</v>
      </c>
      <c r="L301" t="s">
        <v>13</v>
      </c>
      <c r="M301" t="s">
        <v>14</v>
      </c>
    </row>
    <row r="302" spans="1:13" x14ac:dyDescent="0.3">
      <c r="A302">
        <v>462</v>
      </c>
      <c r="B302" s="1">
        <v>44857</v>
      </c>
      <c r="C302" s="2">
        <v>0.90560185185185182</v>
      </c>
      <c r="D302" t="s">
        <v>21</v>
      </c>
      <c r="E302" t="s">
        <v>16</v>
      </c>
      <c r="F302" t="s">
        <v>17</v>
      </c>
      <c r="G302" t="s">
        <v>1032</v>
      </c>
      <c r="H302" t="s">
        <v>504</v>
      </c>
      <c r="I302">
        <v>57</v>
      </c>
      <c r="J302">
        <f t="shared" si="4"/>
        <v>16</v>
      </c>
      <c r="K302" t="str">
        <f>VLOOKUP(I302,Sheet1!A:B,2,0)</f>
        <v>Older Adult (51–65)</v>
      </c>
      <c r="L302" t="s">
        <v>13</v>
      </c>
      <c r="M302" t="s">
        <v>14</v>
      </c>
    </row>
    <row r="303" spans="1:13" x14ac:dyDescent="0.3">
      <c r="A303">
        <v>539</v>
      </c>
      <c r="B303" s="1">
        <v>45091</v>
      </c>
      <c r="C303" s="2">
        <v>0.1200925925925926</v>
      </c>
      <c r="D303" t="s">
        <v>21</v>
      </c>
      <c r="E303" t="s">
        <v>36</v>
      </c>
      <c r="F303" t="s">
        <v>23</v>
      </c>
      <c r="G303" t="s">
        <v>1033</v>
      </c>
      <c r="H303" t="s">
        <v>578</v>
      </c>
      <c r="I303">
        <v>61</v>
      </c>
      <c r="J303">
        <f t="shared" si="4"/>
        <v>16</v>
      </c>
      <c r="K303" t="str">
        <f>VLOOKUP(I303,Sheet1!A:B,2,0)</f>
        <v>Older Adult (51–65)</v>
      </c>
      <c r="L303" t="s">
        <v>13</v>
      </c>
      <c r="M303" t="s">
        <v>43</v>
      </c>
    </row>
    <row r="304" spans="1:13" x14ac:dyDescent="0.3">
      <c r="A304">
        <v>563</v>
      </c>
      <c r="B304" s="1">
        <v>44857</v>
      </c>
      <c r="C304" s="2">
        <v>0.32157407407407407</v>
      </c>
      <c r="D304" t="s">
        <v>51</v>
      </c>
      <c r="E304" t="s">
        <v>22</v>
      </c>
      <c r="F304" t="s">
        <v>23</v>
      </c>
      <c r="G304" t="s">
        <v>1033</v>
      </c>
      <c r="H304" t="s">
        <v>602</v>
      </c>
      <c r="I304">
        <v>61</v>
      </c>
      <c r="J304">
        <f t="shared" si="4"/>
        <v>16</v>
      </c>
      <c r="K304" t="str">
        <f>VLOOKUP(I304,Sheet1!A:B,2,0)</f>
        <v>Older Adult (51–65)</v>
      </c>
      <c r="L304" t="s">
        <v>14</v>
      </c>
      <c r="M304" t="s">
        <v>25</v>
      </c>
    </row>
    <row r="305" spans="1:13" x14ac:dyDescent="0.3">
      <c r="A305">
        <v>595</v>
      </c>
      <c r="B305" s="1">
        <v>44199</v>
      </c>
      <c r="C305" s="2">
        <v>8.8055555555555554E-2</v>
      </c>
      <c r="D305" t="s">
        <v>58</v>
      </c>
      <c r="E305" t="s">
        <v>45</v>
      </c>
      <c r="F305" t="s">
        <v>46</v>
      </c>
      <c r="G305" t="s">
        <v>1036</v>
      </c>
      <c r="H305" t="s">
        <v>634</v>
      </c>
      <c r="I305">
        <v>61</v>
      </c>
      <c r="J305">
        <f t="shared" si="4"/>
        <v>16</v>
      </c>
      <c r="K305" t="str">
        <f>VLOOKUP(I305,Sheet1!A:B,2,0)</f>
        <v>Older Adult (51–65)</v>
      </c>
      <c r="L305" t="s">
        <v>34</v>
      </c>
      <c r="M305" t="s">
        <v>25</v>
      </c>
    </row>
    <row r="306" spans="1:13" x14ac:dyDescent="0.3">
      <c r="A306">
        <v>615</v>
      </c>
      <c r="B306" s="1">
        <v>44156</v>
      </c>
      <c r="C306" s="2">
        <v>0.24695601851851851</v>
      </c>
      <c r="D306" t="s">
        <v>9</v>
      </c>
      <c r="E306" t="s">
        <v>36</v>
      </c>
      <c r="F306" t="s">
        <v>23</v>
      </c>
      <c r="G306" t="s">
        <v>1033</v>
      </c>
      <c r="H306" t="s">
        <v>653</v>
      </c>
      <c r="I306">
        <v>57</v>
      </c>
      <c r="J306">
        <f t="shared" si="4"/>
        <v>16</v>
      </c>
      <c r="K306" t="str">
        <f>VLOOKUP(I306,Sheet1!A:B,2,0)</f>
        <v>Older Adult (51–65)</v>
      </c>
      <c r="L306" t="s">
        <v>34</v>
      </c>
      <c r="M306" t="s">
        <v>25</v>
      </c>
    </row>
    <row r="307" spans="1:13" x14ac:dyDescent="0.3">
      <c r="A307">
        <v>616</v>
      </c>
      <c r="B307" s="1">
        <v>44724</v>
      </c>
      <c r="C307" s="2">
        <v>0.81082175925925926</v>
      </c>
      <c r="D307" t="s">
        <v>28</v>
      </c>
      <c r="E307" t="s">
        <v>94</v>
      </c>
      <c r="F307" t="s">
        <v>41</v>
      </c>
      <c r="G307" t="s">
        <v>1035</v>
      </c>
      <c r="H307" t="s">
        <v>654</v>
      </c>
      <c r="I307">
        <v>61</v>
      </c>
      <c r="J307">
        <f t="shared" si="4"/>
        <v>16</v>
      </c>
      <c r="K307" t="str">
        <f>VLOOKUP(I307,Sheet1!A:B,2,0)</f>
        <v>Older Adult (51–65)</v>
      </c>
      <c r="L307" t="s">
        <v>13</v>
      </c>
      <c r="M307" t="s">
        <v>14</v>
      </c>
    </row>
    <row r="308" spans="1:13" x14ac:dyDescent="0.3">
      <c r="A308">
        <v>663</v>
      </c>
      <c r="B308" s="1">
        <v>45369</v>
      </c>
      <c r="C308" s="2">
        <v>0.21682870370370369</v>
      </c>
      <c r="D308" t="s">
        <v>44</v>
      </c>
      <c r="E308" t="s">
        <v>45</v>
      </c>
      <c r="F308" t="s">
        <v>46</v>
      </c>
      <c r="G308" t="s">
        <v>1036</v>
      </c>
      <c r="H308" t="s">
        <v>701</v>
      </c>
      <c r="I308">
        <v>57</v>
      </c>
      <c r="J308">
        <f t="shared" si="4"/>
        <v>16</v>
      </c>
      <c r="K308" t="str">
        <f>VLOOKUP(I308,Sheet1!A:B,2,0)</f>
        <v>Older Adult (51–65)</v>
      </c>
      <c r="L308" t="s">
        <v>13</v>
      </c>
      <c r="M308" t="s">
        <v>25</v>
      </c>
    </row>
    <row r="309" spans="1:13" x14ac:dyDescent="0.3">
      <c r="A309">
        <v>677</v>
      </c>
      <c r="B309" s="1">
        <v>44344</v>
      </c>
      <c r="C309" s="2">
        <v>0.87142361111111111</v>
      </c>
      <c r="D309" t="s">
        <v>28</v>
      </c>
      <c r="E309" t="s">
        <v>22</v>
      </c>
      <c r="F309" t="s">
        <v>23</v>
      </c>
      <c r="G309" t="s">
        <v>1033</v>
      </c>
      <c r="H309" t="s">
        <v>715</v>
      </c>
      <c r="I309">
        <v>61</v>
      </c>
      <c r="J309">
        <f t="shared" si="4"/>
        <v>16</v>
      </c>
      <c r="K309" t="str">
        <f>VLOOKUP(I309,Sheet1!A:B,2,0)</f>
        <v>Older Adult (51–65)</v>
      </c>
      <c r="L309" t="s">
        <v>13</v>
      </c>
      <c r="M309" t="s">
        <v>14</v>
      </c>
    </row>
    <row r="310" spans="1:13" x14ac:dyDescent="0.3">
      <c r="A310">
        <v>695</v>
      </c>
      <c r="B310" s="1">
        <v>45194</v>
      </c>
      <c r="C310" s="2">
        <v>0.22833333333333333</v>
      </c>
      <c r="D310" t="s">
        <v>30</v>
      </c>
      <c r="E310" t="s">
        <v>22</v>
      </c>
      <c r="F310" t="s">
        <v>23</v>
      </c>
      <c r="G310" t="s">
        <v>1033</v>
      </c>
      <c r="H310" t="s">
        <v>731</v>
      </c>
      <c r="I310">
        <v>61</v>
      </c>
      <c r="J310">
        <f t="shared" si="4"/>
        <v>16</v>
      </c>
      <c r="K310" t="str">
        <f>VLOOKUP(I310,Sheet1!A:B,2,0)</f>
        <v>Older Adult (51–65)</v>
      </c>
      <c r="L310" t="s">
        <v>14</v>
      </c>
      <c r="M310" t="s">
        <v>43</v>
      </c>
    </row>
    <row r="311" spans="1:13" x14ac:dyDescent="0.3">
      <c r="A311">
        <v>772</v>
      </c>
      <c r="B311" s="1">
        <v>44396</v>
      </c>
      <c r="C311" s="2">
        <v>0.47350694444444447</v>
      </c>
      <c r="D311" t="s">
        <v>51</v>
      </c>
      <c r="E311" t="s">
        <v>22</v>
      </c>
      <c r="F311" t="s">
        <v>23</v>
      </c>
      <c r="G311" t="s">
        <v>1033</v>
      </c>
      <c r="H311" t="s">
        <v>807</v>
      </c>
      <c r="I311">
        <v>57</v>
      </c>
      <c r="J311">
        <f t="shared" si="4"/>
        <v>16</v>
      </c>
      <c r="K311" t="str">
        <f>VLOOKUP(I311,Sheet1!A:B,2,0)</f>
        <v>Older Adult (51–65)</v>
      </c>
      <c r="L311" t="s">
        <v>13</v>
      </c>
      <c r="M311" t="s">
        <v>48</v>
      </c>
    </row>
    <row r="312" spans="1:13" x14ac:dyDescent="0.3">
      <c r="A312">
        <v>784</v>
      </c>
      <c r="B312" s="1">
        <v>44447</v>
      </c>
      <c r="C312" s="2">
        <v>0.45744212962962966</v>
      </c>
      <c r="D312" t="s">
        <v>30</v>
      </c>
      <c r="E312" t="s">
        <v>10</v>
      </c>
      <c r="F312" t="s">
        <v>11</v>
      </c>
      <c r="G312" t="s">
        <v>1031</v>
      </c>
      <c r="H312" t="s">
        <v>819</v>
      </c>
      <c r="I312">
        <v>57</v>
      </c>
      <c r="J312">
        <f t="shared" si="4"/>
        <v>16</v>
      </c>
      <c r="K312" t="str">
        <f>VLOOKUP(I312,Sheet1!A:B,2,0)</f>
        <v>Older Adult (51–65)</v>
      </c>
      <c r="L312" t="s">
        <v>13</v>
      </c>
      <c r="M312" t="s">
        <v>25</v>
      </c>
    </row>
    <row r="313" spans="1:13" x14ac:dyDescent="0.3">
      <c r="A313">
        <v>794</v>
      </c>
      <c r="B313" s="1">
        <v>44305</v>
      </c>
      <c r="C313" s="2">
        <v>0.62597222222222226</v>
      </c>
      <c r="D313" t="s">
        <v>28</v>
      </c>
      <c r="E313" t="s">
        <v>56</v>
      </c>
      <c r="F313" t="s">
        <v>41</v>
      </c>
      <c r="G313" t="s">
        <v>1035</v>
      </c>
      <c r="H313" t="s">
        <v>829</v>
      </c>
      <c r="I313">
        <v>61</v>
      </c>
      <c r="J313">
        <f t="shared" si="4"/>
        <v>16</v>
      </c>
      <c r="K313" t="str">
        <f>VLOOKUP(I313,Sheet1!A:B,2,0)</f>
        <v>Older Adult (51–65)</v>
      </c>
      <c r="L313" t="s">
        <v>19</v>
      </c>
      <c r="M313" t="s">
        <v>25</v>
      </c>
    </row>
    <row r="314" spans="1:13" x14ac:dyDescent="0.3">
      <c r="A314">
        <v>815</v>
      </c>
      <c r="B314" s="1">
        <v>44788</v>
      </c>
      <c r="C314" s="2">
        <v>0.80995370370370368</v>
      </c>
      <c r="D314" t="s">
        <v>30</v>
      </c>
      <c r="E314" t="s">
        <v>36</v>
      </c>
      <c r="F314" t="s">
        <v>23</v>
      </c>
      <c r="G314" t="s">
        <v>1033</v>
      </c>
      <c r="H314" t="s">
        <v>849</v>
      </c>
      <c r="I314">
        <v>57</v>
      </c>
      <c r="J314">
        <f t="shared" si="4"/>
        <v>16</v>
      </c>
      <c r="K314" t="str">
        <f>VLOOKUP(I314,Sheet1!A:B,2,0)</f>
        <v>Older Adult (51–65)</v>
      </c>
      <c r="L314" t="s">
        <v>13</v>
      </c>
      <c r="M314" t="s">
        <v>25</v>
      </c>
    </row>
    <row r="315" spans="1:13" x14ac:dyDescent="0.3">
      <c r="A315">
        <v>817</v>
      </c>
      <c r="B315" s="1">
        <v>45830</v>
      </c>
      <c r="C315" s="2">
        <v>0.52901620370370372</v>
      </c>
      <c r="D315" t="s">
        <v>21</v>
      </c>
      <c r="E315" t="s">
        <v>10</v>
      </c>
      <c r="F315" t="s">
        <v>11</v>
      </c>
      <c r="G315" t="s">
        <v>1031</v>
      </c>
      <c r="H315" t="s">
        <v>851</v>
      </c>
      <c r="I315">
        <v>57</v>
      </c>
      <c r="J315">
        <f t="shared" si="4"/>
        <v>16</v>
      </c>
      <c r="K315" t="str">
        <f>VLOOKUP(I315,Sheet1!A:B,2,0)</f>
        <v>Older Adult (51–65)</v>
      </c>
      <c r="L315" t="s">
        <v>34</v>
      </c>
      <c r="M315" t="s">
        <v>48</v>
      </c>
    </row>
    <row r="316" spans="1:13" x14ac:dyDescent="0.3">
      <c r="A316">
        <v>858</v>
      </c>
      <c r="B316" s="1">
        <v>45049</v>
      </c>
      <c r="C316" s="2">
        <v>7.3136574074074076E-2</v>
      </c>
      <c r="D316" t="s">
        <v>30</v>
      </c>
      <c r="E316" t="s">
        <v>10</v>
      </c>
      <c r="F316" t="s">
        <v>11</v>
      </c>
      <c r="G316" t="s">
        <v>1031</v>
      </c>
      <c r="H316" t="s">
        <v>891</v>
      </c>
      <c r="I316">
        <v>57</v>
      </c>
      <c r="J316">
        <f t="shared" si="4"/>
        <v>16</v>
      </c>
      <c r="K316" t="str">
        <f>VLOOKUP(I316,Sheet1!A:B,2,0)</f>
        <v>Older Adult (51–65)</v>
      </c>
      <c r="L316" t="s">
        <v>34</v>
      </c>
      <c r="M316" t="s">
        <v>14</v>
      </c>
    </row>
    <row r="317" spans="1:13" x14ac:dyDescent="0.3">
      <c r="A317">
        <v>885</v>
      </c>
      <c r="B317" s="1">
        <v>45685</v>
      </c>
      <c r="C317" s="2">
        <v>0.37561342592592595</v>
      </c>
      <c r="D317" t="s">
        <v>15</v>
      </c>
      <c r="E317" t="s">
        <v>22</v>
      </c>
      <c r="F317" t="s">
        <v>23</v>
      </c>
      <c r="G317" t="s">
        <v>1033</v>
      </c>
      <c r="H317" t="s">
        <v>917</v>
      </c>
      <c r="I317">
        <v>57</v>
      </c>
      <c r="J317">
        <f t="shared" si="4"/>
        <v>16</v>
      </c>
      <c r="K317" t="str">
        <f>VLOOKUP(I317,Sheet1!A:B,2,0)</f>
        <v>Older Adult (51–65)</v>
      </c>
      <c r="L317" t="s">
        <v>13</v>
      </c>
      <c r="M317" t="s">
        <v>48</v>
      </c>
    </row>
    <row r="318" spans="1:13" x14ac:dyDescent="0.3">
      <c r="A318">
        <v>897</v>
      </c>
      <c r="B318" s="1">
        <v>45303</v>
      </c>
      <c r="C318" s="2">
        <v>0.67262731481481486</v>
      </c>
      <c r="D318" t="s">
        <v>9</v>
      </c>
      <c r="E318" t="s">
        <v>45</v>
      </c>
      <c r="F318" t="s">
        <v>46</v>
      </c>
      <c r="G318" t="s">
        <v>1036</v>
      </c>
      <c r="H318" t="s">
        <v>929</v>
      </c>
      <c r="I318">
        <v>57</v>
      </c>
      <c r="J318">
        <f t="shared" si="4"/>
        <v>16</v>
      </c>
      <c r="K318" t="str">
        <f>VLOOKUP(I318,Sheet1!A:B,2,0)</f>
        <v>Older Adult (51–65)</v>
      </c>
      <c r="L318" t="s">
        <v>19</v>
      </c>
      <c r="M318" t="s">
        <v>25</v>
      </c>
    </row>
    <row r="319" spans="1:13" x14ac:dyDescent="0.3">
      <c r="A319">
        <v>907</v>
      </c>
      <c r="B319" s="1">
        <v>44174</v>
      </c>
      <c r="C319" s="2">
        <v>0.72986111111111107</v>
      </c>
      <c r="D319" t="s">
        <v>28</v>
      </c>
      <c r="E319" t="s">
        <v>16</v>
      </c>
      <c r="F319" t="s">
        <v>17</v>
      </c>
      <c r="G319" t="s">
        <v>1032</v>
      </c>
      <c r="H319" t="s">
        <v>939</v>
      </c>
      <c r="I319">
        <v>61</v>
      </c>
      <c r="J319">
        <f t="shared" si="4"/>
        <v>16</v>
      </c>
      <c r="K319" t="str">
        <f>VLOOKUP(I319,Sheet1!A:B,2,0)</f>
        <v>Older Adult (51–65)</v>
      </c>
      <c r="L319" t="s">
        <v>14</v>
      </c>
      <c r="M319" t="s">
        <v>20</v>
      </c>
    </row>
    <row r="320" spans="1:13" x14ac:dyDescent="0.3">
      <c r="A320">
        <v>921</v>
      </c>
      <c r="B320" s="1">
        <v>44723</v>
      </c>
      <c r="C320" s="2">
        <v>0.65504629629629629</v>
      </c>
      <c r="D320" t="s">
        <v>15</v>
      </c>
      <c r="E320" t="s">
        <v>94</v>
      </c>
      <c r="F320" t="s">
        <v>41</v>
      </c>
      <c r="G320" t="s">
        <v>1035</v>
      </c>
      <c r="H320" t="s">
        <v>953</v>
      </c>
      <c r="I320">
        <v>61</v>
      </c>
      <c r="J320">
        <f t="shared" si="4"/>
        <v>16</v>
      </c>
      <c r="K320" t="str">
        <f>VLOOKUP(I320,Sheet1!A:B,2,0)</f>
        <v>Older Adult (51–65)</v>
      </c>
      <c r="L320" t="s">
        <v>34</v>
      </c>
      <c r="M320" t="s">
        <v>48</v>
      </c>
    </row>
    <row r="321" spans="1:13" x14ac:dyDescent="0.3">
      <c r="A321">
        <v>954</v>
      </c>
      <c r="B321" s="1">
        <v>45202</v>
      </c>
      <c r="C321" s="2">
        <v>2.8877314814814814E-2</v>
      </c>
      <c r="D321" t="s">
        <v>26</v>
      </c>
      <c r="E321" t="s">
        <v>10</v>
      </c>
      <c r="F321" t="s">
        <v>11</v>
      </c>
      <c r="G321" t="s">
        <v>1031</v>
      </c>
      <c r="H321" t="s">
        <v>985</v>
      </c>
      <c r="I321">
        <v>57</v>
      </c>
      <c r="J321">
        <f t="shared" si="4"/>
        <v>16</v>
      </c>
      <c r="K321" t="str">
        <f>VLOOKUP(I321,Sheet1!A:B,2,0)</f>
        <v>Older Adult (51–65)</v>
      </c>
      <c r="L321" t="s">
        <v>34</v>
      </c>
      <c r="M321" t="s">
        <v>14</v>
      </c>
    </row>
    <row r="322" spans="1:13" x14ac:dyDescent="0.3">
      <c r="A322">
        <v>971</v>
      </c>
      <c r="B322" s="1">
        <v>44297</v>
      </c>
      <c r="C322" s="2">
        <v>0.16342592592592592</v>
      </c>
      <c r="D322" t="s">
        <v>26</v>
      </c>
      <c r="E322" t="s">
        <v>36</v>
      </c>
      <c r="F322" t="s">
        <v>23</v>
      </c>
      <c r="G322" t="s">
        <v>1033</v>
      </c>
      <c r="H322" t="s">
        <v>1001</v>
      </c>
      <c r="I322">
        <v>57</v>
      </c>
      <c r="J322">
        <f t="shared" ref="J322:J385" si="5">COUNTIF(I:I,I322)</f>
        <v>16</v>
      </c>
      <c r="K322" t="str">
        <f>VLOOKUP(I322,Sheet1!A:B,2,0)</f>
        <v>Older Adult (51–65)</v>
      </c>
      <c r="L322" t="s">
        <v>19</v>
      </c>
      <c r="M322" t="s">
        <v>48</v>
      </c>
    </row>
    <row r="323" spans="1:13" x14ac:dyDescent="0.3">
      <c r="A323">
        <v>993</v>
      </c>
      <c r="B323" s="1">
        <v>45373</v>
      </c>
      <c r="C323" s="2">
        <v>0.77635416666666668</v>
      </c>
      <c r="D323" t="s">
        <v>15</v>
      </c>
      <c r="E323" t="s">
        <v>16</v>
      </c>
      <c r="F323" t="s">
        <v>17</v>
      </c>
      <c r="G323" t="s">
        <v>1032</v>
      </c>
      <c r="H323" t="s">
        <v>1023</v>
      </c>
      <c r="I323">
        <v>57</v>
      </c>
      <c r="J323">
        <f t="shared" si="5"/>
        <v>16</v>
      </c>
      <c r="K323" t="str">
        <f>VLOOKUP(I323,Sheet1!A:B,2,0)</f>
        <v>Older Adult (51–65)</v>
      </c>
      <c r="L323" t="s">
        <v>19</v>
      </c>
      <c r="M323" t="s">
        <v>48</v>
      </c>
    </row>
    <row r="324" spans="1:13" x14ac:dyDescent="0.3">
      <c r="A324">
        <v>11</v>
      </c>
      <c r="B324" s="1">
        <v>44996</v>
      </c>
      <c r="C324" s="2">
        <v>0.10875</v>
      </c>
      <c r="D324" t="s">
        <v>44</v>
      </c>
      <c r="E324" t="s">
        <v>45</v>
      </c>
      <c r="F324" t="s">
        <v>46</v>
      </c>
      <c r="G324" t="s">
        <v>1036</v>
      </c>
      <c r="H324" t="s">
        <v>47</v>
      </c>
      <c r="I324">
        <v>29</v>
      </c>
      <c r="J324">
        <f t="shared" si="5"/>
        <v>15</v>
      </c>
      <c r="K324" t="str">
        <f>VLOOKUP(I324,Sheet1!A:B,2,0)</f>
        <v>Adult (26–35)</v>
      </c>
      <c r="L324" t="s">
        <v>34</v>
      </c>
      <c r="M324" t="s">
        <v>48</v>
      </c>
    </row>
    <row r="325" spans="1:13" x14ac:dyDescent="0.3">
      <c r="A325">
        <v>16</v>
      </c>
      <c r="B325" s="1">
        <v>44842</v>
      </c>
      <c r="C325" s="2">
        <v>0.21916666666666668</v>
      </c>
      <c r="D325" t="s">
        <v>9</v>
      </c>
      <c r="E325" t="s">
        <v>45</v>
      </c>
      <c r="F325" t="s">
        <v>46</v>
      </c>
      <c r="G325" t="s">
        <v>1036</v>
      </c>
      <c r="H325" t="s">
        <v>55</v>
      </c>
      <c r="I325">
        <v>29</v>
      </c>
      <c r="J325">
        <f t="shared" si="5"/>
        <v>15</v>
      </c>
      <c r="K325" t="str">
        <f>VLOOKUP(I325,Sheet1!A:B,2,0)</f>
        <v>Adult (26–35)</v>
      </c>
      <c r="L325" t="s">
        <v>13</v>
      </c>
      <c r="M325" t="s">
        <v>20</v>
      </c>
    </row>
    <row r="326" spans="1:13" x14ac:dyDescent="0.3">
      <c r="A326">
        <v>27</v>
      </c>
      <c r="B326" s="1">
        <v>44043</v>
      </c>
      <c r="C326" s="2">
        <v>0.52598379629629632</v>
      </c>
      <c r="D326" t="s">
        <v>39</v>
      </c>
      <c r="E326" t="s">
        <v>10</v>
      </c>
      <c r="F326" t="s">
        <v>11</v>
      </c>
      <c r="G326" t="s">
        <v>1031</v>
      </c>
      <c r="H326" t="s">
        <v>68</v>
      </c>
      <c r="I326">
        <v>29</v>
      </c>
      <c r="J326">
        <f t="shared" si="5"/>
        <v>15</v>
      </c>
      <c r="K326" t="str">
        <f>VLOOKUP(I326,Sheet1!A:B,2,0)</f>
        <v>Adult (26–35)</v>
      </c>
      <c r="L326" t="s">
        <v>13</v>
      </c>
      <c r="M326" t="s">
        <v>25</v>
      </c>
    </row>
    <row r="327" spans="1:13" x14ac:dyDescent="0.3">
      <c r="A327">
        <v>59</v>
      </c>
      <c r="B327" s="1">
        <v>44655</v>
      </c>
      <c r="C327" s="2">
        <v>0.55193287037037042</v>
      </c>
      <c r="D327" t="s">
        <v>21</v>
      </c>
      <c r="E327" t="s">
        <v>16</v>
      </c>
      <c r="F327" t="s">
        <v>17</v>
      </c>
      <c r="G327" t="s">
        <v>1032</v>
      </c>
      <c r="H327" t="s">
        <v>101</v>
      </c>
      <c r="I327">
        <v>14</v>
      </c>
      <c r="J327">
        <f t="shared" si="5"/>
        <v>15</v>
      </c>
      <c r="K327" t="str">
        <f>VLOOKUP(I327,Sheet1!A:B,2,0)</f>
        <v>Teenager (13–17)</v>
      </c>
      <c r="L327" t="s">
        <v>13</v>
      </c>
      <c r="M327" t="s">
        <v>43</v>
      </c>
    </row>
    <row r="328" spans="1:13" x14ac:dyDescent="0.3">
      <c r="A328">
        <v>68</v>
      </c>
      <c r="B328" s="1">
        <v>45453</v>
      </c>
      <c r="C328" s="2">
        <v>0.23309027777777777</v>
      </c>
      <c r="D328" t="s">
        <v>21</v>
      </c>
      <c r="E328" t="s">
        <v>40</v>
      </c>
      <c r="F328" t="s">
        <v>41</v>
      </c>
      <c r="G328" t="s">
        <v>1035</v>
      </c>
      <c r="H328" t="s">
        <v>110</v>
      </c>
      <c r="I328">
        <v>14</v>
      </c>
      <c r="J328">
        <f t="shared" si="5"/>
        <v>15</v>
      </c>
      <c r="K328" t="str">
        <f>VLOOKUP(I328,Sheet1!A:B,2,0)</f>
        <v>Teenager (13–17)</v>
      </c>
      <c r="L328" t="s">
        <v>13</v>
      </c>
      <c r="M328" t="s">
        <v>25</v>
      </c>
    </row>
    <row r="329" spans="1:13" x14ac:dyDescent="0.3">
      <c r="A329">
        <v>110</v>
      </c>
      <c r="B329" s="1">
        <v>44810</v>
      </c>
      <c r="C329" s="2">
        <v>0.67358796296296297</v>
      </c>
      <c r="D329" t="s">
        <v>51</v>
      </c>
      <c r="E329" t="s">
        <v>16</v>
      </c>
      <c r="F329" t="s">
        <v>17</v>
      </c>
      <c r="G329" t="s">
        <v>1032</v>
      </c>
      <c r="H329" t="s">
        <v>152</v>
      </c>
      <c r="I329">
        <v>84</v>
      </c>
      <c r="J329">
        <f t="shared" si="5"/>
        <v>15</v>
      </c>
      <c r="K329" t="str">
        <f>VLOOKUP(I329,Sheet1!A:B,2,0)</f>
        <v>Senior (65-80)</v>
      </c>
      <c r="L329" t="s">
        <v>14</v>
      </c>
      <c r="M329" t="s">
        <v>25</v>
      </c>
    </row>
    <row r="330" spans="1:13" x14ac:dyDescent="0.3">
      <c r="A330">
        <v>113</v>
      </c>
      <c r="B330" s="1">
        <v>44200</v>
      </c>
      <c r="C330" s="2">
        <v>0.87467592592592591</v>
      </c>
      <c r="D330" t="s">
        <v>39</v>
      </c>
      <c r="E330" t="s">
        <v>53</v>
      </c>
      <c r="F330" t="s">
        <v>23</v>
      </c>
      <c r="G330" t="s">
        <v>1033</v>
      </c>
      <c r="H330" t="s">
        <v>155</v>
      </c>
      <c r="I330">
        <v>14</v>
      </c>
      <c r="J330">
        <f t="shared" si="5"/>
        <v>15</v>
      </c>
      <c r="K330" t="str">
        <f>VLOOKUP(I330,Sheet1!A:B,2,0)</f>
        <v>Teenager (13–17)</v>
      </c>
      <c r="L330" t="s">
        <v>13</v>
      </c>
      <c r="M330" t="s">
        <v>43</v>
      </c>
    </row>
    <row r="331" spans="1:13" x14ac:dyDescent="0.3">
      <c r="A331">
        <v>132</v>
      </c>
      <c r="B331" s="1">
        <v>44204</v>
      </c>
      <c r="C331" s="2">
        <v>0.68931712962962965</v>
      </c>
      <c r="D331" t="s">
        <v>44</v>
      </c>
      <c r="E331" t="s">
        <v>10</v>
      </c>
      <c r="F331" t="s">
        <v>11</v>
      </c>
      <c r="G331" t="s">
        <v>1031</v>
      </c>
      <c r="H331" t="s">
        <v>174</v>
      </c>
      <c r="I331">
        <v>14</v>
      </c>
      <c r="J331">
        <f t="shared" si="5"/>
        <v>15</v>
      </c>
      <c r="K331" t="str">
        <f>VLOOKUP(I331,Sheet1!A:B,2,0)</f>
        <v>Teenager (13–17)</v>
      </c>
      <c r="L331" t="s">
        <v>13</v>
      </c>
      <c r="M331" t="s">
        <v>25</v>
      </c>
    </row>
    <row r="332" spans="1:13" x14ac:dyDescent="0.3">
      <c r="A332">
        <v>152</v>
      </c>
      <c r="B332" s="1">
        <v>44658</v>
      </c>
      <c r="C332" s="2">
        <v>0.4937037037037037</v>
      </c>
      <c r="D332" t="s">
        <v>26</v>
      </c>
      <c r="E332" t="s">
        <v>53</v>
      </c>
      <c r="F332" t="s">
        <v>23</v>
      </c>
      <c r="G332" t="s">
        <v>1033</v>
      </c>
      <c r="H332" t="s">
        <v>194</v>
      </c>
      <c r="I332">
        <v>84</v>
      </c>
      <c r="J332">
        <f t="shared" si="5"/>
        <v>15</v>
      </c>
      <c r="K332" t="str">
        <f>VLOOKUP(I332,Sheet1!A:B,2,0)</f>
        <v>Senior (65-80)</v>
      </c>
      <c r="L332" t="s">
        <v>34</v>
      </c>
      <c r="M332" t="s">
        <v>25</v>
      </c>
    </row>
    <row r="333" spans="1:13" x14ac:dyDescent="0.3">
      <c r="A333">
        <v>203</v>
      </c>
      <c r="B333" s="1">
        <v>44608</v>
      </c>
      <c r="C333" s="2">
        <v>0.59232638888888889</v>
      </c>
      <c r="D333" t="s">
        <v>51</v>
      </c>
      <c r="E333" t="s">
        <v>45</v>
      </c>
      <c r="F333" t="s">
        <v>46</v>
      </c>
      <c r="G333" t="s">
        <v>1036</v>
      </c>
      <c r="H333" t="s">
        <v>245</v>
      </c>
      <c r="I333">
        <v>19</v>
      </c>
      <c r="J333">
        <f t="shared" si="5"/>
        <v>15</v>
      </c>
      <c r="K333" t="str">
        <f>VLOOKUP(I333,Sheet1!A:B,2,0)</f>
        <v>Young Adult (18–25)</v>
      </c>
      <c r="L333" t="s">
        <v>14</v>
      </c>
      <c r="M333" t="s">
        <v>20</v>
      </c>
    </row>
    <row r="334" spans="1:13" x14ac:dyDescent="0.3">
      <c r="A334">
        <v>213</v>
      </c>
      <c r="B334" s="1">
        <v>45388</v>
      </c>
      <c r="C334" s="2">
        <v>0.42487268518518517</v>
      </c>
      <c r="D334" t="s">
        <v>21</v>
      </c>
      <c r="E334" t="s">
        <v>45</v>
      </c>
      <c r="F334" t="s">
        <v>46</v>
      </c>
      <c r="G334" t="s">
        <v>1036</v>
      </c>
      <c r="H334" t="s">
        <v>255</v>
      </c>
      <c r="I334">
        <v>76</v>
      </c>
      <c r="J334">
        <f t="shared" si="5"/>
        <v>15</v>
      </c>
      <c r="K334" t="str">
        <f>VLOOKUP(I334,Sheet1!A:B,2,0)</f>
        <v>Elderly (80+)</v>
      </c>
      <c r="L334" t="s">
        <v>13</v>
      </c>
      <c r="M334" t="s">
        <v>20</v>
      </c>
    </row>
    <row r="335" spans="1:13" x14ac:dyDescent="0.3">
      <c r="A335">
        <v>216</v>
      </c>
      <c r="B335" s="1">
        <v>44726</v>
      </c>
      <c r="C335" s="2">
        <v>0.83712962962962967</v>
      </c>
      <c r="D335" t="s">
        <v>51</v>
      </c>
      <c r="E335" t="s">
        <v>36</v>
      </c>
      <c r="F335" t="s">
        <v>23</v>
      </c>
      <c r="G335" t="s">
        <v>1033</v>
      </c>
      <c r="H335" t="s">
        <v>258</v>
      </c>
      <c r="I335">
        <v>76</v>
      </c>
      <c r="J335">
        <f t="shared" si="5"/>
        <v>15</v>
      </c>
      <c r="K335" t="str">
        <f>VLOOKUP(I335,Sheet1!A:B,2,0)</f>
        <v>Elderly (80+)</v>
      </c>
      <c r="L335" t="s">
        <v>14</v>
      </c>
      <c r="M335" t="s">
        <v>48</v>
      </c>
    </row>
    <row r="336" spans="1:13" x14ac:dyDescent="0.3">
      <c r="A336">
        <v>221</v>
      </c>
      <c r="B336" s="1">
        <v>45191</v>
      </c>
      <c r="C336" s="2">
        <v>0.7613078703703704</v>
      </c>
      <c r="D336" t="s">
        <v>51</v>
      </c>
      <c r="E336" t="s">
        <v>53</v>
      </c>
      <c r="F336" t="s">
        <v>23</v>
      </c>
      <c r="G336" t="s">
        <v>1033</v>
      </c>
      <c r="H336" t="s">
        <v>263</v>
      </c>
      <c r="I336">
        <v>68</v>
      </c>
      <c r="J336">
        <f t="shared" si="5"/>
        <v>15</v>
      </c>
      <c r="K336" t="str">
        <f>VLOOKUP(I336,Sheet1!A:B,2,0)</f>
        <v>Elderly (80+)</v>
      </c>
      <c r="L336" t="s">
        <v>19</v>
      </c>
      <c r="M336" t="s">
        <v>20</v>
      </c>
    </row>
    <row r="337" spans="1:13" x14ac:dyDescent="0.3">
      <c r="A337">
        <v>228</v>
      </c>
      <c r="B337" s="1">
        <v>45058</v>
      </c>
      <c r="C337" s="2">
        <v>0.95405092592592589</v>
      </c>
      <c r="D337" t="s">
        <v>9</v>
      </c>
      <c r="E337" t="s">
        <v>56</v>
      </c>
      <c r="F337" t="s">
        <v>41</v>
      </c>
      <c r="G337" t="s">
        <v>1035</v>
      </c>
      <c r="H337" t="s">
        <v>270</v>
      </c>
      <c r="I337">
        <v>84</v>
      </c>
      <c r="J337">
        <f t="shared" si="5"/>
        <v>15</v>
      </c>
      <c r="K337" t="str">
        <f>VLOOKUP(I337,Sheet1!A:B,2,0)</f>
        <v>Senior (65-80)</v>
      </c>
      <c r="L337" t="s">
        <v>13</v>
      </c>
      <c r="M337" t="s">
        <v>48</v>
      </c>
    </row>
    <row r="338" spans="1:13" x14ac:dyDescent="0.3">
      <c r="A338">
        <v>238</v>
      </c>
      <c r="B338" s="1">
        <v>45012</v>
      </c>
      <c r="C338" s="2">
        <v>0.95967592592592588</v>
      </c>
      <c r="D338" t="s">
        <v>39</v>
      </c>
      <c r="E338" t="s">
        <v>94</v>
      </c>
      <c r="F338" t="s">
        <v>41</v>
      </c>
      <c r="G338" t="s">
        <v>1035</v>
      </c>
      <c r="H338" t="s">
        <v>280</v>
      </c>
      <c r="I338">
        <v>29</v>
      </c>
      <c r="J338">
        <f t="shared" si="5"/>
        <v>15</v>
      </c>
      <c r="K338" t="str">
        <f>VLOOKUP(I338,Sheet1!A:B,2,0)</f>
        <v>Adult (26–35)</v>
      </c>
      <c r="L338" t="s">
        <v>19</v>
      </c>
      <c r="M338" t="s">
        <v>25</v>
      </c>
    </row>
    <row r="339" spans="1:13" x14ac:dyDescent="0.3">
      <c r="A339">
        <v>247</v>
      </c>
      <c r="B339" s="1">
        <v>45772</v>
      </c>
      <c r="C339" s="2">
        <v>0.77679398148148149</v>
      </c>
      <c r="D339" t="s">
        <v>30</v>
      </c>
      <c r="E339" t="s">
        <v>10</v>
      </c>
      <c r="F339" t="s">
        <v>11</v>
      </c>
      <c r="G339" t="s">
        <v>1031</v>
      </c>
      <c r="H339" t="s">
        <v>289</v>
      </c>
      <c r="I339">
        <v>14</v>
      </c>
      <c r="J339">
        <f t="shared" si="5"/>
        <v>15</v>
      </c>
      <c r="K339" t="str">
        <f>VLOOKUP(I339,Sheet1!A:B,2,0)</f>
        <v>Teenager (13–17)</v>
      </c>
      <c r="L339" t="s">
        <v>34</v>
      </c>
      <c r="M339" t="s">
        <v>43</v>
      </c>
    </row>
    <row r="340" spans="1:13" x14ac:dyDescent="0.3">
      <c r="A340">
        <v>251</v>
      </c>
      <c r="B340" s="1">
        <v>45375</v>
      </c>
      <c r="C340" s="2">
        <v>0.71891203703703699</v>
      </c>
      <c r="D340" t="s">
        <v>9</v>
      </c>
      <c r="E340" t="s">
        <v>94</v>
      </c>
      <c r="F340" t="s">
        <v>41</v>
      </c>
      <c r="G340" t="s">
        <v>1035</v>
      </c>
      <c r="H340" t="s">
        <v>293</v>
      </c>
      <c r="I340">
        <v>29</v>
      </c>
      <c r="J340">
        <f t="shared" si="5"/>
        <v>15</v>
      </c>
      <c r="K340" t="str">
        <f>VLOOKUP(I340,Sheet1!A:B,2,0)</f>
        <v>Adult (26–35)</v>
      </c>
      <c r="L340" t="s">
        <v>13</v>
      </c>
      <c r="M340" t="s">
        <v>14</v>
      </c>
    </row>
    <row r="341" spans="1:13" x14ac:dyDescent="0.3">
      <c r="A341">
        <v>280</v>
      </c>
      <c r="B341" s="1">
        <v>44665</v>
      </c>
      <c r="C341" s="2">
        <v>0.97106481481481477</v>
      </c>
      <c r="D341" t="s">
        <v>15</v>
      </c>
      <c r="E341" t="s">
        <v>56</v>
      </c>
      <c r="F341" t="s">
        <v>41</v>
      </c>
      <c r="G341" t="s">
        <v>1035</v>
      </c>
      <c r="H341" t="s">
        <v>322</v>
      </c>
      <c r="I341">
        <v>84</v>
      </c>
      <c r="J341">
        <f t="shared" si="5"/>
        <v>15</v>
      </c>
      <c r="K341" t="str">
        <f>VLOOKUP(I341,Sheet1!A:B,2,0)</f>
        <v>Senior (65-80)</v>
      </c>
      <c r="L341" t="s">
        <v>14</v>
      </c>
      <c r="M341" t="s">
        <v>20</v>
      </c>
    </row>
    <row r="342" spans="1:13" x14ac:dyDescent="0.3">
      <c r="A342">
        <v>282</v>
      </c>
      <c r="B342" s="1">
        <v>45190</v>
      </c>
      <c r="C342" s="2">
        <v>0.93656249999999996</v>
      </c>
      <c r="D342" t="s">
        <v>58</v>
      </c>
      <c r="E342" t="s">
        <v>56</v>
      </c>
      <c r="F342" t="s">
        <v>41</v>
      </c>
      <c r="G342" t="s">
        <v>1035</v>
      </c>
      <c r="H342" t="s">
        <v>324</v>
      </c>
      <c r="I342">
        <v>14</v>
      </c>
      <c r="J342">
        <f t="shared" si="5"/>
        <v>15</v>
      </c>
      <c r="K342" t="str">
        <f>VLOOKUP(I342,Sheet1!A:B,2,0)</f>
        <v>Teenager (13–17)</v>
      </c>
      <c r="L342" t="s">
        <v>13</v>
      </c>
      <c r="M342" t="s">
        <v>20</v>
      </c>
    </row>
    <row r="343" spans="1:13" x14ac:dyDescent="0.3">
      <c r="A343">
        <v>304</v>
      </c>
      <c r="B343" s="1">
        <v>45026</v>
      </c>
      <c r="C343" s="2">
        <v>0.30167824074074073</v>
      </c>
      <c r="D343" t="s">
        <v>30</v>
      </c>
      <c r="E343" t="s">
        <v>31</v>
      </c>
      <c r="F343" t="s">
        <v>32</v>
      </c>
      <c r="G343" t="s">
        <v>1034</v>
      </c>
      <c r="H343" t="s">
        <v>346</v>
      </c>
      <c r="I343">
        <v>29</v>
      </c>
      <c r="J343">
        <f t="shared" si="5"/>
        <v>15</v>
      </c>
      <c r="K343" t="str">
        <f>VLOOKUP(I343,Sheet1!A:B,2,0)</f>
        <v>Adult (26–35)</v>
      </c>
      <c r="L343" t="s">
        <v>14</v>
      </c>
      <c r="M343" t="s">
        <v>43</v>
      </c>
    </row>
    <row r="344" spans="1:13" x14ac:dyDescent="0.3">
      <c r="A344">
        <v>310</v>
      </c>
      <c r="B344" s="1">
        <v>44316</v>
      </c>
      <c r="C344" s="2">
        <v>0.88177083333333328</v>
      </c>
      <c r="D344" t="s">
        <v>58</v>
      </c>
      <c r="E344" t="s">
        <v>94</v>
      </c>
      <c r="F344" t="s">
        <v>41</v>
      </c>
      <c r="G344" t="s">
        <v>1035</v>
      </c>
      <c r="H344" t="s">
        <v>352</v>
      </c>
      <c r="I344">
        <v>84</v>
      </c>
      <c r="J344">
        <f t="shared" si="5"/>
        <v>15</v>
      </c>
      <c r="K344" t="str">
        <f>VLOOKUP(I344,Sheet1!A:B,2,0)</f>
        <v>Senior (65-80)</v>
      </c>
      <c r="L344" t="s">
        <v>34</v>
      </c>
      <c r="M344" t="s">
        <v>25</v>
      </c>
    </row>
    <row r="345" spans="1:13" x14ac:dyDescent="0.3">
      <c r="A345">
        <v>323</v>
      </c>
      <c r="B345" s="1">
        <v>45455</v>
      </c>
      <c r="C345" s="2">
        <v>0.76415509259259262</v>
      </c>
      <c r="D345" t="s">
        <v>21</v>
      </c>
      <c r="E345" t="s">
        <v>53</v>
      </c>
      <c r="F345" t="s">
        <v>23</v>
      </c>
      <c r="G345" t="s">
        <v>1033</v>
      </c>
      <c r="H345" t="s">
        <v>365</v>
      </c>
      <c r="I345">
        <v>19</v>
      </c>
      <c r="J345">
        <f t="shared" si="5"/>
        <v>15</v>
      </c>
      <c r="K345" t="str">
        <f>VLOOKUP(I345,Sheet1!A:B,2,0)</f>
        <v>Young Adult (18–25)</v>
      </c>
      <c r="L345" t="s">
        <v>14</v>
      </c>
      <c r="M345" t="s">
        <v>25</v>
      </c>
    </row>
    <row r="346" spans="1:13" x14ac:dyDescent="0.3">
      <c r="A346">
        <v>325</v>
      </c>
      <c r="B346" s="1">
        <v>45625</v>
      </c>
      <c r="C346" s="2">
        <v>0.33935185185185185</v>
      </c>
      <c r="D346" t="s">
        <v>15</v>
      </c>
      <c r="E346" t="s">
        <v>94</v>
      </c>
      <c r="F346" t="s">
        <v>41</v>
      </c>
      <c r="G346" t="s">
        <v>1035</v>
      </c>
      <c r="H346" t="s">
        <v>367</v>
      </c>
      <c r="I346">
        <v>76</v>
      </c>
      <c r="J346">
        <f t="shared" si="5"/>
        <v>15</v>
      </c>
      <c r="K346" t="str">
        <f>VLOOKUP(I346,Sheet1!A:B,2,0)</f>
        <v>Elderly (80+)</v>
      </c>
      <c r="L346" t="s">
        <v>13</v>
      </c>
      <c r="M346" t="s">
        <v>14</v>
      </c>
    </row>
    <row r="347" spans="1:13" x14ac:dyDescent="0.3">
      <c r="A347">
        <v>326</v>
      </c>
      <c r="B347" s="1">
        <v>44840</v>
      </c>
      <c r="C347" s="2">
        <v>0.35137731481481482</v>
      </c>
      <c r="D347" t="s">
        <v>51</v>
      </c>
      <c r="E347" t="s">
        <v>10</v>
      </c>
      <c r="F347" t="s">
        <v>11</v>
      </c>
      <c r="G347" t="s">
        <v>1031</v>
      </c>
      <c r="H347" t="s">
        <v>368</v>
      </c>
      <c r="I347">
        <v>84</v>
      </c>
      <c r="J347">
        <f t="shared" si="5"/>
        <v>15</v>
      </c>
      <c r="K347" t="str">
        <f>VLOOKUP(I347,Sheet1!A:B,2,0)</f>
        <v>Senior (65-80)</v>
      </c>
      <c r="L347" t="s">
        <v>19</v>
      </c>
      <c r="M347" t="s">
        <v>25</v>
      </c>
    </row>
    <row r="348" spans="1:13" x14ac:dyDescent="0.3">
      <c r="A348">
        <v>373</v>
      </c>
      <c r="B348" s="1">
        <v>45035</v>
      </c>
      <c r="C348" s="2">
        <v>0.76550925925925928</v>
      </c>
      <c r="D348" t="s">
        <v>21</v>
      </c>
      <c r="E348" t="s">
        <v>31</v>
      </c>
      <c r="F348" t="s">
        <v>32</v>
      </c>
      <c r="G348" t="s">
        <v>1034</v>
      </c>
      <c r="H348" t="s">
        <v>415</v>
      </c>
      <c r="I348">
        <v>14</v>
      </c>
      <c r="J348">
        <f t="shared" si="5"/>
        <v>15</v>
      </c>
      <c r="K348" t="str">
        <f>VLOOKUP(I348,Sheet1!A:B,2,0)</f>
        <v>Teenager (13–17)</v>
      </c>
      <c r="L348" t="s">
        <v>14</v>
      </c>
      <c r="M348" t="s">
        <v>25</v>
      </c>
    </row>
    <row r="349" spans="1:13" x14ac:dyDescent="0.3">
      <c r="A349">
        <v>392</v>
      </c>
      <c r="B349" s="1">
        <v>44166</v>
      </c>
      <c r="C349" s="2">
        <v>0.26979166666666665</v>
      </c>
      <c r="D349" t="s">
        <v>30</v>
      </c>
      <c r="E349" t="s">
        <v>22</v>
      </c>
      <c r="F349" t="s">
        <v>23</v>
      </c>
      <c r="G349" t="s">
        <v>1033</v>
      </c>
      <c r="H349" t="s">
        <v>434</v>
      </c>
      <c r="I349">
        <v>29</v>
      </c>
      <c r="J349">
        <f t="shared" si="5"/>
        <v>15</v>
      </c>
      <c r="K349" t="str">
        <f>VLOOKUP(I349,Sheet1!A:B,2,0)</f>
        <v>Adult (26–35)</v>
      </c>
      <c r="L349" t="s">
        <v>34</v>
      </c>
      <c r="M349" t="s">
        <v>14</v>
      </c>
    </row>
    <row r="350" spans="1:13" x14ac:dyDescent="0.3">
      <c r="A350">
        <v>400</v>
      </c>
      <c r="B350" s="1">
        <v>45264</v>
      </c>
      <c r="C350" s="2">
        <v>6.5914351851851849E-2</v>
      </c>
      <c r="D350" t="s">
        <v>58</v>
      </c>
      <c r="E350" t="s">
        <v>22</v>
      </c>
      <c r="F350" t="s">
        <v>23</v>
      </c>
      <c r="G350" t="s">
        <v>1033</v>
      </c>
      <c r="H350" t="s">
        <v>442</v>
      </c>
      <c r="I350">
        <v>19</v>
      </c>
      <c r="J350">
        <f t="shared" si="5"/>
        <v>15</v>
      </c>
      <c r="K350" t="str">
        <f>VLOOKUP(I350,Sheet1!A:B,2,0)</f>
        <v>Young Adult (18–25)</v>
      </c>
      <c r="L350" t="s">
        <v>34</v>
      </c>
      <c r="M350" t="s">
        <v>43</v>
      </c>
    </row>
    <row r="351" spans="1:13" x14ac:dyDescent="0.3">
      <c r="A351">
        <v>407</v>
      </c>
      <c r="B351" s="1">
        <v>44678</v>
      </c>
      <c r="C351" s="2">
        <v>0.47158564814814813</v>
      </c>
      <c r="D351" t="s">
        <v>15</v>
      </c>
      <c r="E351" t="s">
        <v>56</v>
      </c>
      <c r="F351" t="s">
        <v>41</v>
      </c>
      <c r="G351" t="s">
        <v>1035</v>
      </c>
      <c r="H351" t="s">
        <v>449</v>
      </c>
      <c r="I351">
        <v>84</v>
      </c>
      <c r="J351">
        <f t="shared" si="5"/>
        <v>15</v>
      </c>
      <c r="K351" t="str">
        <f>VLOOKUP(I351,Sheet1!A:B,2,0)</f>
        <v>Senior (65-80)</v>
      </c>
      <c r="L351" t="s">
        <v>13</v>
      </c>
      <c r="M351" t="s">
        <v>20</v>
      </c>
    </row>
    <row r="352" spans="1:13" x14ac:dyDescent="0.3">
      <c r="A352">
        <v>410</v>
      </c>
      <c r="B352" s="1">
        <v>44482</v>
      </c>
      <c r="C352" s="2">
        <v>0.64829861111111109</v>
      </c>
      <c r="D352" t="s">
        <v>21</v>
      </c>
      <c r="E352" t="s">
        <v>10</v>
      </c>
      <c r="F352" t="s">
        <v>11</v>
      </c>
      <c r="G352" t="s">
        <v>1031</v>
      </c>
      <c r="H352" t="s">
        <v>452</v>
      </c>
      <c r="I352">
        <v>19</v>
      </c>
      <c r="J352">
        <f t="shared" si="5"/>
        <v>15</v>
      </c>
      <c r="K352" t="str">
        <f>VLOOKUP(I352,Sheet1!A:B,2,0)</f>
        <v>Young Adult (18–25)</v>
      </c>
      <c r="L352" t="s">
        <v>14</v>
      </c>
      <c r="M352" t="s">
        <v>20</v>
      </c>
    </row>
    <row r="353" spans="1:13" x14ac:dyDescent="0.3">
      <c r="A353">
        <v>416</v>
      </c>
      <c r="B353" s="1">
        <v>44895</v>
      </c>
      <c r="C353" s="2">
        <v>0.44829861111111113</v>
      </c>
      <c r="D353" t="s">
        <v>44</v>
      </c>
      <c r="E353" t="s">
        <v>53</v>
      </c>
      <c r="F353" t="s">
        <v>23</v>
      </c>
      <c r="G353" t="s">
        <v>1033</v>
      </c>
      <c r="H353" t="s">
        <v>458</v>
      </c>
      <c r="I353">
        <v>76</v>
      </c>
      <c r="J353">
        <f t="shared" si="5"/>
        <v>15</v>
      </c>
      <c r="K353" t="str">
        <f>VLOOKUP(I353,Sheet1!A:B,2,0)</f>
        <v>Elderly (80+)</v>
      </c>
      <c r="L353" t="s">
        <v>14</v>
      </c>
      <c r="M353" t="s">
        <v>20</v>
      </c>
    </row>
    <row r="354" spans="1:13" x14ac:dyDescent="0.3">
      <c r="A354">
        <v>423</v>
      </c>
      <c r="B354" s="1">
        <v>44232</v>
      </c>
      <c r="C354" s="2">
        <v>0.57821759259259264</v>
      </c>
      <c r="D354" t="s">
        <v>58</v>
      </c>
      <c r="E354" t="s">
        <v>16</v>
      </c>
      <c r="F354" t="s">
        <v>17</v>
      </c>
      <c r="G354" t="s">
        <v>1032</v>
      </c>
      <c r="H354" t="s">
        <v>465</v>
      </c>
      <c r="I354">
        <v>14</v>
      </c>
      <c r="J354">
        <f t="shared" si="5"/>
        <v>15</v>
      </c>
      <c r="K354" t="str">
        <f>VLOOKUP(I354,Sheet1!A:B,2,0)</f>
        <v>Teenager (13–17)</v>
      </c>
      <c r="L354" t="s">
        <v>14</v>
      </c>
      <c r="M354" t="s">
        <v>20</v>
      </c>
    </row>
    <row r="355" spans="1:13" x14ac:dyDescent="0.3">
      <c r="A355">
        <v>439</v>
      </c>
      <c r="B355" s="1">
        <v>44171</v>
      </c>
      <c r="C355" s="2">
        <v>0.88396990740740744</v>
      </c>
      <c r="D355" t="s">
        <v>39</v>
      </c>
      <c r="E355" t="s">
        <v>56</v>
      </c>
      <c r="F355" t="s">
        <v>41</v>
      </c>
      <c r="G355" t="s">
        <v>1035</v>
      </c>
      <c r="H355" t="s">
        <v>481</v>
      </c>
      <c r="I355">
        <v>68</v>
      </c>
      <c r="J355">
        <f t="shared" si="5"/>
        <v>15</v>
      </c>
      <c r="K355" t="str">
        <f>VLOOKUP(I355,Sheet1!A:B,2,0)</f>
        <v>Elderly (80+)</v>
      </c>
      <c r="L355" t="s">
        <v>14</v>
      </c>
      <c r="M355" t="s">
        <v>43</v>
      </c>
    </row>
    <row r="356" spans="1:13" x14ac:dyDescent="0.3">
      <c r="A356">
        <v>470</v>
      </c>
      <c r="B356" s="1">
        <v>44423</v>
      </c>
      <c r="C356" s="2">
        <v>0.94347222222222227</v>
      </c>
      <c r="D356" t="s">
        <v>39</v>
      </c>
      <c r="E356" t="s">
        <v>40</v>
      </c>
      <c r="F356" t="s">
        <v>41</v>
      </c>
      <c r="G356" t="s">
        <v>1035</v>
      </c>
      <c r="H356" t="s">
        <v>512</v>
      </c>
      <c r="I356">
        <v>84</v>
      </c>
      <c r="J356">
        <f t="shared" si="5"/>
        <v>15</v>
      </c>
      <c r="K356" t="str">
        <f>VLOOKUP(I356,Sheet1!A:B,2,0)</f>
        <v>Senior (65-80)</v>
      </c>
      <c r="L356" t="s">
        <v>34</v>
      </c>
      <c r="M356" t="s">
        <v>25</v>
      </c>
    </row>
    <row r="357" spans="1:13" x14ac:dyDescent="0.3">
      <c r="A357">
        <v>485</v>
      </c>
      <c r="B357" s="1">
        <v>44805</v>
      </c>
      <c r="C357" s="2">
        <v>0.64760416666666665</v>
      </c>
      <c r="D357" t="s">
        <v>21</v>
      </c>
      <c r="E357" t="s">
        <v>31</v>
      </c>
      <c r="F357" t="s">
        <v>32</v>
      </c>
      <c r="G357" t="s">
        <v>1034</v>
      </c>
      <c r="H357" t="s">
        <v>526</v>
      </c>
      <c r="I357">
        <v>14</v>
      </c>
      <c r="J357">
        <f t="shared" si="5"/>
        <v>15</v>
      </c>
      <c r="K357" t="str">
        <f>VLOOKUP(I357,Sheet1!A:B,2,0)</f>
        <v>Teenager (13–17)</v>
      </c>
      <c r="L357" t="s">
        <v>34</v>
      </c>
      <c r="M357" t="s">
        <v>25</v>
      </c>
    </row>
    <row r="358" spans="1:13" x14ac:dyDescent="0.3">
      <c r="A358">
        <v>499</v>
      </c>
      <c r="B358" s="1">
        <v>44565</v>
      </c>
      <c r="C358" s="2">
        <v>0.71968750000000004</v>
      </c>
      <c r="D358" t="s">
        <v>30</v>
      </c>
      <c r="E358" t="s">
        <v>53</v>
      </c>
      <c r="F358" t="s">
        <v>23</v>
      </c>
      <c r="G358" t="s">
        <v>1033</v>
      </c>
      <c r="H358" t="s">
        <v>540</v>
      </c>
      <c r="I358">
        <v>19</v>
      </c>
      <c r="J358">
        <f t="shared" si="5"/>
        <v>15</v>
      </c>
      <c r="K358" t="str">
        <f>VLOOKUP(I358,Sheet1!A:B,2,0)</f>
        <v>Young Adult (18–25)</v>
      </c>
      <c r="L358" t="s">
        <v>13</v>
      </c>
      <c r="M358" t="s">
        <v>14</v>
      </c>
    </row>
    <row r="359" spans="1:13" x14ac:dyDescent="0.3">
      <c r="A359">
        <v>516</v>
      </c>
      <c r="B359" s="1">
        <v>44547</v>
      </c>
      <c r="C359" s="2">
        <v>0.42062500000000003</v>
      </c>
      <c r="D359" t="s">
        <v>9</v>
      </c>
      <c r="E359" t="s">
        <v>36</v>
      </c>
      <c r="F359" t="s">
        <v>23</v>
      </c>
      <c r="G359" t="s">
        <v>1033</v>
      </c>
      <c r="H359" t="s">
        <v>556</v>
      </c>
      <c r="I359">
        <v>14</v>
      </c>
      <c r="J359">
        <f t="shared" si="5"/>
        <v>15</v>
      </c>
      <c r="K359" t="str">
        <f>VLOOKUP(I359,Sheet1!A:B,2,0)</f>
        <v>Teenager (13–17)</v>
      </c>
      <c r="L359" t="s">
        <v>19</v>
      </c>
      <c r="M359" t="s">
        <v>14</v>
      </c>
    </row>
    <row r="360" spans="1:13" x14ac:dyDescent="0.3">
      <c r="A360">
        <v>523</v>
      </c>
      <c r="B360" s="1">
        <v>45849</v>
      </c>
      <c r="C360" s="2">
        <v>0.40231481481481479</v>
      </c>
      <c r="D360" t="s">
        <v>26</v>
      </c>
      <c r="E360" t="s">
        <v>40</v>
      </c>
      <c r="F360" t="s">
        <v>41</v>
      </c>
      <c r="G360" t="s">
        <v>1035</v>
      </c>
      <c r="H360" t="s">
        <v>563</v>
      </c>
      <c r="I360">
        <v>76</v>
      </c>
      <c r="J360">
        <f t="shared" si="5"/>
        <v>15</v>
      </c>
      <c r="K360" t="str">
        <f>VLOOKUP(I360,Sheet1!A:B,2,0)</f>
        <v>Elderly (80+)</v>
      </c>
      <c r="L360" t="s">
        <v>13</v>
      </c>
      <c r="M360" t="s">
        <v>43</v>
      </c>
    </row>
    <row r="361" spans="1:13" x14ac:dyDescent="0.3">
      <c r="A361">
        <v>527</v>
      </c>
      <c r="B361" s="1">
        <v>45202</v>
      </c>
      <c r="C361" s="2">
        <v>1.3402777777777777E-2</v>
      </c>
      <c r="D361" t="s">
        <v>58</v>
      </c>
      <c r="E361" t="s">
        <v>36</v>
      </c>
      <c r="F361" t="s">
        <v>23</v>
      </c>
      <c r="G361" t="s">
        <v>1033</v>
      </c>
      <c r="H361" t="s">
        <v>567</v>
      </c>
      <c r="I361">
        <v>19</v>
      </c>
      <c r="J361">
        <f t="shared" si="5"/>
        <v>15</v>
      </c>
      <c r="K361" t="str">
        <f>VLOOKUP(I361,Sheet1!A:B,2,0)</f>
        <v>Young Adult (18–25)</v>
      </c>
      <c r="L361" t="s">
        <v>14</v>
      </c>
      <c r="M361" t="s">
        <v>25</v>
      </c>
    </row>
    <row r="362" spans="1:13" x14ac:dyDescent="0.3">
      <c r="A362">
        <v>534</v>
      </c>
      <c r="B362" s="1">
        <v>44170</v>
      </c>
      <c r="C362" s="2">
        <v>0.49149305555555556</v>
      </c>
      <c r="D362" t="s">
        <v>28</v>
      </c>
      <c r="E362" t="s">
        <v>16</v>
      </c>
      <c r="F362" t="s">
        <v>17</v>
      </c>
      <c r="G362" t="s">
        <v>1032</v>
      </c>
      <c r="H362" t="s">
        <v>573</v>
      </c>
      <c r="I362">
        <v>19</v>
      </c>
      <c r="J362">
        <f t="shared" si="5"/>
        <v>15</v>
      </c>
      <c r="K362" t="str">
        <f>VLOOKUP(I362,Sheet1!A:B,2,0)</f>
        <v>Young Adult (18–25)</v>
      </c>
      <c r="L362" t="s">
        <v>19</v>
      </c>
      <c r="M362" t="s">
        <v>14</v>
      </c>
    </row>
    <row r="363" spans="1:13" x14ac:dyDescent="0.3">
      <c r="A363">
        <v>537</v>
      </c>
      <c r="B363" s="1">
        <v>44145</v>
      </c>
      <c r="C363" s="2">
        <v>0.10445601851851852</v>
      </c>
      <c r="D363" t="s">
        <v>9</v>
      </c>
      <c r="E363" t="s">
        <v>10</v>
      </c>
      <c r="F363" t="s">
        <v>11</v>
      </c>
      <c r="G363" t="s">
        <v>1031</v>
      </c>
      <c r="H363" t="s">
        <v>576</v>
      </c>
      <c r="I363">
        <v>29</v>
      </c>
      <c r="J363">
        <f t="shared" si="5"/>
        <v>15</v>
      </c>
      <c r="K363" t="str">
        <f>VLOOKUP(I363,Sheet1!A:B,2,0)</f>
        <v>Adult (26–35)</v>
      </c>
      <c r="L363" t="s">
        <v>13</v>
      </c>
      <c r="M363" t="s">
        <v>14</v>
      </c>
    </row>
    <row r="364" spans="1:13" x14ac:dyDescent="0.3">
      <c r="A364">
        <v>543</v>
      </c>
      <c r="B364" s="1">
        <v>45698</v>
      </c>
      <c r="C364" s="2">
        <v>0.6466898148148148</v>
      </c>
      <c r="D364" t="s">
        <v>30</v>
      </c>
      <c r="E364" t="s">
        <v>94</v>
      </c>
      <c r="F364" t="s">
        <v>41</v>
      </c>
      <c r="G364" t="s">
        <v>1035</v>
      </c>
      <c r="H364" t="s">
        <v>582</v>
      </c>
      <c r="I364">
        <v>76</v>
      </c>
      <c r="J364">
        <f t="shared" si="5"/>
        <v>15</v>
      </c>
      <c r="K364" t="str">
        <f>VLOOKUP(I364,Sheet1!A:B,2,0)</f>
        <v>Elderly (80+)</v>
      </c>
      <c r="L364" t="s">
        <v>13</v>
      </c>
      <c r="M364" t="s">
        <v>43</v>
      </c>
    </row>
    <row r="365" spans="1:13" x14ac:dyDescent="0.3">
      <c r="A365">
        <v>552</v>
      </c>
      <c r="B365" s="1">
        <v>44644</v>
      </c>
      <c r="C365" s="2">
        <v>0.91928240740740741</v>
      </c>
      <c r="D365" t="s">
        <v>9</v>
      </c>
      <c r="E365" t="s">
        <v>10</v>
      </c>
      <c r="F365" t="s">
        <v>11</v>
      </c>
      <c r="G365" t="s">
        <v>1031</v>
      </c>
      <c r="H365" t="s">
        <v>591</v>
      </c>
      <c r="I365">
        <v>29</v>
      </c>
      <c r="J365">
        <f t="shared" si="5"/>
        <v>15</v>
      </c>
      <c r="K365" t="str">
        <f>VLOOKUP(I365,Sheet1!A:B,2,0)</f>
        <v>Adult (26–35)</v>
      </c>
      <c r="L365" t="s">
        <v>13</v>
      </c>
      <c r="M365" t="s">
        <v>14</v>
      </c>
    </row>
    <row r="366" spans="1:13" x14ac:dyDescent="0.3">
      <c r="A366">
        <v>557</v>
      </c>
      <c r="B366" s="1">
        <v>45506</v>
      </c>
      <c r="C366" s="2">
        <v>0.19192129629629628</v>
      </c>
      <c r="D366" t="s">
        <v>26</v>
      </c>
      <c r="E366" t="s">
        <v>40</v>
      </c>
      <c r="F366" t="s">
        <v>41</v>
      </c>
      <c r="G366" t="s">
        <v>1035</v>
      </c>
      <c r="H366" t="s">
        <v>596</v>
      </c>
      <c r="I366">
        <v>19</v>
      </c>
      <c r="J366">
        <f t="shared" si="5"/>
        <v>15</v>
      </c>
      <c r="K366" t="str">
        <f>VLOOKUP(I366,Sheet1!A:B,2,0)</f>
        <v>Young Adult (18–25)</v>
      </c>
      <c r="L366" t="s">
        <v>34</v>
      </c>
      <c r="M366" t="s">
        <v>20</v>
      </c>
    </row>
    <row r="367" spans="1:13" x14ac:dyDescent="0.3">
      <c r="A367">
        <v>571</v>
      </c>
      <c r="B367" s="1">
        <v>45237</v>
      </c>
      <c r="C367" s="2">
        <v>0.45123842592592595</v>
      </c>
      <c r="D367" t="s">
        <v>21</v>
      </c>
      <c r="E367" t="s">
        <v>31</v>
      </c>
      <c r="F367" t="s">
        <v>32</v>
      </c>
      <c r="G367" t="s">
        <v>1034</v>
      </c>
      <c r="H367" t="s">
        <v>610</v>
      </c>
      <c r="I367">
        <v>76</v>
      </c>
      <c r="J367">
        <f t="shared" si="5"/>
        <v>15</v>
      </c>
      <c r="K367" t="str">
        <f>VLOOKUP(I367,Sheet1!A:B,2,0)</f>
        <v>Elderly (80+)</v>
      </c>
      <c r="L367" t="s">
        <v>19</v>
      </c>
      <c r="M367" t="s">
        <v>20</v>
      </c>
    </row>
    <row r="368" spans="1:13" x14ac:dyDescent="0.3">
      <c r="A368">
        <v>581</v>
      </c>
      <c r="B368" s="1">
        <v>45797</v>
      </c>
      <c r="C368" s="2">
        <v>0.94959490740740737</v>
      </c>
      <c r="D368" t="s">
        <v>39</v>
      </c>
      <c r="E368" t="s">
        <v>53</v>
      </c>
      <c r="F368" t="s">
        <v>23</v>
      </c>
      <c r="G368" t="s">
        <v>1033</v>
      </c>
      <c r="H368" t="s">
        <v>620</v>
      </c>
      <c r="I368">
        <v>68</v>
      </c>
      <c r="J368">
        <f t="shared" si="5"/>
        <v>15</v>
      </c>
      <c r="K368" t="str">
        <f>VLOOKUP(I368,Sheet1!A:B,2,0)</f>
        <v>Elderly (80+)</v>
      </c>
      <c r="L368" t="s">
        <v>14</v>
      </c>
      <c r="M368" t="s">
        <v>14</v>
      </c>
    </row>
    <row r="369" spans="1:13" x14ac:dyDescent="0.3">
      <c r="A369">
        <v>583</v>
      </c>
      <c r="B369" s="1">
        <v>45722</v>
      </c>
      <c r="C369" s="2">
        <v>0.39120370370370372</v>
      </c>
      <c r="D369" t="s">
        <v>39</v>
      </c>
      <c r="E369" t="s">
        <v>53</v>
      </c>
      <c r="F369" t="s">
        <v>23</v>
      </c>
      <c r="G369" t="s">
        <v>1033</v>
      </c>
      <c r="H369" t="s">
        <v>622</v>
      </c>
      <c r="I369">
        <v>84</v>
      </c>
      <c r="J369">
        <f t="shared" si="5"/>
        <v>15</v>
      </c>
      <c r="K369" t="str">
        <f>VLOOKUP(I369,Sheet1!A:B,2,0)</f>
        <v>Senior (65-80)</v>
      </c>
      <c r="L369" t="s">
        <v>13</v>
      </c>
      <c r="M369" t="s">
        <v>48</v>
      </c>
    </row>
    <row r="370" spans="1:13" x14ac:dyDescent="0.3">
      <c r="A370">
        <v>584</v>
      </c>
      <c r="B370" s="1">
        <v>44131</v>
      </c>
      <c r="C370" s="2">
        <v>0.49600694444444443</v>
      </c>
      <c r="D370" t="s">
        <v>51</v>
      </c>
      <c r="E370" t="s">
        <v>53</v>
      </c>
      <c r="F370" t="s">
        <v>23</v>
      </c>
      <c r="G370" t="s">
        <v>1033</v>
      </c>
      <c r="H370" t="s">
        <v>623</v>
      </c>
      <c r="I370">
        <v>84</v>
      </c>
      <c r="J370">
        <f t="shared" si="5"/>
        <v>15</v>
      </c>
      <c r="K370" t="str">
        <f>VLOOKUP(I370,Sheet1!A:B,2,0)</f>
        <v>Senior (65-80)</v>
      </c>
      <c r="L370" t="s">
        <v>19</v>
      </c>
      <c r="M370" t="s">
        <v>25</v>
      </c>
    </row>
    <row r="371" spans="1:13" x14ac:dyDescent="0.3">
      <c r="A371">
        <v>589</v>
      </c>
      <c r="B371" s="1">
        <v>44410</v>
      </c>
      <c r="C371" s="2">
        <v>0.92464120370370373</v>
      </c>
      <c r="D371" t="s">
        <v>44</v>
      </c>
      <c r="E371" t="s">
        <v>53</v>
      </c>
      <c r="F371" t="s">
        <v>23</v>
      </c>
      <c r="G371" t="s">
        <v>1033</v>
      </c>
      <c r="H371" t="s">
        <v>628</v>
      </c>
      <c r="I371">
        <v>84</v>
      </c>
      <c r="J371">
        <f t="shared" si="5"/>
        <v>15</v>
      </c>
      <c r="K371" t="str">
        <f>VLOOKUP(I371,Sheet1!A:B,2,0)</f>
        <v>Senior (65-80)</v>
      </c>
      <c r="L371" t="s">
        <v>34</v>
      </c>
      <c r="M371" t="s">
        <v>14</v>
      </c>
    </row>
    <row r="372" spans="1:13" x14ac:dyDescent="0.3">
      <c r="A372">
        <v>593</v>
      </c>
      <c r="B372" s="1">
        <v>45049</v>
      </c>
      <c r="C372" s="2">
        <v>0.3790162037037037</v>
      </c>
      <c r="D372" t="s">
        <v>15</v>
      </c>
      <c r="E372" t="s">
        <v>45</v>
      </c>
      <c r="F372" t="s">
        <v>46</v>
      </c>
      <c r="G372" t="s">
        <v>1036</v>
      </c>
      <c r="H372" t="s">
        <v>632</v>
      </c>
      <c r="I372">
        <v>68</v>
      </c>
      <c r="J372">
        <f t="shared" si="5"/>
        <v>15</v>
      </c>
      <c r="K372" t="str">
        <f>VLOOKUP(I372,Sheet1!A:B,2,0)</f>
        <v>Elderly (80+)</v>
      </c>
      <c r="L372" t="s">
        <v>34</v>
      </c>
      <c r="M372" t="s">
        <v>14</v>
      </c>
    </row>
    <row r="373" spans="1:13" x14ac:dyDescent="0.3">
      <c r="A373">
        <v>598</v>
      </c>
      <c r="B373" s="1">
        <v>44534</v>
      </c>
      <c r="C373" s="2">
        <v>0.54418981481481477</v>
      </c>
      <c r="D373" t="s">
        <v>51</v>
      </c>
      <c r="E373" t="s">
        <v>94</v>
      </c>
      <c r="F373" t="s">
        <v>41</v>
      </c>
      <c r="G373" t="s">
        <v>1035</v>
      </c>
      <c r="H373" t="s">
        <v>557</v>
      </c>
      <c r="I373">
        <v>68</v>
      </c>
      <c r="J373">
        <f t="shared" si="5"/>
        <v>15</v>
      </c>
      <c r="K373" t="str">
        <f>VLOOKUP(I373,Sheet1!A:B,2,0)</f>
        <v>Elderly (80+)</v>
      </c>
      <c r="L373" t="s">
        <v>14</v>
      </c>
      <c r="M373" t="s">
        <v>25</v>
      </c>
    </row>
    <row r="374" spans="1:13" x14ac:dyDescent="0.3">
      <c r="A374">
        <v>599</v>
      </c>
      <c r="B374" s="1">
        <v>44577</v>
      </c>
      <c r="C374" s="2">
        <v>0.10946759259259259</v>
      </c>
      <c r="D374" t="s">
        <v>26</v>
      </c>
      <c r="E374" t="s">
        <v>45</v>
      </c>
      <c r="F374" t="s">
        <v>46</v>
      </c>
      <c r="G374" t="s">
        <v>1036</v>
      </c>
      <c r="H374" t="s">
        <v>637</v>
      </c>
      <c r="I374">
        <v>19</v>
      </c>
      <c r="J374">
        <f t="shared" si="5"/>
        <v>15</v>
      </c>
      <c r="K374" t="str">
        <f>VLOOKUP(I374,Sheet1!A:B,2,0)</f>
        <v>Young Adult (18–25)</v>
      </c>
      <c r="L374" t="s">
        <v>13</v>
      </c>
      <c r="M374" t="s">
        <v>43</v>
      </c>
    </row>
    <row r="375" spans="1:13" x14ac:dyDescent="0.3">
      <c r="A375">
        <v>601</v>
      </c>
      <c r="B375" s="1">
        <v>44061</v>
      </c>
      <c r="C375" s="2">
        <v>0.37650462962962961</v>
      </c>
      <c r="D375" t="s">
        <v>15</v>
      </c>
      <c r="E375" t="s">
        <v>45</v>
      </c>
      <c r="F375" t="s">
        <v>46</v>
      </c>
      <c r="G375" t="s">
        <v>1036</v>
      </c>
      <c r="H375" t="s">
        <v>639</v>
      </c>
      <c r="I375">
        <v>14</v>
      </c>
      <c r="J375">
        <f t="shared" si="5"/>
        <v>15</v>
      </c>
      <c r="K375" t="str">
        <f>VLOOKUP(I375,Sheet1!A:B,2,0)</f>
        <v>Teenager (13–17)</v>
      </c>
      <c r="L375" t="s">
        <v>19</v>
      </c>
      <c r="M375" t="s">
        <v>25</v>
      </c>
    </row>
    <row r="376" spans="1:13" x14ac:dyDescent="0.3">
      <c r="A376">
        <v>619</v>
      </c>
      <c r="B376" s="1">
        <v>44497</v>
      </c>
      <c r="C376" s="2">
        <v>0.76153935185185184</v>
      </c>
      <c r="D376" t="s">
        <v>58</v>
      </c>
      <c r="E376" t="s">
        <v>45</v>
      </c>
      <c r="F376" t="s">
        <v>46</v>
      </c>
      <c r="G376" t="s">
        <v>1036</v>
      </c>
      <c r="H376" t="s">
        <v>657</v>
      </c>
      <c r="I376">
        <v>29</v>
      </c>
      <c r="J376">
        <f t="shared" si="5"/>
        <v>15</v>
      </c>
      <c r="K376" t="str">
        <f>VLOOKUP(I376,Sheet1!A:B,2,0)</f>
        <v>Adult (26–35)</v>
      </c>
      <c r="L376" t="s">
        <v>14</v>
      </c>
      <c r="M376" t="s">
        <v>20</v>
      </c>
    </row>
    <row r="377" spans="1:13" x14ac:dyDescent="0.3">
      <c r="A377">
        <v>635</v>
      </c>
      <c r="B377" s="1">
        <v>44665</v>
      </c>
      <c r="C377" s="2">
        <v>0.13890046296296296</v>
      </c>
      <c r="D377" t="s">
        <v>30</v>
      </c>
      <c r="E377" t="s">
        <v>94</v>
      </c>
      <c r="F377" t="s">
        <v>41</v>
      </c>
      <c r="G377" t="s">
        <v>1035</v>
      </c>
      <c r="H377" t="s">
        <v>673</v>
      </c>
      <c r="I377">
        <v>19</v>
      </c>
      <c r="J377">
        <f t="shared" si="5"/>
        <v>15</v>
      </c>
      <c r="K377" t="str">
        <f>VLOOKUP(I377,Sheet1!A:B,2,0)</f>
        <v>Young Adult (18–25)</v>
      </c>
      <c r="L377" t="s">
        <v>19</v>
      </c>
      <c r="M377" t="s">
        <v>25</v>
      </c>
    </row>
    <row r="378" spans="1:13" x14ac:dyDescent="0.3">
      <c r="A378">
        <v>653</v>
      </c>
      <c r="B378" s="1">
        <v>45576</v>
      </c>
      <c r="C378" s="2">
        <v>0.96446759259259263</v>
      </c>
      <c r="D378" t="s">
        <v>28</v>
      </c>
      <c r="E378" t="s">
        <v>10</v>
      </c>
      <c r="F378" t="s">
        <v>11</v>
      </c>
      <c r="G378" t="s">
        <v>1031</v>
      </c>
      <c r="H378" t="s">
        <v>691</v>
      </c>
      <c r="I378">
        <v>19</v>
      </c>
      <c r="J378">
        <f t="shared" si="5"/>
        <v>15</v>
      </c>
      <c r="K378" t="str">
        <f>VLOOKUP(I378,Sheet1!A:B,2,0)</f>
        <v>Young Adult (18–25)</v>
      </c>
      <c r="L378" t="s">
        <v>34</v>
      </c>
      <c r="M378" t="s">
        <v>48</v>
      </c>
    </row>
    <row r="379" spans="1:13" x14ac:dyDescent="0.3">
      <c r="A379">
        <v>655</v>
      </c>
      <c r="B379" s="1">
        <v>44153</v>
      </c>
      <c r="C379" s="2">
        <v>0.84229166666666666</v>
      </c>
      <c r="D379" t="s">
        <v>39</v>
      </c>
      <c r="E379" t="s">
        <v>45</v>
      </c>
      <c r="F379" t="s">
        <v>46</v>
      </c>
      <c r="G379" t="s">
        <v>1036</v>
      </c>
      <c r="H379" t="s">
        <v>693</v>
      </c>
      <c r="I379">
        <v>68</v>
      </c>
      <c r="J379">
        <f t="shared" si="5"/>
        <v>15</v>
      </c>
      <c r="K379" t="str">
        <f>VLOOKUP(I379,Sheet1!A:B,2,0)</f>
        <v>Elderly (80+)</v>
      </c>
      <c r="L379" t="s">
        <v>13</v>
      </c>
      <c r="M379" t="s">
        <v>25</v>
      </c>
    </row>
    <row r="380" spans="1:13" x14ac:dyDescent="0.3">
      <c r="A380">
        <v>657</v>
      </c>
      <c r="B380" s="1">
        <v>44822</v>
      </c>
      <c r="C380" s="2">
        <v>0.74504629629629626</v>
      </c>
      <c r="D380" t="s">
        <v>39</v>
      </c>
      <c r="E380" t="s">
        <v>94</v>
      </c>
      <c r="F380" t="s">
        <v>41</v>
      </c>
      <c r="G380" t="s">
        <v>1035</v>
      </c>
      <c r="H380" t="s">
        <v>695</v>
      </c>
      <c r="I380">
        <v>76</v>
      </c>
      <c r="J380">
        <f t="shared" si="5"/>
        <v>15</v>
      </c>
      <c r="K380" t="str">
        <f>VLOOKUP(I380,Sheet1!A:B,2,0)</f>
        <v>Elderly (80+)</v>
      </c>
      <c r="L380" t="s">
        <v>13</v>
      </c>
      <c r="M380" t="s">
        <v>48</v>
      </c>
    </row>
    <row r="381" spans="1:13" x14ac:dyDescent="0.3">
      <c r="A381">
        <v>674</v>
      </c>
      <c r="B381" s="1">
        <v>44444</v>
      </c>
      <c r="C381" s="2">
        <v>0.59859953703703705</v>
      </c>
      <c r="D381" t="s">
        <v>30</v>
      </c>
      <c r="E381" t="s">
        <v>31</v>
      </c>
      <c r="F381" t="s">
        <v>32</v>
      </c>
      <c r="G381" t="s">
        <v>1034</v>
      </c>
      <c r="H381" t="s">
        <v>712</v>
      </c>
      <c r="I381">
        <v>68</v>
      </c>
      <c r="J381">
        <f t="shared" si="5"/>
        <v>15</v>
      </c>
      <c r="K381" t="str">
        <f>VLOOKUP(I381,Sheet1!A:B,2,0)</f>
        <v>Elderly (80+)</v>
      </c>
      <c r="L381" t="s">
        <v>19</v>
      </c>
      <c r="M381" t="s">
        <v>14</v>
      </c>
    </row>
    <row r="382" spans="1:13" x14ac:dyDescent="0.3">
      <c r="A382">
        <v>675</v>
      </c>
      <c r="B382" s="1">
        <v>45729</v>
      </c>
      <c r="C382" s="2">
        <v>0.24181712962962962</v>
      </c>
      <c r="D382" t="s">
        <v>44</v>
      </c>
      <c r="E382" t="s">
        <v>36</v>
      </c>
      <c r="F382" t="s">
        <v>23</v>
      </c>
      <c r="G382" t="s">
        <v>1033</v>
      </c>
      <c r="H382" t="s">
        <v>713</v>
      </c>
      <c r="I382">
        <v>29</v>
      </c>
      <c r="J382">
        <f t="shared" si="5"/>
        <v>15</v>
      </c>
      <c r="K382" t="str">
        <f>VLOOKUP(I382,Sheet1!A:B,2,0)</f>
        <v>Adult (26–35)</v>
      </c>
      <c r="L382" t="s">
        <v>13</v>
      </c>
      <c r="M382" t="s">
        <v>43</v>
      </c>
    </row>
    <row r="383" spans="1:13" x14ac:dyDescent="0.3">
      <c r="A383">
        <v>687</v>
      </c>
      <c r="B383" s="1">
        <v>45276</v>
      </c>
      <c r="C383" s="2">
        <v>0.94337962962962962</v>
      </c>
      <c r="D383" t="s">
        <v>44</v>
      </c>
      <c r="E383" t="s">
        <v>16</v>
      </c>
      <c r="F383" t="s">
        <v>17</v>
      </c>
      <c r="G383" t="s">
        <v>1032</v>
      </c>
      <c r="H383" t="s">
        <v>724</v>
      </c>
      <c r="I383">
        <v>84</v>
      </c>
      <c r="J383">
        <f t="shared" si="5"/>
        <v>15</v>
      </c>
      <c r="K383" t="str">
        <f>VLOOKUP(I383,Sheet1!A:B,2,0)</f>
        <v>Senior (65-80)</v>
      </c>
      <c r="L383" t="s">
        <v>13</v>
      </c>
      <c r="M383" t="s">
        <v>14</v>
      </c>
    </row>
    <row r="384" spans="1:13" x14ac:dyDescent="0.3">
      <c r="A384">
        <v>697</v>
      </c>
      <c r="B384" s="1">
        <v>45573</v>
      </c>
      <c r="C384" s="2">
        <v>0.26317129629629632</v>
      </c>
      <c r="D384" t="s">
        <v>15</v>
      </c>
      <c r="E384" t="s">
        <v>31</v>
      </c>
      <c r="F384" t="s">
        <v>32</v>
      </c>
      <c r="G384" t="s">
        <v>1034</v>
      </c>
      <c r="H384" t="s">
        <v>732</v>
      </c>
      <c r="I384">
        <v>76</v>
      </c>
      <c r="J384">
        <f t="shared" si="5"/>
        <v>15</v>
      </c>
      <c r="K384" t="str">
        <f>VLOOKUP(I384,Sheet1!A:B,2,0)</f>
        <v>Elderly (80+)</v>
      </c>
      <c r="L384" t="s">
        <v>19</v>
      </c>
      <c r="M384" t="s">
        <v>25</v>
      </c>
    </row>
    <row r="385" spans="1:13" x14ac:dyDescent="0.3">
      <c r="A385">
        <v>705</v>
      </c>
      <c r="B385" s="1">
        <v>44333</v>
      </c>
      <c r="C385" s="2">
        <v>0.72847222222222219</v>
      </c>
      <c r="D385" t="s">
        <v>51</v>
      </c>
      <c r="E385" t="s">
        <v>22</v>
      </c>
      <c r="F385" t="s">
        <v>23</v>
      </c>
      <c r="G385" t="s">
        <v>1033</v>
      </c>
      <c r="H385" t="s">
        <v>740</v>
      </c>
      <c r="I385">
        <v>19</v>
      </c>
      <c r="J385">
        <f t="shared" si="5"/>
        <v>15</v>
      </c>
      <c r="K385" t="str">
        <f>VLOOKUP(I385,Sheet1!A:B,2,0)</f>
        <v>Young Adult (18–25)</v>
      </c>
      <c r="L385" t="s">
        <v>19</v>
      </c>
      <c r="M385" t="s">
        <v>25</v>
      </c>
    </row>
    <row r="386" spans="1:13" x14ac:dyDescent="0.3">
      <c r="A386">
        <v>711</v>
      </c>
      <c r="B386" s="1">
        <v>44097</v>
      </c>
      <c r="C386" s="2">
        <v>0.13089120370370369</v>
      </c>
      <c r="D386" t="s">
        <v>28</v>
      </c>
      <c r="E386" t="s">
        <v>36</v>
      </c>
      <c r="F386" t="s">
        <v>23</v>
      </c>
      <c r="G386" t="s">
        <v>1033</v>
      </c>
      <c r="H386" t="s">
        <v>746</v>
      </c>
      <c r="I386">
        <v>76</v>
      </c>
      <c r="J386">
        <f t="shared" ref="J386:J449" si="6">COUNTIF(I:I,I386)</f>
        <v>15</v>
      </c>
      <c r="K386" t="str">
        <f>VLOOKUP(I386,Sheet1!A:B,2,0)</f>
        <v>Elderly (80+)</v>
      </c>
      <c r="L386" t="s">
        <v>19</v>
      </c>
      <c r="M386" t="s">
        <v>48</v>
      </c>
    </row>
    <row r="387" spans="1:13" x14ac:dyDescent="0.3">
      <c r="A387">
        <v>719</v>
      </c>
      <c r="B387" s="1">
        <v>44675</v>
      </c>
      <c r="C387" s="2">
        <v>0.21388888888888888</v>
      </c>
      <c r="D387" t="s">
        <v>39</v>
      </c>
      <c r="E387" t="s">
        <v>94</v>
      </c>
      <c r="F387" t="s">
        <v>41</v>
      </c>
      <c r="G387" t="s">
        <v>1035</v>
      </c>
      <c r="H387" t="s">
        <v>754</v>
      </c>
      <c r="I387">
        <v>76</v>
      </c>
      <c r="J387">
        <f t="shared" si="6"/>
        <v>15</v>
      </c>
      <c r="K387" t="str">
        <f>VLOOKUP(I387,Sheet1!A:B,2,0)</f>
        <v>Elderly (80+)</v>
      </c>
      <c r="L387" t="s">
        <v>34</v>
      </c>
      <c r="M387" t="s">
        <v>48</v>
      </c>
    </row>
    <row r="388" spans="1:13" x14ac:dyDescent="0.3">
      <c r="A388">
        <v>732</v>
      </c>
      <c r="B388" s="1">
        <v>45433</v>
      </c>
      <c r="C388" s="2">
        <v>0.67787037037037035</v>
      </c>
      <c r="D388" t="s">
        <v>39</v>
      </c>
      <c r="E388" t="s">
        <v>36</v>
      </c>
      <c r="F388" t="s">
        <v>23</v>
      </c>
      <c r="G388" t="s">
        <v>1033</v>
      </c>
      <c r="H388" t="s">
        <v>767</v>
      </c>
      <c r="I388">
        <v>19</v>
      </c>
      <c r="J388">
        <f t="shared" si="6"/>
        <v>15</v>
      </c>
      <c r="K388" t="str">
        <f>VLOOKUP(I388,Sheet1!A:B,2,0)</f>
        <v>Young Adult (18–25)</v>
      </c>
      <c r="L388" t="s">
        <v>34</v>
      </c>
      <c r="M388" t="s">
        <v>14</v>
      </c>
    </row>
    <row r="389" spans="1:13" x14ac:dyDescent="0.3">
      <c r="A389">
        <v>734</v>
      </c>
      <c r="B389" s="1">
        <v>45121</v>
      </c>
      <c r="C389" s="2">
        <v>0.6555671296296296</v>
      </c>
      <c r="D389" t="s">
        <v>9</v>
      </c>
      <c r="E389" t="s">
        <v>10</v>
      </c>
      <c r="F389" t="s">
        <v>11</v>
      </c>
      <c r="G389" t="s">
        <v>1031</v>
      </c>
      <c r="H389" t="s">
        <v>769</v>
      </c>
      <c r="I389">
        <v>68</v>
      </c>
      <c r="J389">
        <f t="shared" si="6"/>
        <v>15</v>
      </c>
      <c r="K389" t="str">
        <f>VLOOKUP(I389,Sheet1!A:B,2,0)</f>
        <v>Elderly (80+)</v>
      </c>
      <c r="L389" t="s">
        <v>34</v>
      </c>
      <c r="M389" t="s">
        <v>20</v>
      </c>
    </row>
    <row r="390" spans="1:13" x14ac:dyDescent="0.3">
      <c r="A390">
        <v>739</v>
      </c>
      <c r="B390" s="1">
        <v>45784</v>
      </c>
      <c r="C390" s="2">
        <v>0.55657407407407411</v>
      </c>
      <c r="D390" t="s">
        <v>9</v>
      </c>
      <c r="E390" t="s">
        <v>36</v>
      </c>
      <c r="F390" t="s">
        <v>23</v>
      </c>
      <c r="G390" t="s">
        <v>1033</v>
      </c>
      <c r="H390" t="s">
        <v>774</v>
      </c>
      <c r="I390">
        <v>19</v>
      </c>
      <c r="J390">
        <f t="shared" si="6"/>
        <v>15</v>
      </c>
      <c r="K390" t="str">
        <f>VLOOKUP(I390,Sheet1!A:B,2,0)</f>
        <v>Young Adult (18–25)</v>
      </c>
      <c r="L390" t="s">
        <v>19</v>
      </c>
      <c r="M390" t="s">
        <v>25</v>
      </c>
    </row>
    <row r="391" spans="1:13" x14ac:dyDescent="0.3">
      <c r="A391">
        <v>740</v>
      </c>
      <c r="B391" s="1">
        <v>44397</v>
      </c>
      <c r="C391" s="2">
        <v>0.27578703703703705</v>
      </c>
      <c r="D391" t="s">
        <v>21</v>
      </c>
      <c r="E391" t="s">
        <v>94</v>
      </c>
      <c r="F391" t="s">
        <v>41</v>
      </c>
      <c r="G391" t="s">
        <v>1035</v>
      </c>
      <c r="H391" t="s">
        <v>775</v>
      </c>
      <c r="I391">
        <v>29</v>
      </c>
      <c r="J391">
        <f t="shared" si="6"/>
        <v>15</v>
      </c>
      <c r="K391" t="str">
        <f>VLOOKUP(I391,Sheet1!A:B,2,0)</f>
        <v>Adult (26–35)</v>
      </c>
      <c r="L391" t="s">
        <v>34</v>
      </c>
      <c r="M391" t="s">
        <v>20</v>
      </c>
    </row>
    <row r="392" spans="1:13" x14ac:dyDescent="0.3">
      <c r="A392">
        <v>754</v>
      </c>
      <c r="B392" s="1">
        <v>45304</v>
      </c>
      <c r="C392" s="2">
        <v>0.62951388888888893</v>
      </c>
      <c r="D392" t="s">
        <v>21</v>
      </c>
      <c r="E392" t="s">
        <v>53</v>
      </c>
      <c r="F392" t="s">
        <v>23</v>
      </c>
      <c r="G392" t="s">
        <v>1033</v>
      </c>
      <c r="H392" t="s">
        <v>789</v>
      </c>
      <c r="I392">
        <v>76</v>
      </c>
      <c r="J392">
        <f t="shared" si="6"/>
        <v>15</v>
      </c>
      <c r="K392" t="str">
        <f>VLOOKUP(I392,Sheet1!A:B,2,0)</f>
        <v>Elderly (80+)</v>
      </c>
      <c r="L392" t="s">
        <v>13</v>
      </c>
      <c r="M392" t="s">
        <v>25</v>
      </c>
    </row>
    <row r="393" spans="1:13" x14ac:dyDescent="0.3">
      <c r="A393">
        <v>762</v>
      </c>
      <c r="B393" s="1">
        <v>45116</v>
      </c>
      <c r="C393" s="2">
        <v>0.50285879629629626</v>
      </c>
      <c r="D393" t="s">
        <v>21</v>
      </c>
      <c r="E393" t="s">
        <v>56</v>
      </c>
      <c r="F393" t="s">
        <v>41</v>
      </c>
      <c r="G393" t="s">
        <v>1035</v>
      </c>
      <c r="H393" t="s">
        <v>797</v>
      </c>
      <c r="I393">
        <v>84</v>
      </c>
      <c r="J393">
        <f t="shared" si="6"/>
        <v>15</v>
      </c>
      <c r="K393" t="str">
        <f>VLOOKUP(I393,Sheet1!A:B,2,0)</f>
        <v>Senior (65-80)</v>
      </c>
      <c r="L393" t="s">
        <v>34</v>
      </c>
      <c r="M393" t="s">
        <v>20</v>
      </c>
    </row>
    <row r="394" spans="1:13" x14ac:dyDescent="0.3">
      <c r="A394">
        <v>782</v>
      </c>
      <c r="B394" s="1">
        <v>44872</v>
      </c>
      <c r="C394" s="2">
        <v>0.50952546296296297</v>
      </c>
      <c r="D394" t="s">
        <v>21</v>
      </c>
      <c r="E394" t="s">
        <v>45</v>
      </c>
      <c r="F394" t="s">
        <v>46</v>
      </c>
      <c r="G394" t="s">
        <v>1036</v>
      </c>
      <c r="H394" t="s">
        <v>817</v>
      </c>
      <c r="I394">
        <v>68</v>
      </c>
      <c r="J394">
        <f t="shared" si="6"/>
        <v>15</v>
      </c>
      <c r="K394" t="str">
        <f>VLOOKUP(I394,Sheet1!A:B,2,0)</f>
        <v>Elderly (80+)</v>
      </c>
      <c r="L394" t="s">
        <v>14</v>
      </c>
      <c r="M394" t="s">
        <v>14</v>
      </c>
    </row>
    <row r="395" spans="1:13" x14ac:dyDescent="0.3">
      <c r="A395">
        <v>789</v>
      </c>
      <c r="B395" s="1">
        <v>44140</v>
      </c>
      <c r="C395" s="2">
        <v>0.80942129629629633</v>
      </c>
      <c r="D395" t="s">
        <v>44</v>
      </c>
      <c r="E395" t="s">
        <v>56</v>
      </c>
      <c r="F395" t="s">
        <v>41</v>
      </c>
      <c r="G395" t="s">
        <v>1035</v>
      </c>
      <c r="H395" t="s">
        <v>824</v>
      </c>
      <c r="I395">
        <v>14</v>
      </c>
      <c r="J395">
        <f t="shared" si="6"/>
        <v>15</v>
      </c>
      <c r="K395" t="str">
        <f>VLOOKUP(I395,Sheet1!A:B,2,0)</f>
        <v>Teenager (13–17)</v>
      </c>
      <c r="L395" t="s">
        <v>34</v>
      </c>
      <c r="M395" t="s">
        <v>48</v>
      </c>
    </row>
    <row r="396" spans="1:13" x14ac:dyDescent="0.3">
      <c r="A396">
        <v>799</v>
      </c>
      <c r="B396" s="1">
        <v>44463</v>
      </c>
      <c r="C396" s="2">
        <v>0.87761574074074078</v>
      </c>
      <c r="D396" t="s">
        <v>21</v>
      </c>
      <c r="E396" t="s">
        <v>31</v>
      </c>
      <c r="F396" t="s">
        <v>32</v>
      </c>
      <c r="G396" t="s">
        <v>1034</v>
      </c>
      <c r="H396" t="s">
        <v>834</v>
      </c>
      <c r="I396">
        <v>68</v>
      </c>
      <c r="J396">
        <f t="shared" si="6"/>
        <v>15</v>
      </c>
      <c r="K396" t="str">
        <f>VLOOKUP(I396,Sheet1!A:B,2,0)</f>
        <v>Elderly (80+)</v>
      </c>
      <c r="L396" t="s">
        <v>19</v>
      </c>
      <c r="M396" t="s">
        <v>14</v>
      </c>
    </row>
    <row r="397" spans="1:13" x14ac:dyDescent="0.3">
      <c r="A397">
        <v>810</v>
      </c>
      <c r="B397" s="1">
        <v>44456</v>
      </c>
      <c r="C397" s="2">
        <v>0.37987268518518519</v>
      </c>
      <c r="D397" t="s">
        <v>44</v>
      </c>
      <c r="E397" t="s">
        <v>22</v>
      </c>
      <c r="F397" t="s">
        <v>23</v>
      </c>
      <c r="G397" t="s">
        <v>1033</v>
      </c>
      <c r="H397" t="s">
        <v>845</v>
      </c>
      <c r="I397">
        <v>76</v>
      </c>
      <c r="J397">
        <f t="shared" si="6"/>
        <v>15</v>
      </c>
      <c r="K397" t="str">
        <f>VLOOKUP(I397,Sheet1!A:B,2,0)</f>
        <v>Elderly (80+)</v>
      </c>
      <c r="L397" t="s">
        <v>13</v>
      </c>
      <c r="M397" t="s">
        <v>25</v>
      </c>
    </row>
    <row r="398" spans="1:13" x14ac:dyDescent="0.3">
      <c r="A398">
        <v>813</v>
      </c>
      <c r="B398" s="1">
        <v>45594</v>
      </c>
      <c r="C398" s="2">
        <v>0.40053240740740742</v>
      </c>
      <c r="D398" t="s">
        <v>21</v>
      </c>
      <c r="E398" t="s">
        <v>94</v>
      </c>
      <c r="F398" t="s">
        <v>41</v>
      </c>
      <c r="G398" t="s">
        <v>1035</v>
      </c>
      <c r="H398" t="s">
        <v>848</v>
      </c>
      <c r="I398">
        <v>14</v>
      </c>
      <c r="J398">
        <f t="shared" si="6"/>
        <v>15</v>
      </c>
      <c r="K398" t="str">
        <f>VLOOKUP(I398,Sheet1!A:B,2,0)</f>
        <v>Teenager (13–17)</v>
      </c>
      <c r="L398" t="s">
        <v>19</v>
      </c>
      <c r="M398" t="s">
        <v>43</v>
      </c>
    </row>
    <row r="399" spans="1:13" x14ac:dyDescent="0.3">
      <c r="A399">
        <v>844</v>
      </c>
      <c r="B399" s="1">
        <v>44402</v>
      </c>
      <c r="C399" s="2">
        <v>0.71347222222222217</v>
      </c>
      <c r="D399" t="s">
        <v>30</v>
      </c>
      <c r="E399" t="s">
        <v>94</v>
      </c>
      <c r="F399" t="s">
        <v>41</v>
      </c>
      <c r="G399" t="s">
        <v>1035</v>
      </c>
      <c r="H399" t="s">
        <v>877</v>
      </c>
      <c r="I399">
        <v>29</v>
      </c>
      <c r="J399">
        <f t="shared" si="6"/>
        <v>15</v>
      </c>
      <c r="K399" t="str">
        <f>VLOOKUP(I399,Sheet1!A:B,2,0)</f>
        <v>Adult (26–35)</v>
      </c>
      <c r="L399" t="s">
        <v>34</v>
      </c>
      <c r="M399" t="s">
        <v>48</v>
      </c>
    </row>
    <row r="400" spans="1:13" x14ac:dyDescent="0.3">
      <c r="A400">
        <v>861</v>
      </c>
      <c r="B400" s="1">
        <v>45628</v>
      </c>
      <c r="C400" s="2">
        <v>0.22649305555555554</v>
      </c>
      <c r="D400" t="s">
        <v>58</v>
      </c>
      <c r="E400" t="s">
        <v>56</v>
      </c>
      <c r="F400" t="s">
        <v>41</v>
      </c>
      <c r="G400" t="s">
        <v>1035</v>
      </c>
      <c r="H400" t="s">
        <v>894</v>
      </c>
      <c r="I400">
        <v>68</v>
      </c>
      <c r="J400">
        <f t="shared" si="6"/>
        <v>15</v>
      </c>
      <c r="K400" t="str">
        <f>VLOOKUP(I400,Sheet1!A:B,2,0)</f>
        <v>Elderly (80+)</v>
      </c>
      <c r="L400" t="s">
        <v>14</v>
      </c>
      <c r="M400" t="s">
        <v>48</v>
      </c>
    </row>
    <row r="401" spans="1:13" x14ac:dyDescent="0.3">
      <c r="A401">
        <v>872</v>
      </c>
      <c r="B401" s="1">
        <v>44076</v>
      </c>
      <c r="C401" s="2">
        <v>0.37722222222222224</v>
      </c>
      <c r="D401" t="s">
        <v>9</v>
      </c>
      <c r="E401" t="s">
        <v>45</v>
      </c>
      <c r="F401" t="s">
        <v>46</v>
      </c>
      <c r="G401" t="s">
        <v>1036</v>
      </c>
      <c r="H401" t="s">
        <v>904</v>
      </c>
      <c r="I401">
        <v>14</v>
      </c>
      <c r="J401">
        <f t="shared" si="6"/>
        <v>15</v>
      </c>
      <c r="K401" t="str">
        <f>VLOOKUP(I401,Sheet1!A:B,2,0)</f>
        <v>Teenager (13–17)</v>
      </c>
      <c r="L401" t="s">
        <v>13</v>
      </c>
      <c r="M401" t="s">
        <v>14</v>
      </c>
    </row>
    <row r="402" spans="1:13" x14ac:dyDescent="0.3">
      <c r="A402">
        <v>874</v>
      </c>
      <c r="B402" s="1">
        <v>44597</v>
      </c>
      <c r="C402" s="2">
        <v>0.43892361111111111</v>
      </c>
      <c r="D402" t="s">
        <v>39</v>
      </c>
      <c r="E402" t="s">
        <v>45</v>
      </c>
      <c r="F402" t="s">
        <v>46</v>
      </c>
      <c r="G402" t="s">
        <v>1036</v>
      </c>
      <c r="H402" t="s">
        <v>906</v>
      </c>
      <c r="I402">
        <v>19</v>
      </c>
      <c r="J402">
        <f t="shared" si="6"/>
        <v>15</v>
      </c>
      <c r="K402" t="str">
        <f>VLOOKUP(I402,Sheet1!A:B,2,0)</f>
        <v>Young Adult (18–25)</v>
      </c>
      <c r="L402" t="s">
        <v>34</v>
      </c>
      <c r="M402" t="s">
        <v>20</v>
      </c>
    </row>
    <row r="403" spans="1:13" x14ac:dyDescent="0.3">
      <c r="A403">
        <v>884</v>
      </c>
      <c r="B403" s="1">
        <v>45647</v>
      </c>
      <c r="C403" s="2">
        <v>0.34825231481481483</v>
      </c>
      <c r="D403" t="s">
        <v>28</v>
      </c>
      <c r="E403" t="s">
        <v>10</v>
      </c>
      <c r="F403" t="s">
        <v>11</v>
      </c>
      <c r="G403" t="s">
        <v>1031</v>
      </c>
      <c r="H403" t="s">
        <v>916</v>
      </c>
      <c r="I403">
        <v>29</v>
      </c>
      <c r="J403">
        <f t="shared" si="6"/>
        <v>15</v>
      </c>
      <c r="K403" t="str">
        <f>VLOOKUP(I403,Sheet1!A:B,2,0)</f>
        <v>Adult (26–35)</v>
      </c>
      <c r="L403" t="s">
        <v>19</v>
      </c>
      <c r="M403" t="s">
        <v>20</v>
      </c>
    </row>
    <row r="404" spans="1:13" x14ac:dyDescent="0.3">
      <c r="A404">
        <v>891</v>
      </c>
      <c r="B404" s="1">
        <v>45424</v>
      </c>
      <c r="C404" s="2">
        <v>0.82547453703703699</v>
      </c>
      <c r="D404" t="s">
        <v>28</v>
      </c>
      <c r="E404" t="s">
        <v>31</v>
      </c>
      <c r="F404" t="s">
        <v>32</v>
      </c>
      <c r="G404" t="s">
        <v>1034</v>
      </c>
      <c r="H404" t="s">
        <v>923</v>
      </c>
      <c r="I404">
        <v>68</v>
      </c>
      <c r="J404">
        <f t="shared" si="6"/>
        <v>15</v>
      </c>
      <c r="K404" t="str">
        <f>VLOOKUP(I404,Sheet1!A:B,2,0)</f>
        <v>Elderly (80+)</v>
      </c>
      <c r="L404" t="s">
        <v>34</v>
      </c>
      <c r="M404" t="s">
        <v>43</v>
      </c>
    </row>
    <row r="405" spans="1:13" x14ac:dyDescent="0.3">
      <c r="A405">
        <v>906</v>
      </c>
      <c r="B405" s="1">
        <v>45009</v>
      </c>
      <c r="C405" s="2">
        <v>0.4425</v>
      </c>
      <c r="D405" t="s">
        <v>21</v>
      </c>
      <c r="E405" t="s">
        <v>53</v>
      </c>
      <c r="F405" t="s">
        <v>23</v>
      </c>
      <c r="G405" t="s">
        <v>1033</v>
      </c>
      <c r="H405" t="s">
        <v>938</v>
      </c>
      <c r="I405">
        <v>29</v>
      </c>
      <c r="J405">
        <f t="shared" si="6"/>
        <v>15</v>
      </c>
      <c r="K405" t="str">
        <f>VLOOKUP(I405,Sheet1!A:B,2,0)</f>
        <v>Adult (26–35)</v>
      </c>
      <c r="L405" t="s">
        <v>19</v>
      </c>
      <c r="M405" t="s">
        <v>48</v>
      </c>
    </row>
    <row r="406" spans="1:13" x14ac:dyDescent="0.3">
      <c r="A406">
        <v>911</v>
      </c>
      <c r="B406" s="1">
        <v>44610</v>
      </c>
      <c r="C406" s="2">
        <v>0.60973379629629632</v>
      </c>
      <c r="D406" t="s">
        <v>21</v>
      </c>
      <c r="E406" t="s">
        <v>31</v>
      </c>
      <c r="F406" t="s">
        <v>32</v>
      </c>
      <c r="G406" t="s">
        <v>1034</v>
      </c>
      <c r="H406" t="s">
        <v>943</v>
      </c>
      <c r="I406">
        <v>68</v>
      </c>
      <c r="J406">
        <f t="shared" si="6"/>
        <v>15</v>
      </c>
      <c r="K406" t="str">
        <f>VLOOKUP(I406,Sheet1!A:B,2,0)</f>
        <v>Elderly (80+)</v>
      </c>
      <c r="L406" t="s">
        <v>34</v>
      </c>
      <c r="M406" t="s">
        <v>25</v>
      </c>
    </row>
    <row r="407" spans="1:13" x14ac:dyDescent="0.3">
      <c r="A407">
        <v>916</v>
      </c>
      <c r="B407" s="1">
        <v>44478</v>
      </c>
      <c r="C407" s="2">
        <v>0.59063657407407411</v>
      </c>
      <c r="D407" t="s">
        <v>28</v>
      </c>
      <c r="E407" t="s">
        <v>31</v>
      </c>
      <c r="F407" t="s">
        <v>32</v>
      </c>
      <c r="G407" t="s">
        <v>1034</v>
      </c>
      <c r="H407" t="s">
        <v>948</v>
      </c>
      <c r="I407">
        <v>84</v>
      </c>
      <c r="J407">
        <f t="shared" si="6"/>
        <v>15</v>
      </c>
      <c r="K407" t="str">
        <f>VLOOKUP(I407,Sheet1!A:B,2,0)</f>
        <v>Senior (65-80)</v>
      </c>
      <c r="L407" t="s">
        <v>14</v>
      </c>
      <c r="M407" t="s">
        <v>14</v>
      </c>
    </row>
    <row r="408" spans="1:13" x14ac:dyDescent="0.3">
      <c r="A408">
        <v>939</v>
      </c>
      <c r="B408" s="1">
        <v>45585</v>
      </c>
      <c r="C408" s="2">
        <v>8.0578703703703708E-2</v>
      </c>
      <c r="D408" t="s">
        <v>39</v>
      </c>
      <c r="E408" t="s">
        <v>36</v>
      </c>
      <c r="F408" t="s">
        <v>23</v>
      </c>
      <c r="G408" t="s">
        <v>1033</v>
      </c>
      <c r="H408" t="s">
        <v>971</v>
      </c>
      <c r="I408">
        <v>14</v>
      </c>
      <c r="J408">
        <f t="shared" si="6"/>
        <v>15</v>
      </c>
      <c r="K408" t="str">
        <f>VLOOKUP(I408,Sheet1!A:B,2,0)</f>
        <v>Teenager (13–17)</v>
      </c>
      <c r="L408" t="s">
        <v>34</v>
      </c>
      <c r="M408" t="s">
        <v>25</v>
      </c>
    </row>
    <row r="409" spans="1:13" x14ac:dyDescent="0.3">
      <c r="A409">
        <v>941</v>
      </c>
      <c r="B409" s="1">
        <v>45269</v>
      </c>
      <c r="C409" s="2">
        <v>0.72715277777777776</v>
      </c>
      <c r="D409" t="s">
        <v>21</v>
      </c>
      <c r="E409" t="s">
        <v>36</v>
      </c>
      <c r="F409" t="s">
        <v>23</v>
      </c>
      <c r="G409" t="s">
        <v>1033</v>
      </c>
      <c r="H409" t="s">
        <v>973</v>
      </c>
      <c r="I409">
        <v>76</v>
      </c>
      <c r="J409">
        <f t="shared" si="6"/>
        <v>15</v>
      </c>
      <c r="K409" t="str">
        <f>VLOOKUP(I409,Sheet1!A:B,2,0)</f>
        <v>Elderly (80+)</v>
      </c>
      <c r="L409" t="s">
        <v>14</v>
      </c>
      <c r="M409" t="s">
        <v>20</v>
      </c>
    </row>
    <row r="410" spans="1:13" x14ac:dyDescent="0.3">
      <c r="A410">
        <v>948</v>
      </c>
      <c r="B410" s="1">
        <v>44485</v>
      </c>
      <c r="C410" s="2">
        <v>0.60957175925925922</v>
      </c>
      <c r="D410" t="s">
        <v>39</v>
      </c>
      <c r="E410" t="s">
        <v>10</v>
      </c>
      <c r="F410" t="s">
        <v>11</v>
      </c>
      <c r="G410" t="s">
        <v>1031</v>
      </c>
      <c r="H410" t="s">
        <v>979</v>
      </c>
      <c r="I410">
        <v>68</v>
      </c>
      <c r="J410">
        <f t="shared" si="6"/>
        <v>15</v>
      </c>
      <c r="K410" t="str">
        <f>VLOOKUP(I410,Sheet1!A:B,2,0)</f>
        <v>Elderly (80+)</v>
      </c>
      <c r="L410" t="s">
        <v>19</v>
      </c>
      <c r="M410" t="s">
        <v>48</v>
      </c>
    </row>
    <row r="411" spans="1:13" x14ac:dyDescent="0.3">
      <c r="A411">
        <v>962</v>
      </c>
      <c r="B411" s="1">
        <v>45784</v>
      </c>
      <c r="C411" s="2">
        <v>0.84662037037037041</v>
      </c>
      <c r="D411" t="s">
        <v>21</v>
      </c>
      <c r="E411" t="s">
        <v>16</v>
      </c>
      <c r="F411" t="s">
        <v>17</v>
      </c>
      <c r="G411" t="s">
        <v>1032</v>
      </c>
      <c r="H411" t="s">
        <v>993</v>
      </c>
      <c r="I411">
        <v>68</v>
      </c>
      <c r="J411">
        <f t="shared" si="6"/>
        <v>15</v>
      </c>
      <c r="K411" t="str">
        <f>VLOOKUP(I411,Sheet1!A:B,2,0)</f>
        <v>Elderly (80+)</v>
      </c>
      <c r="L411" t="s">
        <v>14</v>
      </c>
      <c r="M411" t="s">
        <v>20</v>
      </c>
    </row>
    <row r="412" spans="1:13" x14ac:dyDescent="0.3">
      <c r="A412">
        <v>963</v>
      </c>
      <c r="B412" s="1">
        <v>44413</v>
      </c>
      <c r="C412" s="2">
        <v>0.34675925925925927</v>
      </c>
      <c r="D412" t="s">
        <v>58</v>
      </c>
      <c r="E412" t="s">
        <v>56</v>
      </c>
      <c r="F412" t="s">
        <v>41</v>
      </c>
      <c r="G412" t="s">
        <v>1035</v>
      </c>
      <c r="H412" t="s">
        <v>994</v>
      </c>
      <c r="I412">
        <v>76</v>
      </c>
      <c r="J412">
        <f t="shared" si="6"/>
        <v>15</v>
      </c>
      <c r="K412" t="str">
        <f>VLOOKUP(I412,Sheet1!A:B,2,0)</f>
        <v>Elderly (80+)</v>
      </c>
      <c r="L412" t="s">
        <v>13</v>
      </c>
      <c r="M412" t="s">
        <v>43</v>
      </c>
    </row>
    <row r="413" spans="1:13" x14ac:dyDescent="0.3">
      <c r="A413">
        <v>987</v>
      </c>
      <c r="B413" s="1">
        <v>45158</v>
      </c>
      <c r="C413" s="2">
        <v>0.95685185185185184</v>
      </c>
      <c r="D413" t="s">
        <v>15</v>
      </c>
      <c r="E413" t="s">
        <v>94</v>
      </c>
      <c r="F413" t="s">
        <v>41</v>
      </c>
      <c r="G413" t="s">
        <v>1035</v>
      </c>
      <c r="H413" t="s">
        <v>1017</v>
      </c>
      <c r="I413">
        <v>84</v>
      </c>
      <c r="J413">
        <f t="shared" si="6"/>
        <v>15</v>
      </c>
      <c r="K413" t="str">
        <f>VLOOKUP(I413,Sheet1!A:B,2,0)</f>
        <v>Senior (65-80)</v>
      </c>
      <c r="L413" t="s">
        <v>19</v>
      </c>
      <c r="M413" t="s">
        <v>25</v>
      </c>
    </row>
    <row r="414" spans="1:13" x14ac:dyDescent="0.3">
      <c r="A414">
        <v>8</v>
      </c>
      <c r="B414" s="1">
        <v>45269</v>
      </c>
      <c r="C414" s="2">
        <v>0.34069444444444447</v>
      </c>
      <c r="D414" t="s">
        <v>30</v>
      </c>
      <c r="E414" t="s">
        <v>36</v>
      </c>
      <c r="F414" t="s">
        <v>23</v>
      </c>
      <c r="G414" t="s">
        <v>1033</v>
      </c>
      <c r="H414" t="s">
        <v>37</v>
      </c>
      <c r="I414">
        <v>47</v>
      </c>
      <c r="J414">
        <f t="shared" si="6"/>
        <v>14</v>
      </c>
      <c r="K414" t="str">
        <f>VLOOKUP(I414,Sheet1!A:B,2,0)</f>
        <v>Middle-aged Adult (36–50)</v>
      </c>
      <c r="L414" t="s">
        <v>34</v>
      </c>
      <c r="M414" t="s">
        <v>25</v>
      </c>
    </row>
    <row r="415" spans="1:13" x14ac:dyDescent="0.3">
      <c r="A415">
        <v>28</v>
      </c>
      <c r="B415" s="1">
        <v>44865</v>
      </c>
      <c r="C415" s="2">
        <v>0.88331018518518523</v>
      </c>
      <c r="D415" t="s">
        <v>28</v>
      </c>
      <c r="E415" t="s">
        <v>36</v>
      </c>
      <c r="F415" t="s">
        <v>23</v>
      </c>
      <c r="G415" t="s">
        <v>1033</v>
      </c>
      <c r="H415" t="s">
        <v>69</v>
      </c>
      <c r="I415">
        <v>16</v>
      </c>
      <c r="J415">
        <f t="shared" si="6"/>
        <v>14</v>
      </c>
      <c r="K415" t="str">
        <f>VLOOKUP(I415,Sheet1!A:B,2,0)</f>
        <v>Teenager (13–17)</v>
      </c>
      <c r="L415" t="s">
        <v>19</v>
      </c>
      <c r="M415" t="s">
        <v>48</v>
      </c>
    </row>
    <row r="416" spans="1:13" x14ac:dyDescent="0.3">
      <c r="A416">
        <v>32</v>
      </c>
      <c r="B416" s="1">
        <v>44427</v>
      </c>
      <c r="C416" s="2">
        <v>0.97368055555555555</v>
      </c>
      <c r="D416" t="s">
        <v>30</v>
      </c>
      <c r="E416" t="s">
        <v>22</v>
      </c>
      <c r="F416" t="s">
        <v>23</v>
      </c>
      <c r="G416" t="s">
        <v>1033</v>
      </c>
      <c r="H416" t="s">
        <v>73</v>
      </c>
      <c r="I416">
        <v>62</v>
      </c>
      <c r="J416">
        <f t="shared" si="6"/>
        <v>14</v>
      </c>
      <c r="K416" t="str">
        <f>VLOOKUP(I416,Sheet1!A:B,2,0)</f>
        <v>Older Adult (51–65)</v>
      </c>
      <c r="L416" t="s">
        <v>19</v>
      </c>
      <c r="M416" t="s">
        <v>48</v>
      </c>
    </row>
    <row r="417" spans="1:13" x14ac:dyDescent="0.3">
      <c r="A417">
        <v>54</v>
      </c>
      <c r="B417" s="1">
        <v>44401</v>
      </c>
      <c r="C417" s="2">
        <v>0.51846064814814818</v>
      </c>
      <c r="D417" t="s">
        <v>44</v>
      </c>
      <c r="E417" t="s">
        <v>36</v>
      </c>
      <c r="F417" t="s">
        <v>23</v>
      </c>
      <c r="G417" t="s">
        <v>1033</v>
      </c>
      <c r="H417" t="s">
        <v>96</v>
      </c>
      <c r="I417">
        <v>81</v>
      </c>
      <c r="J417">
        <f t="shared" si="6"/>
        <v>14</v>
      </c>
      <c r="K417" t="str">
        <f>VLOOKUP(I417,Sheet1!A:B,2,0)</f>
        <v>Senior (65-80)</v>
      </c>
      <c r="L417" t="s">
        <v>13</v>
      </c>
      <c r="M417" t="s">
        <v>20</v>
      </c>
    </row>
    <row r="418" spans="1:13" x14ac:dyDescent="0.3">
      <c r="A418">
        <v>75</v>
      </c>
      <c r="B418" s="1">
        <v>45551</v>
      </c>
      <c r="C418" s="2">
        <v>9.5497685185185185E-2</v>
      </c>
      <c r="D418" t="s">
        <v>15</v>
      </c>
      <c r="E418" t="s">
        <v>56</v>
      </c>
      <c r="F418" t="s">
        <v>41</v>
      </c>
      <c r="G418" t="s">
        <v>1035</v>
      </c>
      <c r="H418" t="s">
        <v>117</v>
      </c>
      <c r="I418">
        <v>62</v>
      </c>
      <c r="J418">
        <f t="shared" si="6"/>
        <v>14</v>
      </c>
      <c r="K418" t="str">
        <f>VLOOKUP(I418,Sheet1!A:B,2,0)</f>
        <v>Older Adult (51–65)</v>
      </c>
      <c r="L418" t="s">
        <v>13</v>
      </c>
      <c r="M418" t="s">
        <v>20</v>
      </c>
    </row>
    <row r="419" spans="1:13" x14ac:dyDescent="0.3">
      <c r="A419">
        <v>83</v>
      </c>
      <c r="B419" s="1">
        <v>44903</v>
      </c>
      <c r="C419" s="2">
        <v>0.76414351851851847</v>
      </c>
      <c r="D419" t="s">
        <v>30</v>
      </c>
      <c r="E419" t="s">
        <v>10</v>
      </c>
      <c r="F419" t="s">
        <v>11</v>
      </c>
      <c r="G419" t="s">
        <v>1031</v>
      </c>
      <c r="H419" t="s">
        <v>125</v>
      </c>
      <c r="I419">
        <v>43</v>
      </c>
      <c r="J419">
        <f t="shared" si="6"/>
        <v>14</v>
      </c>
      <c r="K419" t="str">
        <f>VLOOKUP(I419,Sheet1!A:B,2,0)</f>
        <v>Middle-aged Adult (36–50)</v>
      </c>
      <c r="L419" t="s">
        <v>19</v>
      </c>
      <c r="M419" t="s">
        <v>14</v>
      </c>
    </row>
    <row r="420" spans="1:13" x14ac:dyDescent="0.3">
      <c r="A420">
        <v>85</v>
      </c>
      <c r="B420" s="1">
        <v>45035</v>
      </c>
      <c r="C420" s="2">
        <v>0.84387731481481476</v>
      </c>
      <c r="D420" t="s">
        <v>26</v>
      </c>
      <c r="E420" t="s">
        <v>10</v>
      </c>
      <c r="F420" t="s">
        <v>11</v>
      </c>
      <c r="G420" t="s">
        <v>1031</v>
      </c>
      <c r="H420" t="s">
        <v>127</v>
      </c>
      <c r="I420">
        <v>16</v>
      </c>
      <c r="J420">
        <f t="shared" si="6"/>
        <v>14</v>
      </c>
      <c r="K420" t="str">
        <f>VLOOKUP(I420,Sheet1!A:B,2,0)</f>
        <v>Teenager (13–17)</v>
      </c>
      <c r="L420" t="s">
        <v>14</v>
      </c>
      <c r="M420" t="s">
        <v>25</v>
      </c>
    </row>
    <row r="421" spans="1:13" x14ac:dyDescent="0.3">
      <c r="A421">
        <v>87</v>
      </c>
      <c r="B421" s="1">
        <v>44374</v>
      </c>
      <c r="C421" s="2">
        <v>0.67428240740740741</v>
      </c>
      <c r="D421" t="s">
        <v>39</v>
      </c>
      <c r="E421" t="s">
        <v>40</v>
      </c>
      <c r="F421" t="s">
        <v>41</v>
      </c>
      <c r="G421" t="s">
        <v>1035</v>
      </c>
      <c r="H421" t="s">
        <v>129</v>
      </c>
      <c r="I421">
        <v>75</v>
      </c>
      <c r="J421">
        <f t="shared" si="6"/>
        <v>14</v>
      </c>
      <c r="K421" t="str">
        <f>VLOOKUP(I421,Sheet1!A:B,2,0)</f>
        <v>Elderly (80+)</v>
      </c>
      <c r="L421" t="s">
        <v>19</v>
      </c>
      <c r="M421" t="s">
        <v>48</v>
      </c>
    </row>
    <row r="422" spans="1:13" x14ac:dyDescent="0.3">
      <c r="A422">
        <v>95</v>
      </c>
      <c r="B422" s="1">
        <v>44986</v>
      </c>
      <c r="C422" s="2">
        <v>0.43203703703703705</v>
      </c>
      <c r="D422" t="s">
        <v>26</v>
      </c>
      <c r="E422" t="s">
        <v>31</v>
      </c>
      <c r="F422" t="s">
        <v>32</v>
      </c>
      <c r="G422" t="s">
        <v>1034</v>
      </c>
      <c r="H422" t="s">
        <v>137</v>
      </c>
      <c r="I422">
        <v>81</v>
      </c>
      <c r="J422">
        <f t="shared" si="6"/>
        <v>14</v>
      </c>
      <c r="K422" t="str">
        <f>VLOOKUP(I422,Sheet1!A:B,2,0)</f>
        <v>Senior (65-80)</v>
      </c>
      <c r="L422" t="s">
        <v>34</v>
      </c>
      <c r="M422" t="s">
        <v>25</v>
      </c>
    </row>
    <row r="423" spans="1:13" x14ac:dyDescent="0.3">
      <c r="A423">
        <v>107</v>
      </c>
      <c r="B423" s="1">
        <v>45111</v>
      </c>
      <c r="C423" s="2">
        <v>0.90717592592592589</v>
      </c>
      <c r="D423" t="s">
        <v>26</v>
      </c>
      <c r="E423" t="s">
        <v>45</v>
      </c>
      <c r="F423" t="s">
        <v>46</v>
      </c>
      <c r="G423" t="s">
        <v>1036</v>
      </c>
      <c r="H423" t="s">
        <v>149</v>
      </c>
      <c r="I423">
        <v>47</v>
      </c>
      <c r="J423">
        <f t="shared" si="6"/>
        <v>14</v>
      </c>
      <c r="K423" t="str">
        <f>VLOOKUP(I423,Sheet1!A:B,2,0)</f>
        <v>Middle-aged Adult (36–50)</v>
      </c>
      <c r="L423" t="s">
        <v>19</v>
      </c>
      <c r="M423" t="s">
        <v>43</v>
      </c>
    </row>
    <row r="424" spans="1:13" x14ac:dyDescent="0.3">
      <c r="A424">
        <v>116</v>
      </c>
      <c r="B424" s="1">
        <v>44288</v>
      </c>
      <c r="C424" s="2">
        <v>0.60521990740740739</v>
      </c>
      <c r="D424" t="s">
        <v>51</v>
      </c>
      <c r="E424" t="s">
        <v>94</v>
      </c>
      <c r="F424" t="s">
        <v>41</v>
      </c>
      <c r="G424" t="s">
        <v>1035</v>
      </c>
      <c r="H424" t="s">
        <v>158</v>
      </c>
      <c r="I424">
        <v>16</v>
      </c>
      <c r="J424">
        <f t="shared" si="6"/>
        <v>14</v>
      </c>
      <c r="K424" t="str">
        <f>VLOOKUP(I424,Sheet1!A:B,2,0)</f>
        <v>Teenager (13–17)</v>
      </c>
      <c r="L424" t="s">
        <v>34</v>
      </c>
      <c r="M424" t="s">
        <v>14</v>
      </c>
    </row>
    <row r="425" spans="1:13" x14ac:dyDescent="0.3">
      <c r="A425">
        <v>117</v>
      </c>
      <c r="B425" s="1">
        <v>45213</v>
      </c>
      <c r="C425" s="2">
        <v>0.78403935185185181</v>
      </c>
      <c r="D425" t="s">
        <v>21</v>
      </c>
      <c r="E425" t="s">
        <v>94</v>
      </c>
      <c r="F425" t="s">
        <v>41</v>
      </c>
      <c r="G425" t="s">
        <v>1035</v>
      </c>
      <c r="H425" t="s">
        <v>159</v>
      </c>
      <c r="I425">
        <v>63</v>
      </c>
      <c r="J425">
        <f t="shared" si="6"/>
        <v>14</v>
      </c>
      <c r="K425" t="str">
        <f>VLOOKUP(I425,Sheet1!A:B,2,0)</f>
        <v>Older Adult (51–65)</v>
      </c>
      <c r="L425" t="s">
        <v>13</v>
      </c>
      <c r="M425" t="s">
        <v>43</v>
      </c>
    </row>
    <row r="426" spans="1:13" x14ac:dyDescent="0.3">
      <c r="A426">
        <v>124</v>
      </c>
      <c r="B426" s="1">
        <v>44580</v>
      </c>
      <c r="C426" s="2">
        <v>0.38673611111111111</v>
      </c>
      <c r="D426" t="s">
        <v>58</v>
      </c>
      <c r="E426" t="s">
        <v>45</v>
      </c>
      <c r="F426" t="s">
        <v>46</v>
      </c>
      <c r="G426" t="s">
        <v>1036</v>
      </c>
      <c r="H426" t="s">
        <v>166</v>
      </c>
      <c r="I426">
        <v>79</v>
      </c>
      <c r="J426">
        <f t="shared" si="6"/>
        <v>14</v>
      </c>
      <c r="K426" t="str">
        <f>VLOOKUP(I426,Sheet1!A:B,2,0)</f>
        <v>Elderly (80+)</v>
      </c>
      <c r="L426" t="s">
        <v>13</v>
      </c>
      <c r="M426" t="s">
        <v>14</v>
      </c>
    </row>
    <row r="427" spans="1:13" x14ac:dyDescent="0.3">
      <c r="A427">
        <v>128</v>
      </c>
      <c r="B427" s="1">
        <v>45842</v>
      </c>
      <c r="C427" s="2">
        <v>0.92943287037037037</v>
      </c>
      <c r="D427" t="s">
        <v>9</v>
      </c>
      <c r="E427" t="s">
        <v>40</v>
      </c>
      <c r="F427" t="s">
        <v>41</v>
      </c>
      <c r="G427" t="s">
        <v>1035</v>
      </c>
      <c r="H427" t="s">
        <v>170</v>
      </c>
      <c r="I427">
        <v>83</v>
      </c>
      <c r="J427">
        <f t="shared" si="6"/>
        <v>14</v>
      </c>
      <c r="K427" t="str">
        <f>VLOOKUP(I427,Sheet1!A:B,2,0)</f>
        <v>Senior (65-80)</v>
      </c>
      <c r="L427" t="s">
        <v>14</v>
      </c>
      <c r="M427" t="s">
        <v>14</v>
      </c>
    </row>
    <row r="428" spans="1:13" x14ac:dyDescent="0.3">
      <c r="A428">
        <v>138</v>
      </c>
      <c r="B428" s="1">
        <v>44451</v>
      </c>
      <c r="C428" s="2">
        <v>0.63210648148148152</v>
      </c>
      <c r="D428" t="s">
        <v>58</v>
      </c>
      <c r="E428" t="s">
        <v>94</v>
      </c>
      <c r="F428" t="s">
        <v>41</v>
      </c>
      <c r="G428" t="s">
        <v>1035</v>
      </c>
      <c r="H428" t="s">
        <v>180</v>
      </c>
      <c r="I428">
        <v>83</v>
      </c>
      <c r="J428">
        <f t="shared" si="6"/>
        <v>14</v>
      </c>
      <c r="K428" t="str">
        <f>VLOOKUP(I428,Sheet1!A:B,2,0)</f>
        <v>Senior (65-80)</v>
      </c>
      <c r="L428" t="s">
        <v>14</v>
      </c>
      <c r="M428" t="s">
        <v>20</v>
      </c>
    </row>
    <row r="429" spans="1:13" x14ac:dyDescent="0.3">
      <c r="A429">
        <v>143</v>
      </c>
      <c r="B429" s="1">
        <v>44772</v>
      </c>
      <c r="C429" s="2">
        <v>0.50730324074074074</v>
      </c>
      <c r="D429" t="s">
        <v>30</v>
      </c>
      <c r="E429" t="s">
        <v>10</v>
      </c>
      <c r="F429" t="s">
        <v>11</v>
      </c>
      <c r="G429" t="s">
        <v>1031</v>
      </c>
      <c r="H429" t="s">
        <v>185</v>
      </c>
      <c r="I429">
        <v>75</v>
      </c>
      <c r="J429">
        <f t="shared" si="6"/>
        <v>14</v>
      </c>
      <c r="K429" t="str">
        <f>VLOOKUP(I429,Sheet1!A:B,2,0)</f>
        <v>Elderly (80+)</v>
      </c>
      <c r="L429" t="s">
        <v>19</v>
      </c>
      <c r="M429" t="s">
        <v>14</v>
      </c>
    </row>
    <row r="430" spans="1:13" x14ac:dyDescent="0.3">
      <c r="A430">
        <v>148</v>
      </c>
      <c r="B430" s="1">
        <v>44580</v>
      </c>
      <c r="C430" s="2">
        <v>0.26103009259259258</v>
      </c>
      <c r="D430" t="s">
        <v>15</v>
      </c>
      <c r="E430" t="s">
        <v>31</v>
      </c>
      <c r="F430" t="s">
        <v>32</v>
      </c>
      <c r="G430" t="s">
        <v>1034</v>
      </c>
      <c r="H430" t="s">
        <v>190</v>
      </c>
      <c r="I430">
        <v>75</v>
      </c>
      <c r="J430">
        <f t="shared" si="6"/>
        <v>14</v>
      </c>
      <c r="K430" t="str">
        <f>VLOOKUP(I430,Sheet1!A:B,2,0)</f>
        <v>Elderly (80+)</v>
      </c>
      <c r="L430" t="s">
        <v>13</v>
      </c>
      <c r="M430" t="s">
        <v>20</v>
      </c>
    </row>
    <row r="431" spans="1:13" x14ac:dyDescent="0.3">
      <c r="A431">
        <v>173</v>
      </c>
      <c r="B431" s="1">
        <v>45670</v>
      </c>
      <c r="C431" s="2">
        <v>0.59887731481481477</v>
      </c>
      <c r="D431" t="s">
        <v>21</v>
      </c>
      <c r="E431" t="s">
        <v>36</v>
      </c>
      <c r="F431" t="s">
        <v>23</v>
      </c>
      <c r="G431" t="s">
        <v>1033</v>
      </c>
      <c r="H431" t="s">
        <v>215</v>
      </c>
      <c r="I431">
        <v>79</v>
      </c>
      <c r="J431">
        <f t="shared" si="6"/>
        <v>14</v>
      </c>
      <c r="K431" t="str">
        <f>VLOOKUP(I431,Sheet1!A:B,2,0)</f>
        <v>Elderly (80+)</v>
      </c>
      <c r="L431" t="s">
        <v>19</v>
      </c>
      <c r="M431" t="s">
        <v>43</v>
      </c>
    </row>
    <row r="432" spans="1:13" x14ac:dyDescent="0.3">
      <c r="A432">
        <v>175</v>
      </c>
      <c r="B432" s="1">
        <v>44824</v>
      </c>
      <c r="C432" s="2">
        <v>0.46228009259259262</v>
      </c>
      <c r="D432" t="s">
        <v>9</v>
      </c>
      <c r="E432" t="s">
        <v>16</v>
      </c>
      <c r="F432" t="s">
        <v>17</v>
      </c>
      <c r="G432" t="s">
        <v>1032</v>
      </c>
      <c r="H432" t="s">
        <v>217</v>
      </c>
      <c r="I432">
        <v>75</v>
      </c>
      <c r="J432">
        <f t="shared" si="6"/>
        <v>14</v>
      </c>
      <c r="K432" t="str">
        <f>VLOOKUP(I432,Sheet1!A:B,2,0)</f>
        <v>Elderly (80+)</v>
      </c>
      <c r="L432" t="s">
        <v>19</v>
      </c>
      <c r="M432" t="s">
        <v>14</v>
      </c>
    </row>
    <row r="433" spans="1:13" x14ac:dyDescent="0.3">
      <c r="A433">
        <v>176</v>
      </c>
      <c r="B433" s="1">
        <v>45613</v>
      </c>
      <c r="C433" s="2">
        <v>0.80678240740740736</v>
      </c>
      <c r="D433" t="s">
        <v>30</v>
      </c>
      <c r="E433" t="s">
        <v>45</v>
      </c>
      <c r="F433" t="s">
        <v>46</v>
      </c>
      <c r="G433" t="s">
        <v>1036</v>
      </c>
      <c r="H433" t="s">
        <v>218</v>
      </c>
      <c r="I433">
        <v>43</v>
      </c>
      <c r="J433">
        <f t="shared" si="6"/>
        <v>14</v>
      </c>
      <c r="K433" t="str">
        <f>VLOOKUP(I433,Sheet1!A:B,2,0)</f>
        <v>Middle-aged Adult (36–50)</v>
      </c>
      <c r="L433" t="s">
        <v>19</v>
      </c>
      <c r="M433" t="s">
        <v>14</v>
      </c>
    </row>
    <row r="434" spans="1:13" x14ac:dyDescent="0.3">
      <c r="A434">
        <v>178</v>
      </c>
      <c r="B434" s="1">
        <v>45095</v>
      </c>
      <c r="C434" s="2">
        <v>0.38089120370370372</v>
      </c>
      <c r="D434" t="s">
        <v>39</v>
      </c>
      <c r="E434" t="s">
        <v>40</v>
      </c>
      <c r="F434" t="s">
        <v>41</v>
      </c>
      <c r="G434" t="s">
        <v>1035</v>
      </c>
      <c r="H434" t="s">
        <v>220</v>
      </c>
      <c r="I434">
        <v>81</v>
      </c>
      <c r="J434">
        <f t="shared" si="6"/>
        <v>14</v>
      </c>
      <c r="K434" t="str">
        <f>VLOOKUP(I434,Sheet1!A:B,2,0)</f>
        <v>Senior (65-80)</v>
      </c>
      <c r="L434" t="s">
        <v>34</v>
      </c>
      <c r="M434" t="s">
        <v>20</v>
      </c>
    </row>
    <row r="435" spans="1:13" x14ac:dyDescent="0.3">
      <c r="A435">
        <v>182</v>
      </c>
      <c r="B435" s="1">
        <v>45305</v>
      </c>
      <c r="C435" s="2">
        <v>0.95750000000000002</v>
      </c>
      <c r="D435" t="s">
        <v>39</v>
      </c>
      <c r="E435" t="s">
        <v>22</v>
      </c>
      <c r="F435" t="s">
        <v>23</v>
      </c>
      <c r="G435" t="s">
        <v>1033</v>
      </c>
      <c r="H435" t="s">
        <v>224</v>
      </c>
      <c r="I435">
        <v>62</v>
      </c>
      <c r="J435">
        <f t="shared" si="6"/>
        <v>14</v>
      </c>
      <c r="K435" t="str">
        <f>VLOOKUP(I435,Sheet1!A:B,2,0)</f>
        <v>Older Adult (51–65)</v>
      </c>
      <c r="L435" t="s">
        <v>13</v>
      </c>
      <c r="M435" t="s">
        <v>25</v>
      </c>
    </row>
    <row r="436" spans="1:13" x14ac:dyDescent="0.3">
      <c r="A436">
        <v>190</v>
      </c>
      <c r="B436" s="1">
        <v>44812</v>
      </c>
      <c r="C436" s="2">
        <v>0.63760416666666664</v>
      </c>
      <c r="D436" t="s">
        <v>28</v>
      </c>
      <c r="E436" t="s">
        <v>94</v>
      </c>
      <c r="F436" t="s">
        <v>41</v>
      </c>
      <c r="G436" t="s">
        <v>1035</v>
      </c>
      <c r="H436" t="s">
        <v>232</v>
      </c>
      <c r="I436">
        <v>62</v>
      </c>
      <c r="J436">
        <f t="shared" si="6"/>
        <v>14</v>
      </c>
      <c r="K436" t="str">
        <f>VLOOKUP(I436,Sheet1!A:B,2,0)</f>
        <v>Older Adult (51–65)</v>
      </c>
      <c r="L436" t="s">
        <v>19</v>
      </c>
      <c r="M436" t="s">
        <v>14</v>
      </c>
    </row>
    <row r="437" spans="1:13" x14ac:dyDescent="0.3">
      <c r="A437">
        <v>195</v>
      </c>
      <c r="B437" s="1">
        <v>44397</v>
      </c>
      <c r="C437" s="2">
        <v>0.45587962962962963</v>
      </c>
      <c r="D437" t="s">
        <v>28</v>
      </c>
      <c r="E437" t="s">
        <v>16</v>
      </c>
      <c r="F437" t="s">
        <v>17</v>
      </c>
      <c r="G437" t="s">
        <v>1032</v>
      </c>
      <c r="H437" t="s">
        <v>237</v>
      </c>
      <c r="I437">
        <v>43</v>
      </c>
      <c r="J437">
        <f t="shared" si="6"/>
        <v>14</v>
      </c>
      <c r="K437" t="str">
        <f>VLOOKUP(I437,Sheet1!A:B,2,0)</f>
        <v>Middle-aged Adult (36–50)</v>
      </c>
      <c r="L437" t="s">
        <v>34</v>
      </c>
      <c r="M437" t="s">
        <v>48</v>
      </c>
    </row>
    <row r="438" spans="1:13" x14ac:dyDescent="0.3">
      <c r="A438">
        <v>197</v>
      </c>
      <c r="B438" s="1">
        <v>44064</v>
      </c>
      <c r="C438" s="2">
        <v>0.91689814814814818</v>
      </c>
      <c r="D438" t="s">
        <v>21</v>
      </c>
      <c r="E438" t="s">
        <v>36</v>
      </c>
      <c r="F438" t="s">
        <v>23</v>
      </c>
      <c r="G438" t="s">
        <v>1033</v>
      </c>
      <c r="H438" t="s">
        <v>239</v>
      </c>
      <c r="I438">
        <v>16</v>
      </c>
      <c r="J438">
        <f t="shared" si="6"/>
        <v>14</v>
      </c>
      <c r="K438" t="str">
        <f>VLOOKUP(I438,Sheet1!A:B,2,0)</f>
        <v>Teenager (13–17)</v>
      </c>
      <c r="L438" t="s">
        <v>14</v>
      </c>
      <c r="M438" t="s">
        <v>20</v>
      </c>
    </row>
    <row r="439" spans="1:13" x14ac:dyDescent="0.3">
      <c r="A439">
        <v>202</v>
      </c>
      <c r="B439" s="1">
        <v>45310</v>
      </c>
      <c r="C439" s="2">
        <v>7.9942129629629627E-2</v>
      </c>
      <c r="D439" t="s">
        <v>26</v>
      </c>
      <c r="E439" t="s">
        <v>36</v>
      </c>
      <c r="F439" t="s">
        <v>23</v>
      </c>
      <c r="G439" t="s">
        <v>1033</v>
      </c>
      <c r="H439" t="s">
        <v>244</v>
      </c>
      <c r="I439">
        <v>47</v>
      </c>
      <c r="J439">
        <f t="shared" si="6"/>
        <v>14</v>
      </c>
      <c r="K439" t="str">
        <f>VLOOKUP(I439,Sheet1!A:B,2,0)</f>
        <v>Middle-aged Adult (36–50)</v>
      </c>
      <c r="L439" t="s">
        <v>34</v>
      </c>
      <c r="M439" t="s">
        <v>25</v>
      </c>
    </row>
    <row r="440" spans="1:13" x14ac:dyDescent="0.3">
      <c r="A440">
        <v>212</v>
      </c>
      <c r="B440" s="1">
        <v>45519</v>
      </c>
      <c r="C440" s="2">
        <v>0.27</v>
      </c>
      <c r="D440" t="s">
        <v>9</v>
      </c>
      <c r="E440" t="s">
        <v>45</v>
      </c>
      <c r="F440" t="s">
        <v>46</v>
      </c>
      <c r="G440" t="s">
        <v>1036</v>
      </c>
      <c r="H440" t="s">
        <v>254</v>
      </c>
      <c r="I440">
        <v>47</v>
      </c>
      <c r="J440">
        <f t="shared" si="6"/>
        <v>14</v>
      </c>
      <c r="K440" t="str">
        <f>VLOOKUP(I440,Sheet1!A:B,2,0)</f>
        <v>Middle-aged Adult (36–50)</v>
      </c>
      <c r="L440" t="s">
        <v>19</v>
      </c>
      <c r="M440" t="s">
        <v>14</v>
      </c>
    </row>
    <row r="441" spans="1:13" x14ac:dyDescent="0.3">
      <c r="A441">
        <v>222</v>
      </c>
      <c r="B441" s="1">
        <v>44454</v>
      </c>
      <c r="C441" s="2">
        <v>0.70396990740740739</v>
      </c>
      <c r="D441" t="s">
        <v>44</v>
      </c>
      <c r="E441" t="s">
        <v>36</v>
      </c>
      <c r="F441" t="s">
        <v>23</v>
      </c>
      <c r="G441" t="s">
        <v>1033</v>
      </c>
      <c r="H441" t="s">
        <v>264</v>
      </c>
      <c r="I441">
        <v>43</v>
      </c>
      <c r="J441">
        <f t="shared" si="6"/>
        <v>14</v>
      </c>
      <c r="K441" t="str">
        <f>VLOOKUP(I441,Sheet1!A:B,2,0)</f>
        <v>Middle-aged Adult (36–50)</v>
      </c>
      <c r="L441" t="s">
        <v>13</v>
      </c>
      <c r="M441" t="s">
        <v>25</v>
      </c>
    </row>
    <row r="442" spans="1:13" x14ac:dyDescent="0.3">
      <c r="A442">
        <v>224</v>
      </c>
      <c r="B442" s="1">
        <v>45281</v>
      </c>
      <c r="C442" s="2">
        <v>0.46677083333333336</v>
      </c>
      <c r="D442" t="s">
        <v>44</v>
      </c>
      <c r="E442" t="s">
        <v>40</v>
      </c>
      <c r="F442" t="s">
        <v>41</v>
      </c>
      <c r="G442" t="s">
        <v>1035</v>
      </c>
      <c r="H442" t="s">
        <v>266</v>
      </c>
      <c r="I442">
        <v>43</v>
      </c>
      <c r="J442">
        <f t="shared" si="6"/>
        <v>14</v>
      </c>
      <c r="K442" t="str">
        <f>VLOOKUP(I442,Sheet1!A:B,2,0)</f>
        <v>Middle-aged Adult (36–50)</v>
      </c>
      <c r="L442" t="s">
        <v>19</v>
      </c>
      <c r="M442" t="s">
        <v>43</v>
      </c>
    </row>
    <row r="443" spans="1:13" x14ac:dyDescent="0.3">
      <c r="A443">
        <v>227</v>
      </c>
      <c r="B443" s="1">
        <v>44405</v>
      </c>
      <c r="C443" s="2">
        <v>3.3715277777777775E-2</v>
      </c>
      <c r="D443" t="s">
        <v>51</v>
      </c>
      <c r="E443" t="s">
        <v>36</v>
      </c>
      <c r="F443" t="s">
        <v>23</v>
      </c>
      <c r="G443" t="s">
        <v>1033</v>
      </c>
      <c r="H443" t="s">
        <v>269</v>
      </c>
      <c r="I443">
        <v>75</v>
      </c>
      <c r="J443">
        <f t="shared" si="6"/>
        <v>14</v>
      </c>
      <c r="K443" t="str">
        <f>VLOOKUP(I443,Sheet1!A:B,2,0)</f>
        <v>Elderly (80+)</v>
      </c>
      <c r="L443" t="s">
        <v>19</v>
      </c>
      <c r="M443" t="s">
        <v>43</v>
      </c>
    </row>
    <row r="444" spans="1:13" x14ac:dyDescent="0.3">
      <c r="A444">
        <v>236</v>
      </c>
      <c r="B444" s="1">
        <v>44226</v>
      </c>
      <c r="C444" s="2">
        <v>7.3437500000000003E-2</v>
      </c>
      <c r="D444" t="s">
        <v>9</v>
      </c>
      <c r="E444" t="s">
        <v>53</v>
      </c>
      <c r="F444" t="s">
        <v>23</v>
      </c>
      <c r="G444" t="s">
        <v>1033</v>
      </c>
      <c r="H444" t="s">
        <v>278</v>
      </c>
      <c r="I444">
        <v>43</v>
      </c>
      <c r="J444">
        <f t="shared" si="6"/>
        <v>14</v>
      </c>
      <c r="K444" t="str">
        <f>VLOOKUP(I444,Sheet1!A:B,2,0)</f>
        <v>Middle-aged Adult (36–50)</v>
      </c>
      <c r="L444" t="s">
        <v>19</v>
      </c>
      <c r="M444" t="s">
        <v>25</v>
      </c>
    </row>
    <row r="445" spans="1:13" x14ac:dyDescent="0.3">
      <c r="A445">
        <v>248</v>
      </c>
      <c r="B445" s="1">
        <v>45793</v>
      </c>
      <c r="C445" s="2">
        <v>0.81568287037037035</v>
      </c>
      <c r="D445" t="s">
        <v>9</v>
      </c>
      <c r="E445" t="s">
        <v>56</v>
      </c>
      <c r="F445" t="s">
        <v>41</v>
      </c>
      <c r="G445" t="s">
        <v>1035</v>
      </c>
      <c r="H445" t="s">
        <v>290</v>
      </c>
      <c r="I445">
        <v>47</v>
      </c>
      <c r="J445">
        <f t="shared" si="6"/>
        <v>14</v>
      </c>
      <c r="K445" t="str">
        <f>VLOOKUP(I445,Sheet1!A:B,2,0)</f>
        <v>Middle-aged Adult (36–50)</v>
      </c>
      <c r="L445" t="s">
        <v>19</v>
      </c>
      <c r="M445" t="s">
        <v>48</v>
      </c>
    </row>
    <row r="446" spans="1:13" x14ac:dyDescent="0.3">
      <c r="A446">
        <v>253</v>
      </c>
      <c r="B446" s="1">
        <v>45359</v>
      </c>
      <c r="C446" s="2">
        <v>0.14828703703703705</v>
      </c>
      <c r="D446" t="s">
        <v>39</v>
      </c>
      <c r="E446" t="s">
        <v>45</v>
      </c>
      <c r="F446" t="s">
        <v>46</v>
      </c>
      <c r="G446" t="s">
        <v>1036</v>
      </c>
      <c r="H446" t="s">
        <v>295</v>
      </c>
      <c r="I446">
        <v>75</v>
      </c>
      <c r="J446">
        <f t="shared" si="6"/>
        <v>14</v>
      </c>
      <c r="K446" t="str">
        <f>VLOOKUP(I446,Sheet1!A:B,2,0)</f>
        <v>Elderly (80+)</v>
      </c>
      <c r="L446" t="s">
        <v>19</v>
      </c>
      <c r="M446" t="s">
        <v>20</v>
      </c>
    </row>
    <row r="447" spans="1:13" x14ac:dyDescent="0.3">
      <c r="A447">
        <v>254</v>
      </c>
      <c r="B447" s="1">
        <v>45484</v>
      </c>
      <c r="C447" s="2">
        <v>0.9239236111111111</v>
      </c>
      <c r="D447" t="s">
        <v>21</v>
      </c>
      <c r="E447" t="s">
        <v>16</v>
      </c>
      <c r="F447" t="s">
        <v>17</v>
      </c>
      <c r="G447" t="s">
        <v>1032</v>
      </c>
      <c r="H447" t="s">
        <v>296</v>
      </c>
      <c r="I447">
        <v>79</v>
      </c>
      <c r="J447">
        <f t="shared" si="6"/>
        <v>14</v>
      </c>
      <c r="K447" t="str">
        <f>VLOOKUP(I447,Sheet1!A:B,2,0)</f>
        <v>Elderly (80+)</v>
      </c>
      <c r="L447" t="s">
        <v>13</v>
      </c>
      <c r="M447" t="s">
        <v>20</v>
      </c>
    </row>
    <row r="448" spans="1:13" x14ac:dyDescent="0.3">
      <c r="A448">
        <v>264</v>
      </c>
      <c r="B448" s="1">
        <v>45069</v>
      </c>
      <c r="C448" s="2">
        <v>0.49006944444444445</v>
      </c>
      <c r="D448" t="s">
        <v>15</v>
      </c>
      <c r="E448" t="s">
        <v>40</v>
      </c>
      <c r="F448" t="s">
        <v>41</v>
      </c>
      <c r="G448" t="s">
        <v>1035</v>
      </c>
      <c r="H448" t="s">
        <v>306</v>
      </c>
      <c r="I448">
        <v>83</v>
      </c>
      <c r="J448">
        <f t="shared" si="6"/>
        <v>14</v>
      </c>
      <c r="K448" t="str">
        <f>VLOOKUP(I448,Sheet1!A:B,2,0)</f>
        <v>Senior (65-80)</v>
      </c>
      <c r="L448" t="s">
        <v>19</v>
      </c>
      <c r="M448" t="s">
        <v>25</v>
      </c>
    </row>
    <row r="449" spans="1:13" x14ac:dyDescent="0.3">
      <c r="A449">
        <v>275</v>
      </c>
      <c r="B449" s="1">
        <v>44402</v>
      </c>
      <c r="C449" s="2">
        <v>0.77726851851851853</v>
      </c>
      <c r="D449" t="s">
        <v>15</v>
      </c>
      <c r="E449" t="s">
        <v>56</v>
      </c>
      <c r="F449" t="s">
        <v>41</v>
      </c>
      <c r="G449" t="s">
        <v>1035</v>
      </c>
      <c r="H449" t="s">
        <v>317</v>
      </c>
      <c r="I449">
        <v>63</v>
      </c>
      <c r="J449">
        <f t="shared" si="6"/>
        <v>14</v>
      </c>
      <c r="K449" t="str">
        <f>VLOOKUP(I449,Sheet1!A:B,2,0)</f>
        <v>Older Adult (51–65)</v>
      </c>
      <c r="L449" t="s">
        <v>19</v>
      </c>
      <c r="M449" t="s">
        <v>20</v>
      </c>
    </row>
    <row r="450" spans="1:13" x14ac:dyDescent="0.3">
      <c r="A450">
        <v>283</v>
      </c>
      <c r="B450" s="1">
        <v>45155</v>
      </c>
      <c r="C450" s="2">
        <v>0.86358796296296292</v>
      </c>
      <c r="D450" t="s">
        <v>26</v>
      </c>
      <c r="E450" t="s">
        <v>16</v>
      </c>
      <c r="F450" t="s">
        <v>17</v>
      </c>
      <c r="G450" t="s">
        <v>1032</v>
      </c>
      <c r="H450" t="s">
        <v>325</v>
      </c>
      <c r="I450">
        <v>63</v>
      </c>
      <c r="J450">
        <f t="shared" ref="J450:J513" si="7">COUNTIF(I:I,I450)</f>
        <v>14</v>
      </c>
      <c r="K450" t="str">
        <f>VLOOKUP(I450,Sheet1!A:B,2,0)</f>
        <v>Older Adult (51–65)</v>
      </c>
      <c r="L450" t="s">
        <v>13</v>
      </c>
      <c r="M450" t="s">
        <v>43</v>
      </c>
    </row>
    <row r="451" spans="1:13" x14ac:dyDescent="0.3">
      <c r="A451">
        <v>301</v>
      </c>
      <c r="B451" s="1">
        <v>44477</v>
      </c>
      <c r="C451" s="2">
        <v>0.1305324074074074</v>
      </c>
      <c r="D451" t="s">
        <v>30</v>
      </c>
      <c r="E451" t="s">
        <v>10</v>
      </c>
      <c r="F451" t="s">
        <v>11</v>
      </c>
      <c r="G451" t="s">
        <v>1031</v>
      </c>
      <c r="H451" t="s">
        <v>343</v>
      </c>
      <c r="I451">
        <v>43</v>
      </c>
      <c r="J451">
        <f t="shared" si="7"/>
        <v>14</v>
      </c>
      <c r="K451" t="str">
        <f>VLOOKUP(I451,Sheet1!A:B,2,0)</f>
        <v>Middle-aged Adult (36–50)</v>
      </c>
      <c r="L451" t="s">
        <v>19</v>
      </c>
      <c r="M451" t="s">
        <v>43</v>
      </c>
    </row>
    <row r="452" spans="1:13" x14ac:dyDescent="0.3">
      <c r="A452">
        <v>333</v>
      </c>
      <c r="B452" s="1">
        <v>45001</v>
      </c>
      <c r="C452" s="2">
        <v>0.56407407407407406</v>
      </c>
      <c r="D452" t="s">
        <v>44</v>
      </c>
      <c r="E452" t="s">
        <v>45</v>
      </c>
      <c r="F452" t="s">
        <v>46</v>
      </c>
      <c r="G452" t="s">
        <v>1036</v>
      </c>
      <c r="H452" t="s">
        <v>375</v>
      </c>
      <c r="I452">
        <v>47</v>
      </c>
      <c r="J452">
        <f t="shared" si="7"/>
        <v>14</v>
      </c>
      <c r="K452" t="str">
        <f>VLOOKUP(I452,Sheet1!A:B,2,0)</f>
        <v>Middle-aged Adult (36–50)</v>
      </c>
      <c r="L452" t="s">
        <v>13</v>
      </c>
      <c r="M452" t="s">
        <v>48</v>
      </c>
    </row>
    <row r="453" spans="1:13" x14ac:dyDescent="0.3">
      <c r="A453">
        <v>337</v>
      </c>
      <c r="B453" s="1">
        <v>45597</v>
      </c>
      <c r="C453" s="2">
        <v>0.76913194444444444</v>
      </c>
      <c r="D453" t="s">
        <v>15</v>
      </c>
      <c r="E453" t="s">
        <v>45</v>
      </c>
      <c r="F453" t="s">
        <v>46</v>
      </c>
      <c r="G453" t="s">
        <v>1036</v>
      </c>
      <c r="H453" t="s">
        <v>379</v>
      </c>
      <c r="I453">
        <v>62</v>
      </c>
      <c r="J453">
        <f t="shared" si="7"/>
        <v>14</v>
      </c>
      <c r="K453" t="str">
        <f>VLOOKUP(I453,Sheet1!A:B,2,0)</f>
        <v>Older Adult (51–65)</v>
      </c>
      <c r="L453" t="s">
        <v>14</v>
      </c>
      <c r="M453" t="s">
        <v>43</v>
      </c>
    </row>
    <row r="454" spans="1:13" x14ac:dyDescent="0.3">
      <c r="A454">
        <v>347</v>
      </c>
      <c r="B454" s="1">
        <v>45167</v>
      </c>
      <c r="C454" s="2">
        <v>0.72061342592592592</v>
      </c>
      <c r="D454" t="s">
        <v>28</v>
      </c>
      <c r="E454" t="s">
        <v>16</v>
      </c>
      <c r="F454" t="s">
        <v>17</v>
      </c>
      <c r="G454" t="s">
        <v>1032</v>
      </c>
      <c r="H454" t="s">
        <v>389</v>
      </c>
      <c r="I454">
        <v>75</v>
      </c>
      <c r="J454">
        <f t="shared" si="7"/>
        <v>14</v>
      </c>
      <c r="K454" t="str">
        <f>VLOOKUP(I454,Sheet1!A:B,2,0)</f>
        <v>Elderly (80+)</v>
      </c>
      <c r="L454" t="s">
        <v>13</v>
      </c>
      <c r="M454" t="s">
        <v>14</v>
      </c>
    </row>
    <row r="455" spans="1:13" x14ac:dyDescent="0.3">
      <c r="A455">
        <v>349</v>
      </c>
      <c r="B455" s="1">
        <v>45016</v>
      </c>
      <c r="C455" s="2">
        <v>0.71778935185185189</v>
      </c>
      <c r="D455" t="s">
        <v>39</v>
      </c>
      <c r="E455" t="s">
        <v>36</v>
      </c>
      <c r="F455" t="s">
        <v>23</v>
      </c>
      <c r="G455" t="s">
        <v>1033</v>
      </c>
      <c r="H455" t="s">
        <v>391</v>
      </c>
      <c r="I455">
        <v>83</v>
      </c>
      <c r="J455">
        <f t="shared" si="7"/>
        <v>14</v>
      </c>
      <c r="K455" t="str">
        <f>VLOOKUP(I455,Sheet1!A:B,2,0)</f>
        <v>Senior (65-80)</v>
      </c>
      <c r="L455" t="s">
        <v>34</v>
      </c>
      <c r="M455" t="s">
        <v>14</v>
      </c>
    </row>
    <row r="456" spans="1:13" x14ac:dyDescent="0.3">
      <c r="A456">
        <v>350</v>
      </c>
      <c r="B456" s="1">
        <v>45759</v>
      </c>
      <c r="C456" s="2">
        <v>0.83569444444444441</v>
      </c>
      <c r="D456" t="s">
        <v>28</v>
      </c>
      <c r="E456" t="s">
        <v>22</v>
      </c>
      <c r="F456" t="s">
        <v>23</v>
      </c>
      <c r="G456" t="s">
        <v>1033</v>
      </c>
      <c r="H456" t="s">
        <v>392</v>
      </c>
      <c r="I456">
        <v>79</v>
      </c>
      <c r="J456">
        <f t="shared" si="7"/>
        <v>14</v>
      </c>
      <c r="K456" t="str">
        <f>VLOOKUP(I456,Sheet1!A:B,2,0)</f>
        <v>Elderly (80+)</v>
      </c>
      <c r="L456" t="s">
        <v>13</v>
      </c>
      <c r="M456" t="s">
        <v>20</v>
      </c>
    </row>
    <row r="457" spans="1:13" x14ac:dyDescent="0.3">
      <c r="A457">
        <v>356</v>
      </c>
      <c r="B457" s="1">
        <v>44523</v>
      </c>
      <c r="C457" s="2">
        <v>0.35943287037037036</v>
      </c>
      <c r="D457" t="s">
        <v>30</v>
      </c>
      <c r="E457" t="s">
        <v>40</v>
      </c>
      <c r="F457" t="s">
        <v>41</v>
      </c>
      <c r="G457" t="s">
        <v>1035</v>
      </c>
      <c r="H457" t="s">
        <v>398</v>
      </c>
      <c r="I457">
        <v>63</v>
      </c>
      <c r="J457">
        <f t="shared" si="7"/>
        <v>14</v>
      </c>
      <c r="K457" t="str">
        <f>VLOOKUP(I457,Sheet1!A:B,2,0)</f>
        <v>Older Adult (51–65)</v>
      </c>
      <c r="L457" t="s">
        <v>14</v>
      </c>
      <c r="M457" t="s">
        <v>48</v>
      </c>
    </row>
    <row r="458" spans="1:13" x14ac:dyDescent="0.3">
      <c r="A458">
        <v>357</v>
      </c>
      <c r="B458" s="1">
        <v>44366</v>
      </c>
      <c r="C458" s="2">
        <v>0.55116898148148152</v>
      </c>
      <c r="D458" t="s">
        <v>21</v>
      </c>
      <c r="E458" t="s">
        <v>31</v>
      </c>
      <c r="F458" t="s">
        <v>32</v>
      </c>
      <c r="G458" t="s">
        <v>1034</v>
      </c>
      <c r="H458" t="s">
        <v>399</v>
      </c>
      <c r="I458">
        <v>47</v>
      </c>
      <c r="J458">
        <f t="shared" si="7"/>
        <v>14</v>
      </c>
      <c r="K458" t="str">
        <f>VLOOKUP(I458,Sheet1!A:B,2,0)</f>
        <v>Middle-aged Adult (36–50)</v>
      </c>
      <c r="L458" t="s">
        <v>13</v>
      </c>
      <c r="M458" t="s">
        <v>14</v>
      </c>
    </row>
    <row r="459" spans="1:13" x14ac:dyDescent="0.3">
      <c r="A459">
        <v>383</v>
      </c>
      <c r="B459" s="1">
        <v>45636</v>
      </c>
      <c r="C459" s="2">
        <v>0.25787037037037036</v>
      </c>
      <c r="D459" t="s">
        <v>39</v>
      </c>
      <c r="E459" t="s">
        <v>16</v>
      </c>
      <c r="F459" t="s">
        <v>17</v>
      </c>
      <c r="G459" t="s">
        <v>1032</v>
      </c>
      <c r="H459" t="s">
        <v>425</v>
      </c>
      <c r="I459">
        <v>63</v>
      </c>
      <c r="J459">
        <f t="shared" si="7"/>
        <v>14</v>
      </c>
      <c r="K459" t="str">
        <f>VLOOKUP(I459,Sheet1!A:B,2,0)</f>
        <v>Older Adult (51–65)</v>
      </c>
      <c r="L459" t="s">
        <v>14</v>
      </c>
      <c r="M459" t="s">
        <v>43</v>
      </c>
    </row>
    <row r="460" spans="1:13" x14ac:dyDescent="0.3">
      <c r="A460">
        <v>385</v>
      </c>
      <c r="B460" s="1">
        <v>44764</v>
      </c>
      <c r="C460" s="2">
        <v>0.80813657407407402</v>
      </c>
      <c r="D460" t="s">
        <v>39</v>
      </c>
      <c r="E460" t="s">
        <v>31</v>
      </c>
      <c r="F460" t="s">
        <v>32</v>
      </c>
      <c r="G460" t="s">
        <v>1034</v>
      </c>
      <c r="H460" t="s">
        <v>427</v>
      </c>
      <c r="I460">
        <v>83</v>
      </c>
      <c r="J460">
        <f t="shared" si="7"/>
        <v>14</v>
      </c>
      <c r="K460" t="str">
        <f>VLOOKUP(I460,Sheet1!A:B,2,0)</f>
        <v>Senior (65-80)</v>
      </c>
      <c r="L460" t="s">
        <v>19</v>
      </c>
      <c r="M460" t="s">
        <v>20</v>
      </c>
    </row>
    <row r="461" spans="1:13" x14ac:dyDescent="0.3">
      <c r="A461">
        <v>395</v>
      </c>
      <c r="B461" s="1">
        <v>44618</v>
      </c>
      <c r="C461" s="2">
        <v>0.86631944444444442</v>
      </c>
      <c r="D461" t="s">
        <v>28</v>
      </c>
      <c r="E461" t="s">
        <v>45</v>
      </c>
      <c r="F461" t="s">
        <v>46</v>
      </c>
      <c r="G461" t="s">
        <v>1036</v>
      </c>
      <c r="H461" t="s">
        <v>437</v>
      </c>
      <c r="I461">
        <v>75</v>
      </c>
      <c r="J461">
        <f t="shared" si="7"/>
        <v>14</v>
      </c>
      <c r="K461" t="str">
        <f>VLOOKUP(I461,Sheet1!A:B,2,0)</f>
        <v>Elderly (80+)</v>
      </c>
      <c r="L461" t="s">
        <v>19</v>
      </c>
      <c r="M461" t="s">
        <v>20</v>
      </c>
    </row>
    <row r="462" spans="1:13" x14ac:dyDescent="0.3">
      <c r="A462">
        <v>399</v>
      </c>
      <c r="B462" s="1">
        <v>45354</v>
      </c>
      <c r="C462" s="2">
        <v>0.65623842592592596</v>
      </c>
      <c r="D462" t="s">
        <v>15</v>
      </c>
      <c r="E462" t="s">
        <v>10</v>
      </c>
      <c r="F462" t="s">
        <v>11</v>
      </c>
      <c r="G462" t="s">
        <v>1031</v>
      </c>
      <c r="H462" t="s">
        <v>441</v>
      </c>
      <c r="I462">
        <v>62</v>
      </c>
      <c r="J462">
        <f t="shared" si="7"/>
        <v>14</v>
      </c>
      <c r="K462" t="str">
        <f>VLOOKUP(I462,Sheet1!A:B,2,0)</f>
        <v>Older Adult (51–65)</v>
      </c>
      <c r="L462" t="s">
        <v>14</v>
      </c>
      <c r="M462" t="s">
        <v>48</v>
      </c>
    </row>
    <row r="463" spans="1:13" x14ac:dyDescent="0.3">
      <c r="A463">
        <v>404</v>
      </c>
      <c r="B463" s="1">
        <v>44570</v>
      </c>
      <c r="C463" s="2">
        <v>0.64460648148148147</v>
      </c>
      <c r="D463" t="s">
        <v>26</v>
      </c>
      <c r="E463" t="s">
        <v>94</v>
      </c>
      <c r="F463" t="s">
        <v>41</v>
      </c>
      <c r="G463" t="s">
        <v>1035</v>
      </c>
      <c r="H463" t="s">
        <v>446</v>
      </c>
      <c r="I463">
        <v>79</v>
      </c>
      <c r="J463">
        <f t="shared" si="7"/>
        <v>14</v>
      </c>
      <c r="K463" t="str">
        <f>VLOOKUP(I463,Sheet1!A:B,2,0)</f>
        <v>Elderly (80+)</v>
      </c>
      <c r="L463" t="s">
        <v>19</v>
      </c>
      <c r="M463" t="s">
        <v>14</v>
      </c>
    </row>
    <row r="464" spans="1:13" x14ac:dyDescent="0.3">
      <c r="A464">
        <v>408</v>
      </c>
      <c r="B464" s="1">
        <v>44963</v>
      </c>
      <c r="C464" s="2">
        <v>7.1134259259259258E-2</v>
      </c>
      <c r="D464" t="s">
        <v>39</v>
      </c>
      <c r="E464" t="s">
        <v>36</v>
      </c>
      <c r="F464" t="s">
        <v>23</v>
      </c>
      <c r="G464" t="s">
        <v>1033</v>
      </c>
      <c r="H464" t="s">
        <v>450</v>
      </c>
      <c r="I464">
        <v>47</v>
      </c>
      <c r="J464">
        <f t="shared" si="7"/>
        <v>14</v>
      </c>
      <c r="K464" t="str">
        <f>VLOOKUP(I464,Sheet1!A:B,2,0)</f>
        <v>Middle-aged Adult (36–50)</v>
      </c>
      <c r="L464" t="s">
        <v>34</v>
      </c>
      <c r="M464" t="s">
        <v>14</v>
      </c>
    </row>
    <row r="465" spans="1:13" x14ac:dyDescent="0.3">
      <c r="A465">
        <v>411</v>
      </c>
      <c r="B465" s="1">
        <v>44184</v>
      </c>
      <c r="C465" s="2">
        <v>0.19571759259259258</v>
      </c>
      <c r="D465" t="s">
        <v>44</v>
      </c>
      <c r="E465" t="s">
        <v>56</v>
      </c>
      <c r="F465" t="s">
        <v>41</v>
      </c>
      <c r="G465" t="s">
        <v>1035</v>
      </c>
      <c r="H465" t="s">
        <v>453</v>
      </c>
      <c r="I465">
        <v>63</v>
      </c>
      <c r="J465">
        <f t="shared" si="7"/>
        <v>14</v>
      </c>
      <c r="K465" t="str">
        <f>VLOOKUP(I465,Sheet1!A:B,2,0)</f>
        <v>Older Adult (51–65)</v>
      </c>
      <c r="L465" t="s">
        <v>14</v>
      </c>
      <c r="M465" t="s">
        <v>14</v>
      </c>
    </row>
    <row r="466" spans="1:13" x14ac:dyDescent="0.3">
      <c r="A466">
        <v>434</v>
      </c>
      <c r="B466" s="1">
        <v>44053</v>
      </c>
      <c r="C466" s="2">
        <v>0.28314814814814815</v>
      </c>
      <c r="D466" t="s">
        <v>28</v>
      </c>
      <c r="E466" t="s">
        <v>10</v>
      </c>
      <c r="F466" t="s">
        <v>11</v>
      </c>
      <c r="G466" t="s">
        <v>1031</v>
      </c>
      <c r="H466" t="s">
        <v>476</v>
      </c>
      <c r="I466">
        <v>83</v>
      </c>
      <c r="J466">
        <f t="shared" si="7"/>
        <v>14</v>
      </c>
      <c r="K466" t="str">
        <f>VLOOKUP(I466,Sheet1!A:B,2,0)</f>
        <v>Senior (65-80)</v>
      </c>
      <c r="L466" t="s">
        <v>13</v>
      </c>
      <c r="M466" t="s">
        <v>48</v>
      </c>
    </row>
    <row r="467" spans="1:13" x14ac:dyDescent="0.3">
      <c r="A467">
        <v>460</v>
      </c>
      <c r="B467" s="1">
        <v>44262</v>
      </c>
      <c r="C467" s="2">
        <v>0.74267361111111108</v>
      </c>
      <c r="D467" t="s">
        <v>58</v>
      </c>
      <c r="E467" t="s">
        <v>94</v>
      </c>
      <c r="F467" t="s">
        <v>41</v>
      </c>
      <c r="G467" t="s">
        <v>1035</v>
      </c>
      <c r="H467" t="s">
        <v>502</v>
      </c>
      <c r="I467">
        <v>47</v>
      </c>
      <c r="J467">
        <f t="shared" si="7"/>
        <v>14</v>
      </c>
      <c r="K467" t="str">
        <f>VLOOKUP(I467,Sheet1!A:B,2,0)</f>
        <v>Middle-aged Adult (36–50)</v>
      </c>
      <c r="L467" t="s">
        <v>14</v>
      </c>
      <c r="M467" t="s">
        <v>25</v>
      </c>
    </row>
    <row r="468" spans="1:13" x14ac:dyDescent="0.3">
      <c r="A468">
        <v>479</v>
      </c>
      <c r="B468" s="1">
        <v>44179</v>
      </c>
      <c r="C468" s="2">
        <v>0.86245370370370367</v>
      </c>
      <c r="D468" t="s">
        <v>21</v>
      </c>
      <c r="E468" t="s">
        <v>94</v>
      </c>
      <c r="F468" t="s">
        <v>41</v>
      </c>
      <c r="G468" t="s">
        <v>1035</v>
      </c>
      <c r="H468" t="s">
        <v>520</v>
      </c>
      <c r="I468">
        <v>47</v>
      </c>
      <c r="J468">
        <f t="shared" si="7"/>
        <v>14</v>
      </c>
      <c r="K468" t="str">
        <f>VLOOKUP(I468,Sheet1!A:B,2,0)</f>
        <v>Middle-aged Adult (36–50)</v>
      </c>
      <c r="L468" t="s">
        <v>13</v>
      </c>
      <c r="M468" t="s">
        <v>43</v>
      </c>
    </row>
    <row r="469" spans="1:13" x14ac:dyDescent="0.3">
      <c r="A469">
        <v>480</v>
      </c>
      <c r="B469" s="1">
        <v>45343</v>
      </c>
      <c r="C469" s="2">
        <v>0.61776620370370372</v>
      </c>
      <c r="D469" t="s">
        <v>26</v>
      </c>
      <c r="E469" t="s">
        <v>22</v>
      </c>
      <c r="F469" t="s">
        <v>23</v>
      </c>
      <c r="G469" t="s">
        <v>1033</v>
      </c>
      <c r="H469" t="s">
        <v>521</v>
      </c>
      <c r="I469">
        <v>83</v>
      </c>
      <c r="J469">
        <f t="shared" si="7"/>
        <v>14</v>
      </c>
      <c r="K469" t="str">
        <f>VLOOKUP(I469,Sheet1!A:B,2,0)</f>
        <v>Senior (65-80)</v>
      </c>
      <c r="L469" t="s">
        <v>13</v>
      </c>
      <c r="M469" t="s">
        <v>20</v>
      </c>
    </row>
    <row r="470" spans="1:13" x14ac:dyDescent="0.3">
      <c r="A470">
        <v>486</v>
      </c>
      <c r="B470" s="1">
        <v>44418</v>
      </c>
      <c r="C470" s="2">
        <v>0.25539351851851849</v>
      </c>
      <c r="D470" t="s">
        <v>58</v>
      </c>
      <c r="E470" t="s">
        <v>31</v>
      </c>
      <c r="F470" t="s">
        <v>32</v>
      </c>
      <c r="G470" t="s">
        <v>1034</v>
      </c>
      <c r="H470" t="s">
        <v>527</v>
      </c>
      <c r="I470">
        <v>75</v>
      </c>
      <c r="J470">
        <f t="shared" si="7"/>
        <v>14</v>
      </c>
      <c r="K470" t="str">
        <f>VLOOKUP(I470,Sheet1!A:B,2,0)</f>
        <v>Elderly (80+)</v>
      </c>
      <c r="L470" t="s">
        <v>13</v>
      </c>
      <c r="M470" t="s">
        <v>25</v>
      </c>
    </row>
    <row r="471" spans="1:13" x14ac:dyDescent="0.3">
      <c r="A471">
        <v>503</v>
      </c>
      <c r="B471" s="1">
        <v>44755</v>
      </c>
      <c r="C471" s="2">
        <v>0.69092592592592594</v>
      </c>
      <c r="D471" t="s">
        <v>15</v>
      </c>
      <c r="E471" t="s">
        <v>36</v>
      </c>
      <c r="F471" t="s">
        <v>23</v>
      </c>
      <c r="G471" t="s">
        <v>1033</v>
      </c>
      <c r="H471" t="s">
        <v>543</v>
      </c>
      <c r="I471">
        <v>81</v>
      </c>
      <c r="J471">
        <f t="shared" si="7"/>
        <v>14</v>
      </c>
      <c r="K471" t="str">
        <f>VLOOKUP(I471,Sheet1!A:B,2,0)</f>
        <v>Senior (65-80)</v>
      </c>
      <c r="L471" t="s">
        <v>34</v>
      </c>
      <c r="M471" t="s">
        <v>20</v>
      </c>
    </row>
    <row r="472" spans="1:13" x14ac:dyDescent="0.3">
      <c r="A472">
        <v>507</v>
      </c>
      <c r="B472" s="1">
        <v>44876</v>
      </c>
      <c r="C472" s="2">
        <v>0.52644675925925921</v>
      </c>
      <c r="D472" t="s">
        <v>26</v>
      </c>
      <c r="E472" t="s">
        <v>56</v>
      </c>
      <c r="F472" t="s">
        <v>41</v>
      </c>
      <c r="G472" t="s">
        <v>1035</v>
      </c>
      <c r="H472" t="s">
        <v>547</v>
      </c>
      <c r="I472">
        <v>79</v>
      </c>
      <c r="J472">
        <f t="shared" si="7"/>
        <v>14</v>
      </c>
      <c r="K472" t="str">
        <f>VLOOKUP(I472,Sheet1!A:B,2,0)</f>
        <v>Elderly (80+)</v>
      </c>
      <c r="L472" t="s">
        <v>14</v>
      </c>
      <c r="M472" t="s">
        <v>14</v>
      </c>
    </row>
    <row r="473" spans="1:13" x14ac:dyDescent="0.3">
      <c r="A473">
        <v>509</v>
      </c>
      <c r="B473" s="1">
        <v>44904</v>
      </c>
      <c r="C473" s="2">
        <v>0.68254629629629626</v>
      </c>
      <c r="D473" t="s">
        <v>28</v>
      </c>
      <c r="E473" t="s">
        <v>56</v>
      </c>
      <c r="F473" t="s">
        <v>41</v>
      </c>
      <c r="G473" t="s">
        <v>1035</v>
      </c>
      <c r="H473" t="s">
        <v>549</v>
      </c>
      <c r="I473">
        <v>81</v>
      </c>
      <c r="J473">
        <f t="shared" si="7"/>
        <v>14</v>
      </c>
      <c r="K473" t="str">
        <f>VLOOKUP(I473,Sheet1!A:B,2,0)</f>
        <v>Senior (65-80)</v>
      </c>
      <c r="L473" t="s">
        <v>34</v>
      </c>
      <c r="M473" t="s">
        <v>20</v>
      </c>
    </row>
    <row r="474" spans="1:13" x14ac:dyDescent="0.3">
      <c r="A474">
        <v>512</v>
      </c>
      <c r="B474" s="1">
        <v>44743</v>
      </c>
      <c r="C474" s="2">
        <v>5.0081018518518518E-2</v>
      </c>
      <c r="D474" t="s">
        <v>58</v>
      </c>
      <c r="E474" t="s">
        <v>10</v>
      </c>
      <c r="F474" t="s">
        <v>11</v>
      </c>
      <c r="G474" t="s">
        <v>1031</v>
      </c>
      <c r="H474" t="s">
        <v>552</v>
      </c>
      <c r="I474">
        <v>43</v>
      </c>
      <c r="J474">
        <f t="shared" si="7"/>
        <v>14</v>
      </c>
      <c r="K474" t="str">
        <f>VLOOKUP(I474,Sheet1!A:B,2,0)</f>
        <v>Middle-aged Adult (36–50)</v>
      </c>
      <c r="L474" t="s">
        <v>13</v>
      </c>
      <c r="M474" t="s">
        <v>14</v>
      </c>
    </row>
    <row r="475" spans="1:13" x14ac:dyDescent="0.3">
      <c r="A475">
        <v>535</v>
      </c>
      <c r="B475" s="1">
        <v>44641</v>
      </c>
      <c r="C475" s="2">
        <v>0.7600231481481482</v>
      </c>
      <c r="D475" t="s">
        <v>58</v>
      </c>
      <c r="E475" t="s">
        <v>56</v>
      </c>
      <c r="F475" t="s">
        <v>41</v>
      </c>
      <c r="G475" t="s">
        <v>1035</v>
      </c>
      <c r="H475" t="s">
        <v>574</v>
      </c>
      <c r="I475">
        <v>63</v>
      </c>
      <c r="J475">
        <f t="shared" si="7"/>
        <v>14</v>
      </c>
      <c r="K475" t="str">
        <f>VLOOKUP(I475,Sheet1!A:B,2,0)</f>
        <v>Older Adult (51–65)</v>
      </c>
      <c r="L475" t="s">
        <v>14</v>
      </c>
      <c r="M475" t="s">
        <v>43</v>
      </c>
    </row>
    <row r="476" spans="1:13" x14ac:dyDescent="0.3">
      <c r="A476">
        <v>559</v>
      </c>
      <c r="B476" s="1">
        <v>44251</v>
      </c>
      <c r="C476" s="2">
        <v>0.25562499999999999</v>
      </c>
      <c r="D476" t="s">
        <v>58</v>
      </c>
      <c r="E476" t="s">
        <v>22</v>
      </c>
      <c r="F476" t="s">
        <v>23</v>
      </c>
      <c r="G476" t="s">
        <v>1033</v>
      </c>
      <c r="H476" t="s">
        <v>598</v>
      </c>
      <c r="I476">
        <v>16</v>
      </c>
      <c r="J476">
        <f t="shared" si="7"/>
        <v>14</v>
      </c>
      <c r="K476" t="str">
        <f>VLOOKUP(I476,Sheet1!A:B,2,0)</f>
        <v>Teenager (13–17)</v>
      </c>
      <c r="L476" t="s">
        <v>34</v>
      </c>
      <c r="M476" t="s">
        <v>25</v>
      </c>
    </row>
    <row r="477" spans="1:13" x14ac:dyDescent="0.3">
      <c r="A477">
        <v>560</v>
      </c>
      <c r="B477" s="1">
        <v>44950</v>
      </c>
      <c r="C477" s="2">
        <v>0.15221064814814814</v>
      </c>
      <c r="D477" t="s">
        <v>51</v>
      </c>
      <c r="E477" t="s">
        <v>53</v>
      </c>
      <c r="F477" t="s">
        <v>23</v>
      </c>
      <c r="G477" t="s">
        <v>1033</v>
      </c>
      <c r="H477" t="s">
        <v>599</v>
      </c>
      <c r="I477">
        <v>47</v>
      </c>
      <c r="J477">
        <f t="shared" si="7"/>
        <v>14</v>
      </c>
      <c r="K477" t="str">
        <f>VLOOKUP(I477,Sheet1!A:B,2,0)</f>
        <v>Middle-aged Adult (36–50)</v>
      </c>
      <c r="L477" t="s">
        <v>13</v>
      </c>
      <c r="M477" t="s">
        <v>43</v>
      </c>
    </row>
    <row r="478" spans="1:13" x14ac:dyDescent="0.3">
      <c r="A478">
        <v>564</v>
      </c>
      <c r="B478" s="1">
        <v>44421</v>
      </c>
      <c r="C478" s="2">
        <v>0.48912037037037037</v>
      </c>
      <c r="D478" t="s">
        <v>39</v>
      </c>
      <c r="E478" t="s">
        <v>40</v>
      </c>
      <c r="F478" t="s">
        <v>41</v>
      </c>
      <c r="G478" t="s">
        <v>1035</v>
      </c>
      <c r="H478" t="s">
        <v>603</v>
      </c>
      <c r="I478">
        <v>62</v>
      </c>
      <c r="J478">
        <f t="shared" si="7"/>
        <v>14</v>
      </c>
      <c r="K478" t="str">
        <f>VLOOKUP(I478,Sheet1!A:B,2,0)</f>
        <v>Older Adult (51–65)</v>
      </c>
      <c r="L478" t="s">
        <v>13</v>
      </c>
      <c r="M478" t="s">
        <v>48</v>
      </c>
    </row>
    <row r="479" spans="1:13" x14ac:dyDescent="0.3">
      <c r="A479">
        <v>565</v>
      </c>
      <c r="B479" s="1">
        <v>45768</v>
      </c>
      <c r="C479" s="2">
        <v>0.77184027777777775</v>
      </c>
      <c r="D479" t="s">
        <v>44</v>
      </c>
      <c r="E479" t="s">
        <v>56</v>
      </c>
      <c r="F479" t="s">
        <v>41</v>
      </c>
      <c r="G479" t="s">
        <v>1035</v>
      </c>
      <c r="H479" t="s">
        <v>604</v>
      </c>
      <c r="I479">
        <v>43</v>
      </c>
      <c r="J479">
        <f t="shared" si="7"/>
        <v>14</v>
      </c>
      <c r="K479" t="str">
        <f>VLOOKUP(I479,Sheet1!A:B,2,0)</f>
        <v>Middle-aged Adult (36–50)</v>
      </c>
      <c r="L479" t="s">
        <v>14</v>
      </c>
      <c r="M479" t="s">
        <v>43</v>
      </c>
    </row>
    <row r="480" spans="1:13" x14ac:dyDescent="0.3">
      <c r="A480">
        <v>579</v>
      </c>
      <c r="B480" s="1">
        <v>45116</v>
      </c>
      <c r="C480" s="2">
        <v>0.25385416666666666</v>
      </c>
      <c r="D480" t="s">
        <v>44</v>
      </c>
      <c r="E480" t="s">
        <v>36</v>
      </c>
      <c r="F480" t="s">
        <v>23</v>
      </c>
      <c r="G480" t="s">
        <v>1033</v>
      </c>
      <c r="H480" t="s">
        <v>618</v>
      </c>
      <c r="I480">
        <v>16</v>
      </c>
      <c r="J480">
        <f t="shared" si="7"/>
        <v>14</v>
      </c>
      <c r="K480" t="str">
        <f>VLOOKUP(I480,Sheet1!A:B,2,0)</f>
        <v>Teenager (13–17)</v>
      </c>
      <c r="L480" t="s">
        <v>19</v>
      </c>
      <c r="M480" t="s">
        <v>43</v>
      </c>
    </row>
    <row r="481" spans="1:13" x14ac:dyDescent="0.3">
      <c r="A481">
        <v>596</v>
      </c>
      <c r="B481" s="1">
        <v>44120</v>
      </c>
      <c r="C481" s="2">
        <v>0.64287037037037043</v>
      </c>
      <c r="D481" t="s">
        <v>51</v>
      </c>
      <c r="E481" t="s">
        <v>22</v>
      </c>
      <c r="F481" t="s">
        <v>23</v>
      </c>
      <c r="G481" t="s">
        <v>1033</v>
      </c>
      <c r="H481" t="s">
        <v>635</v>
      </c>
      <c r="I481">
        <v>63</v>
      </c>
      <c r="J481">
        <f t="shared" si="7"/>
        <v>14</v>
      </c>
      <c r="K481" t="str">
        <f>VLOOKUP(I481,Sheet1!A:B,2,0)</f>
        <v>Older Adult (51–65)</v>
      </c>
      <c r="L481" t="s">
        <v>14</v>
      </c>
      <c r="M481" t="s">
        <v>43</v>
      </c>
    </row>
    <row r="482" spans="1:13" x14ac:dyDescent="0.3">
      <c r="A482">
        <v>604</v>
      </c>
      <c r="B482" s="1">
        <v>45569</v>
      </c>
      <c r="C482" s="2">
        <v>0.4574537037037037</v>
      </c>
      <c r="D482" t="s">
        <v>9</v>
      </c>
      <c r="E482" t="s">
        <v>45</v>
      </c>
      <c r="F482" t="s">
        <v>46</v>
      </c>
      <c r="G482" t="s">
        <v>1036</v>
      </c>
      <c r="H482" t="s">
        <v>642</v>
      </c>
      <c r="I482">
        <v>16</v>
      </c>
      <c r="J482">
        <f t="shared" si="7"/>
        <v>14</v>
      </c>
      <c r="K482" t="str">
        <f>VLOOKUP(I482,Sheet1!A:B,2,0)</f>
        <v>Teenager (13–17)</v>
      </c>
      <c r="L482" t="s">
        <v>13</v>
      </c>
      <c r="M482" t="s">
        <v>14</v>
      </c>
    </row>
    <row r="483" spans="1:13" x14ac:dyDescent="0.3">
      <c r="A483">
        <v>605</v>
      </c>
      <c r="B483" s="1">
        <v>44443</v>
      </c>
      <c r="C483" s="2">
        <v>0.3999537037037037</v>
      </c>
      <c r="D483" t="s">
        <v>30</v>
      </c>
      <c r="E483" t="s">
        <v>53</v>
      </c>
      <c r="F483" t="s">
        <v>23</v>
      </c>
      <c r="G483" t="s">
        <v>1033</v>
      </c>
      <c r="H483" t="s">
        <v>643</v>
      </c>
      <c r="I483">
        <v>81</v>
      </c>
      <c r="J483">
        <f t="shared" si="7"/>
        <v>14</v>
      </c>
      <c r="K483" t="str">
        <f>VLOOKUP(I483,Sheet1!A:B,2,0)</f>
        <v>Senior (65-80)</v>
      </c>
      <c r="L483" t="s">
        <v>13</v>
      </c>
      <c r="M483" t="s">
        <v>25</v>
      </c>
    </row>
    <row r="484" spans="1:13" x14ac:dyDescent="0.3">
      <c r="A484">
        <v>606</v>
      </c>
      <c r="B484" s="1">
        <v>44795</v>
      </c>
      <c r="C484" s="2">
        <v>0.52825231481481483</v>
      </c>
      <c r="D484" t="s">
        <v>21</v>
      </c>
      <c r="E484" t="s">
        <v>94</v>
      </c>
      <c r="F484" t="s">
        <v>41</v>
      </c>
      <c r="G484" t="s">
        <v>1035</v>
      </c>
      <c r="H484" t="s">
        <v>644</v>
      </c>
      <c r="I484">
        <v>62</v>
      </c>
      <c r="J484">
        <f t="shared" si="7"/>
        <v>14</v>
      </c>
      <c r="K484" t="str">
        <f>VLOOKUP(I484,Sheet1!A:B,2,0)</f>
        <v>Older Adult (51–65)</v>
      </c>
      <c r="L484" t="s">
        <v>13</v>
      </c>
      <c r="M484" t="s">
        <v>48</v>
      </c>
    </row>
    <row r="485" spans="1:13" x14ac:dyDescent="0.3">
      <c r="A485">
        <v>613</v>
      </c>
      <c r="B485" s="1">
        <v>44588</v>
      </c>
      <c r="C485" s="2">
        <v>0.85871527777777779</v>
      </c>
      <c r="D485" t="s">
        <v>21</v>
      </c>
      <c r="E485" t="s">
        <v>36</v>
      </c>
      <c r="F485" t="s">
        <v>23</v>
      </c>
      <c r="G485" t="s">
        <v>1033</v>
      </c>
      <c r="H485" t="s">
        <v>651</v>
      </c>
      <c r="I485">
        <v>83</v>
      </c>
      <c r="J485">
        <f t="shared" si="7"/>
        <v>14</v>
      </c>
      <c r="K485" t="str">
        <f>VLOOKUP(I485,Sheet1!A:B,2,0)</f>
        <v>Senior (65-80)</v>
      </c>
      <c r="L485" t="s">
        <v>13</v>
      </c>
      <c r="M485" t="s">
        <v>25</v>
      </c>
    </row>
    <row r="486" spans="1:13" x14ac:dyDescent="0.3">
      <c r="A486">
        <v>622</v>
      </c>
      <c r="B486" s="1">
        <v>44905</v>
      </c>
      <c r="C486" s="2">
        <v>0.34319444444444447</v>
      </c>
      <c r="D486" t="s">
        <v>26</v>
      </c>
      <c r="E486" t="s">
        <v>45</v>
      </c>
      <c r="F486" t="s">
        <v>46</v>
      </c>
      <c r="G486" t="s">
        <v>1036</v>
      </c>
      <c r="H486" t="s">
        <v>660</v>
      </c>
      <c r="I486">
        <v>16</v>
      </c>
      <c r="J486">
        <f t="shared" si="7"/>
        <v>14</v>
      </c>
      <c r="K486" t="str">
        <f>VLOOKUP(I486,Sheet1!A:B,2,0)</f>
        <v>Teenager (13–17)</v>
      </c>
      <c r="L486" t="s">
        <v>19</v>
      </c>
      <c r="M486" t="s">
        <v>48</v>
      </c>
    </row>
    <row r="487" spans="1:13" x14ac:dyDescent="0.3">
      <c r="A487">
        <v>625</v>
      </c>
      <c r="B487" s="1">
        <v>45855</v>
      </c>
      <c r="C487" s="2">
        <v>0.41922453703703705</v>
      </c>
      <c r="D487" t="s">
        <v>30</v>
      </c>
      <c r="E487" t="s">
        <v>40</v>
      </c>
      <c r="F487" t="s">
        <v>41</v>
      </c>
      <c r="G487" t="s">
        <v>1035</v>
      </c>
      <c r="H487" t="s">
        <v>663</v>
      </c>
      <c r="I487">
        <v>79</v>
      </c>
      <c r="J487">
        <f t="shared" si="7"/>
        <v>14</v>
      </c>
      <c r="K487" t="str">
        <f>VLOOKUP(I487,Sheet1!A:B,2,0)</f>
        <v>Elderly (80+)</v>
      </c>
      <c r="L487" t="s">
        <v>13</v>
      </c>
      <c r="M487" t="s">
        <v>25</v>
      </c>
    </row>
    <row r="488" spans="1:13" x14ac:dyDescent="0.3">
      <c r="A488">
        <v>629</v>
      </c>
      <c r="B488" s="1">
        <v>45377</v>
      </c>
      <c r="C488" s="2">
        <v>6.413194444444445E-2</v>
      </c>
      <c r="D488" t="s">
        <v>58</v>
      </c>
      <c r="E488" t="s">
        <v>36</v>
      </c>
      <c r="F488" t="s">
        <v>23</v>
      </c>
      <c r="G488" t="s">
        <v>1033</v>
      </c>
      <c r="H488" t="s">
        <v>667</v>
      </c>
      <c r="I488">
        <v>81</v>
      </c>
      <c r="J488">
        <f t="shared" si="7"/>
        <v>14</v>
      </c>
      <c r="K488" t="str">
        <f>VLOOKUP(I488,Sheet1!A:B,2,0)</f>
        <v>Senior (65-80)</v>
      </c>
      <c r="L488" t="s">
        <v>14</v>
      </c>
      <c r="M488" t="s">
        <v>25</v>
      </c>
    </row>
    <row r="489" spans="1:13" x14ac:dyDescent="0.3">
      <c r="A489">
        <v>632</v>
      </c>
      <c r="B489" s="1">
        <v>45523</v>
      </c>
      <c r="C489" s="2">
        <v>0.52964120370370371</v>
      </c>
      <c r="D489" t="s">
        <v>28</v>
      </c>
      <c r="E489" t="s">
        <v>10</v>
      </c>
      <c r="F489" t="s">
        <v>11</v>
      </c>
      <c r="G489" t="s">
        <v>1031</v>
      </c>
      <c r="H489" t="s">
        <v>670</v>
      </c>
      <c r="I489">
        <v>63</v>
      </c>
      <c r="J489">
        <f t="shared" si="7"/>
        <v>14</v>
      </c>
      <c r="K489" t="str">
        <f>VLOOKUP(I489,Sheet1!A:B,2,0)</f>
        <v>Older Adult (51–65)</v>
      </c>
      <c r="L489" t="s">
        <v>13</v>
      </c>
      <c r="M489" t="s">
        <v>25</v>
      </c>
    </row>
    <row r="490" spans="1:13" x14ac:dyDescent="0.3">
      <c r="A490">
        <v>641</v>
      </c>
      <c r="B490" s="1">
        <v>45404</v>
      </c>
      <c r="C490" s="2">
        <v>0.91559027777777779</v>
      </c>
      <c r="D490" t="s">
        <v>28</v>
      </c>
      <c r="E490" t="s">
        <v>10</v>
      </c>
      <c r="F490" t="s">
        <v>11</v>
      </c>
      <c r="G490" t="s">
        <v>1031</v>
      </c>
      <c r="H490" t="s">
        <v>679</v>
      </c>
      <c r="I490">
        <v>83</v>
      </c>
      <c r="J490">
        <f t="shared" si="7"/>
        <v>14</v>
      </c>
      <c r="K490" t="str">
        <f>VLOOKUP(I490,Sheet1!A:B,2,0)</f>
        <v>Senior (65-80)</v>
      </c>
      <c r="L490" t="s">
        <v>14</v>
      </c>
      <c r="M490" t="s">
        <v>20</v>
      </c>
    </row>
    <row r="491" spans="1:13" x14ac:dyDescent="0.3">
      <c r="A491">
        <v>662</v>
      </c>
      <c r="B491" s="1">
        <v>44397</v>
      </c>
      <c r="C491" s="2">
        <v>0.56824074074074071</v>
      </c>
      <c r="D491" t="s">
        <v>30</v>
      </c>
      <c r="E491" t="s">
        <v>53</v>
      </c>
      <c r="F491" t="s">
        <v>23</v>
      </c>
      <c r="G491" t="s">
        <v>1033</v>
      </c>
      <c r="H491" t="s">
        <v>700</v>
      </c>
      <c r="I491">
        <v>16</v>
      </c>
      <c r="J491">
        <f t="shared" si="7"/>
        <v>14</v>
      </c>
      <c r="K491" t="str">
        <f>VLOOKUP(I491,Sheet1!A:B,2,0)</f>
        <v>Teenager (13–17)</v>
      </c>
      <c r="L491" t="s">
        <v>19</v>
      </c>
      <c r="M491" t="s">
        <v>43</v>
      </c>
    </row>
    <row r="492" spans="1:13" x14ac:dyDescent="0.3">
      <c r="A492">
        <v>668</v>
      </c>
      <c r="B492" s="1">
        <v>45778</v>
      </c>
      <c r="C492" s="2">
        <v>0.64697916666666666</v>
      </c>
      <c r="D492" t="s">
        <v>15</v>
      </c>
      <c r="E492" t="s">
        <v>40</v>
      </c>
      <c r="F492" t="s">
        <v>41</v>
      </c>
      <c r="G492" t="s">
        <v>1035</v>
      </c>
      <c r="H492" t="s">
        <v>706</v>
      </c>
      <c r="I492">
        <v>79</v>
      </c>
      <c r="J492">
        <f t="shared" si="7"/>
        <v>14</v>
      </c>
      <c r="K492" t="str">
        <f>VLOOKUP(I492,Sheet1!A:B,2,0)</f>
        <v>Elderly (80+)</v>
      </c>
      <c r="L492" t="s">
        <v>14</v>
      </c>
      <c r="M492" t="s">
        <v>25</v>
      </c>
    </row>
    <row r="493" spans="1:13" x14ac:dyDescent="0.3">
      <c r="A493">
        <v>678</v>
      </c>
      <c r="B493" s="1">
        <v>44657</v>
      </c>
      <c r="C493" s="2">
        <v>0.20319444444444446</v>
      </c>
      <c r="D493" t="s">
        <v>15</v>
      </c>
      <c r="E493" t="s">
        <v>36</v>
      </c>
      <c r="F493" t="s">
        <v>23</v>
      </c>
      <c r="G493" t="s">
        <v>1033</v>
      </c>
      <c r="H493" t="s">
        <v>716</v>
      </c>
      <c r="I493">
        <v>16</v>
      </c>
      <c r="J493">
        <f t="shared" si="7"/>
        <v>14</v>
      </c>
      <c r="K493" t="str">
        <f>VLOOKUP(I493,Sheet1!A:B,2,0)</f>
        <v>Teenager (13–17)</v>
      </c>
      <c r="L493" t="s">
        <v>14</v>
      </c>
      <c r="M493" t="s">
        <v>20</v>
      </c>
    </row>
    <row r="494" spans="1:13" x14ac:dyDescent="0.3">
      <c r="A494">
        <v>683</v>
      </c>
      <c r="B494" s="1">
        <v>44745</v>
      </c>
      <c r="C494" s="2">
        <v>0.56587962962962968</v>
      </c>
      <c r="D494" t="s">
        <v>58</v>
      </c>
      <c r="E494" t="s">
        <v>22</v>
      </c>
      <c r="F494" t="s">
        <v>23</v>
      </c>
      <c r="G494" t="s">
        <v>1033</v>
      </c>
      <c r="H494" t="s">
        <v>721</v>
      </c>
      <c r="I494">
        <v>16</v>
      </c>
      <c r="J494">
        <f t="shared" si="7"/>
        <v>14</v>
      </c>
      <c r="K494" t="str">
        <f>VLOOKUP(I494,Sheet1!A:B,2,0)</f>
        <v>Teenager (13–17)</v>
      </c>
      <c r="L494" t="s">
        <v>19</v>
      </c>
      <c r="M494" t="s">
        <v>48</v>
      </c>
    </row>
    <row r="495" spans="1:13" x14ac:dyDescent="0.3">
      <c r="A495">
        <v>689</v>
      </c>
      <c r="B495" s="1">
        <v>44744</v>
      </c>
      <c r="C495" s="2">
        <v>0.77252314814814815</v>
      </c>
      <c r="D495" t="s">
        <v>21</v>
      </c>
      <c r="E495" t="s">
        <v>94</v>
      </c>
      <c r="F495" t="s">
        <v>41</v>
      </c>
      <c r="G495" t="s">
        <v>1035</v>
      </c>
      <c r="H495" t="s">
        <v>726</v>
      </c>
      <c r="I495">
        <v>63</v>
      </c>
      <c r="J495">
        <f t="shared" si="7"/>
        <v>14</v>
      </c>
      <c r="K495" t="str">
        <f>VLOOKUP(I495,Sheet1!A:B,2,0)</f>
        <v>Older Adult (51–65)</v>
      </c>
      <c r="L495" t="s">
        <v>14</v>
      </c>
      <c r="M495" t="s">
        <v>43</v>
      </c>
    </row>
    <row r="496" spans="1:13" x14ac:dyDescent="0.3">
      <c r="A496">
        <v>694</v>
      </c>
      <c r="B496" s="1">
        <v>44567</v>
      </c>
      <c r="C496" s="2">
        <v>0.21827546296296296</v>
      </c>
      <c r="D496" t="s">
        <v>28</v>
      </c>
      <c r="E496" t="s">
        <v>45</v>
      </c>
      <c r="F496" t="s">
        <v>46</v>
      </c>
      <c r="G496" t="s">
        <v>1036</v>
      </c>
      <c r="H496" t="s">
        <v>730</v>
      </c>
      <c r="I496">
        <v>75</v>
      </c>
      <c r="J496">
        <f t="shared" si="7"/>
        <v>14</v>
      </c>
      <c r="K496" t="str">
        <f>VLOOKUP(I496,Sheet1!A:B,2,0)</f>
        <v>Elderly (80+)</v>
      </c>
      <c r="L496" t="s">
        <v>13</v>
      </c>
      <c r="M496" t="s">
        <v>43</v>
      </c>
    </row>
    <row r="497" spans="1:13" x14ac:dyDescent="0.3">
      <c r="A497">
        <v>715</v>
      </c>
      <c r="B497" s="1">
        <v>45037</v>
      </c>
      <c r="C497" s="2">
        <v>0.5245023148148148</v>
      </c>
      <c r="D497" t="s">
        <v>21</v>
      </c>
      <c r="E497" t="s">
        <v>53</v>
      </c>
      <c r="F497" t="s">
        <v>23</v>
      </c>
      <c r="G497" t="s">
        <v>1033</v>
      </c>
      <c r="H497" t="s">
        <v>750</v>
      </c>
      <c r="I497">
        <v>43</v>
      </c>
      <c r="J497">
        <f t="shared" si="7"/>
        <v>14</v>
      </c>
      <c r="K497" t="str">
        <f>VLOOKUP(I497,Sheet1!A:B,2,0)</f>
        <v>Middle-aged Adult (36–50)</v>
      </c>
      <c r="L497" t="s">
        <v>19</v>
      </c>
      <c r="M497" t="s">
        <v>14</v>
      </c>
    </row>
    <row r="498" spans="1:13" x14ac:dyDescent="0.3">
      <c r="A498">
        <v>729</v>
      </c>
      <c r="B498" s="1">
        <v>45238</v>
      </c>
      <c r="C498" s="2">
        <v>0.39982638888888888</v>
      </c>
      <c r="D498" t="s">
        <v>30</v>
      </c>
      <c r="E498" t="s">
        <v>10</v>
      </c>
      <c r="F498" t="s">
        <v>11</v>
      </c>
      <c r="G498" t="s">
        <v>1031</v>
      </c>
      <c r="H498" t="s">
        <v>764</v>
      </c>
      <c r="I498">
        <v>75</v>
      </c>
      <c r="J498">
        <f t="shared" si="7"/>
        <v>14</v>
      </c>
      <c r="K498" t="str">
        <f>VLOOKUP(I498,Sheet1!A:B,2,0)</f>
        <v>Elderly (80+)</v>
      </c>
      <c r="L498" t="s">
        <v>13</v>
      </c>
      <c r="M498" t="s">
        <v>43</v>
      </c>
    </row>
    <row r="499" spans="1:13" x14ac:dyDescent="0.3">
      <c r="A499">
        <v>737</v>
      </c>
      <c r="B499" s="1">
        <v>44497</v>
      </c>
      <c r="C499" s="2">
        <v>0.87184027777777773</v>
      </c>
      <c r="D499" t="s">
        <v>44</v>
      </c>
      <c r="E499" t="s">
        <v>53</v>
      </c>
      <c r="F499" t="s">
        <v>23</v>
      </c>
      <c r="G499" t="s">
        <v>1033</v>
      </c>
      <c r="H499" t="s">
        <v>772</v>
      </c>
      <c r="I499">
        <v>79</v>
      </c>
      <c r="J499">
        <f t="shared" si="7"/>
        <v>14</v>
      </c>
      <c r="K499" t="str">
        <f>VLOOKUP(I499,Sheet1!A:B,2,0)</f>
        <v>Elderly (80+)</v>
      </c>
      <c r="L499" t="s">
        <v>34</v>
      </c>
      <c r="M499" t="s">
        <v>14</v>
      </c>
    </row>
    <row r="500" spans="1:13" x14ac:dyDescent="0.3">
      <c r="A500">
        <v>738</v>
      </c>
      <c r="B500" s="1">
        <v>44453</v>
      </c>
      <c r="C500" s="2">
        <v>0.92991898148148144</v>
      </c>
      <c r="D500" t="s">
        <v>58</v>
      </c>
      <c r="E500" t="s">
        <v>36</v>
      </c>
      <c r="F500" t="s">
        <v>23</v>
      </c>
      <c r="G500" t="s">
        <v>1033</v>
      </c>
      <c r="H500" t="s">
        <v>773</v>
      </c>
      <c r="I500">
        <v>47</v>
      </c>
      <c r="J500">
        <f t="shared" si="7"/>
        <v>14</v>
      </c>
      <c r="K500" t="str">
        <f>VLOOKUP(I500,Sheet1!A:B,2,0)</f>
        <v>Middle-aged Adult (36–50)</v>
      </c>
      <c r="L500" t="s">
        <v>14</v>
      </c>
      <c r="M500" t="s">
        <v>14</v>
      </c>
    </row>
    <row r="501" spans="1:13" x14ac:dyDescent="0.3">
      <c r="A501">
        <v>741</v>
      </c>
      <c r="B501" s="1">
        <v>45823</v>
      </c>
      <c r="C501" s="2">
        <v>0.89006944444444447</v>
      </c>
      <c r="D501" t="s">
        <v>15</v>
      </c>
      <c r="E501" t="s">
        <v>94</v>
      </c>
      <c r="F501" t="s">
        <v>41</v>
      </c>
      <c r="G501" t="s">
        <v>1035</v>
      </c>
      <c r="H501" t="s">
        <v>776</v>
      </c>
      <c r="I501">
        <v>81</v>
      </c>
      <c r="J501">
        <f t="shared" si="7"/>
        <v>14</v>
      </c>
      <c r="K501" t="str">
        <f>VLOOKUP(I501,Sheet1!A:B,2,0)</f>
        <v>Senior (65-80)</v>
      </c>
      <c r="L501" t="s">
        <v>19</v>
      </c>
      <c r="M501" t="s">
        <v>43</v>
      </c>
    </row>
    <row r="502" spans="1:13" x14ac:dyDescent="0.3">
      <c r="A502">
        <v>743</v>
      </c>
      <c r="B502" s="1">
        <v>44726</v>
      </c>
      <c r="C502" s="2">
        <v>0.69858796296296299</v>
      </c>
      <c r="D502" t="s">
        <v>58</v>
      </c>
      <c r="E502" t="s">
        <v>16</v>
      </c>
      <c r="F502" t="s">
        <v>17</v>
      </c>
      <c r="G502" t="s">
        <v>1032</v>
      </c>
      <c r="H502" t="s">
        <v>778</v>
      </c>
      <c r="I502">
        <v>81</v>
      </c>
      <c r="J502">
        <f t="shared" si="7"/>
        <v>14</v>
      </c>
      <c r="K502" t="str">
        <f>VLOOKUP(I502,Sheet1!A:B,2,0)</f>
        <v>Senior (65-80)</v>
      </c>
      <c r="L502" t="s">
        <v>13</v>
      </c>
      <c r="M502" t="s">
        <v>20</v>
      </c>
    </row>
    <row r="503" spans="1:13" x14ac:dyDescent="0.3">
      <c r="A503">
        <v>749</v>
      </c>
      <c r="B503" s="1">
        <v>44061</v>
      </c>
      <c r="C503" s="2">
        <v>0.94013888888888886</v>
      </c>
      <c r="D503" t="s">
        <v>58</v>
      </c>
      <c r="E503" t="s">
        <v>22</v>
      </c>
      <c r="F503" t="s">
        <v>23</v>
      </c>
      <c r="G503" t="s">
        <v>1033</v>
      </c>
      <c r="H503" t="s">
        <v>784</v>
      </c>
      <c r="I503">
        <v>43</v>
      </c>
      <c r="J503">
        <f t="shared" si="7"/>
        <v>14</v>
      </c>
      <c r="K503" t="str">
        <f>VLOOKUP(I503,Sheet1!A:B,2,0)</f>
        <v>Middle-aged Adult (36–50)</v>
      </c>
      <c r="L503" t="s">
        <v>14</v>
      </c>
      <c r="M503" t="s">
        <v>43</v>
      </c>
    </row>
    <row r="504" spans="1:13" x14ac:dyDescent="0.3">
      <c r="A504">
        <v>755</v>
      </c>
      <c r="B504" s="1">
        <v>45298</v>
      </c>
      <c r="C504" s="2">
        <v>0.49244212962962963</v>
      </c>
      <c r="D504" t="s">
        <v>21</v>
      </c>
      <c r="E504" t="s">
        <v>45</v>
      </c>
      <c r="F504" t="s">
        <v>46</v>
      </c>
      <c r="G504" t="s">
        <v>1036</v>
      </c>
      <c r="H504" t="s">
        <v>790</v>
      </c>
      <c r="I504">
        <v>81</v>
      </c>
      <c r="J504">
        <f t="shared" si="7"/>
        <v>14</v>
      </c>
      <c r="K504" t="str">
        <f>VLOOKUP(I504,Sheet1!A:B,2,0)</f>
        <v>Senior (65-80)</v>
      </c>
      <c r="L504" t="s">
        <v>13</v>
      </c>
      <c r="M504" t="s">
        <v>25</v>
      </c>
    </row>
    <row r="505" spans="1:13" x14ac:dyDescent="0.3">
      <c r="A505">
        <v>760</v>
      </c>
      <c r="B505" s="1">
        <v>44666</v>
      </c>
      <c r="C505" s="2">
        <v>0.87877314814814811</v>
      </c>
      <c r="D505" t="s">
        <v>15</v>
      </c>
      <c r="E505" t="s">
        <v>10</v>
      </c>
      <c r="F505" t="s">
        <v>11</v>
      </c>
      <c r="G505" t="s">
        <v>1031</v>
      </c>
      <c r="H505" t="s">
        <v>795</v>
      </c>
      <c r="I505">
        <v>81</v>
      </c>
      <c r="J505">
        <f t="shared" si="7"/>
        <v>14</v>
      </c>
      <c r="K505" t="str">
        <f>VLOOKUP(I505,Sheet1!A:B,2,0)</f>
        <v>Senior (65-80)</v>
      </c>
      <c r="L505" t="s">
        <v>19</v>
      </c>
      <c r="M505" t="s">
        <v>43</v>
      </c>
    </row>
    <row r="506" spans="1:13" x14ac:dyDescent="0.3">
      <c r="A506">
        <v>775</v>
      </c>
      <c r="B506" s="1">
        <v>44828</v>
      </c>
      <c r="C506" s="2">
        <v>7.4884259259259262E-2</v>
      </c>
      <c r="D506" t="s">
        <v>44</v>
      </c>
      <c r="E506" t="s">
        <v>10</v>
      </c>
      <c r="F506" t="s">
        <v>11</v>
      </c>
      <c r="G506" t="s">
        <v>1031</v>
      </c>
      <c r="H506" t="s">
        <v>810</v>
      </c>
      <c r="I506">
        <v>43</v>
      </c>
      <c r="J506">
        <f t="shared" si="7"/>
        <v>14</v>
      </c>
      <c r="K506" t="str">
        <f>VLOOKUP(I506,Sheet1!A:B,2,0)</f>
        <v>Middle-aged Adult (36–50)</v>
      </c>
      <c r="L506" t="s">
        <v>14</v>
      </c>
      <c r="M506" t="s">
        <v>14</v>
      </c>
    </row>
    <row r="507" spans="1:13" x14ac:dyDescent="0.3">
      <c r="A507">
        <v>777</v>
      </c>
      <c r="B507" s="1">
        <v>44656</v>
      </c>
      <c r="C507" s="2">
        <v>1.0879629629629629E-3</v>
      </c>
      <c r="D507" t="s">
        <v>9</v>
      </c>
      <c r="E507" t="s">
        <v>53</v>
      </c>
      <c r="F507" t="s">
        <v>23</v>
      </c>
      <c r="G507" t="s">
        <v>1033</v>
      </c>
      <c r="H507" t="s">
        <v>812</v>
      </c>
      <c r="I507">
        <v>81</v>
      </c>
      <c r="J507">
        <f t="shared" si="7"/>
        <v>14</v>
      </c>
      <c r="K507" t="str">
        <f>VLOOKUP(I507,Sheet1!A:B,2,0)</f>
        <v>Senior (65-80)</v>
      </c>
      <c r="L507" t="s">
        <v>14</v>
      </c>
      <c r="M507" t="s">
        <v>25</v>
      </c>
    </row>
    <row r="508" spans="1:13" x14ac:dyDescent="0.3">
      <c r="A508">
        <v>780</v>
      </c>
      <c r="B508" s="1">
        <v>45171</v>
      </c>
      <c r="C508" s="2">
        <v>0.96991898148148148</v>
      </c>
      <c r="D508" t="s">
        <v>21</v>
      </c>
      <c r="E508" t="s">
        <v>45</v>
      </c>
      <c r="F508" t="s">
        <v>46</v>
      </c>
      <c r="G508" t="s">
        <v>1036</v>
      </c>
      <c r="H508" t="s">
        <v>815</v>
      </c>
      <c r="I508">
        <v>47</v>
      </c>
      <c r="J508">
        <f t="shared" si="7"/>
        <v>14</v>
      </c>
      <c r="K508" t="str">
        <f>VLOOKUP(I508,Sheet1!A:B,2,0)</f>
        <v>Middle-aged Adult (36–50)</v>
      </c>
      <c r="L508" t="s">
        <v>19</v>
      </c>
      <c r="M508" t="s">
        <v>48</v>
      </c>
    </row>
    <row r="509" spans="1:13" x14ac:dyDescent="0.3">
      <c r="A509">
        <v>790</v>
      </c>
      <c r="B509" s="1">
        <v>45721</v>
      </c>
      <c r="C509" s="2">
        <v>0.75111111111111106</v>
      </c>
      <c r="D509" t="s">
        <v>39</v>
      </c>
      <c r="E509" t="s">
        <v>31</v>
      </c>
      <c r="F509" t="s">
        <v>32</v>
      </c>
      <c r="G509" t="s">
        <v>1034</v>
      </c>
      <c r="H509" t="s">
        <v>825</v>
      </c>
      <c r="I509">
        <v>43</v>
      </c>
      <c r="J509">
        <f t="shared" si="7"/>
        <v>14</v>
      </c>
      <c r="K509" t="str">
        <f>VLOOKUP(I509,Sheet1!A:B,2,0)</f>
        <v>Middle-aged Adult (36–50)</v>
      </c>
      <c r="L509" t="s">
        <v>19</v>
      </c>
      <c r="M509" t="s">
        <v>48</v>
      </c>
    </row>
    <row r="510" spans="1:13" x14ac:dyDescent="0.3">
      <c r="A510">
        <v>792</v>
      </c>
      <c r="B510" s="1">
        <v>45553</v>
      </c>
      <c r="C510" s="2">
        <v>0.2646296296296296</v>
      </c>
      <c r="D510" t="s">
        <v>21</v>
      </c>
      <c r="E510" t="s">
        <v>45</v>
      </c>
      <c r="F510" t="s">
        <v>46</v>
      </c>
      <c r="G510" t="s">
        <v>1036</v>
      </c>
      <c r="H510" t="s">
        <v>827</v>
      </c>
      <c r="I510">
        <v>81</v>
      </c>
      <c r="J510">
        <f t="shared" si="7"/>
        <v>14</v>
      </c>
      <c r="K510" t="str">
        <f>VLOOKUP(I510,Sheet1!A:B,2,0)</f>
        <v>Senior (65-80)</v>
      </c>
      <c r="L510" t="s">
        <v>19</v>
      </c>
      <c r="M510" t="s">
        <v>14</v>
      </c>
    </row>
    <row r="511" spans="1:13" x14ac:dyDescent="0.3">
      <c r="A511">
        <v>801</v>
      </c>
      <c r="B511" s="1">
        <v>45043</v>
      </c>
      <c r="C511" s="2">
        <v>0.98329861111111116</v>
      </c>
      <c r="D511" t="s">
        <v>30</v>
      </c>
      <c r="E511" t="s">
        <v>53</v>
      </c>
      <c r="F511" t="s">
        <v>23</v>
      </c>
      <c r="G511" t="s">
        <v>1033</v>
      </c>
      <c r="H511" t="s">
        <v>836</v>
      </c>
      <c r="I511">
        <v>83</v>
      </c>
      <c r="J511">
        <f t="shared" si="7"/>
        <v>14</v>
      </c>
      <c r="K511" t="str">
        <f>VLOOKUP(I511,Sheet1!A:B,2,0)</f>
        <v>Senior (65-80)</v>
      </c>
      <c r="L511" t="s">
        <v>13</v>
      </c>
      <c r="M511" t="s">
        <v>14</v>
      </c>
    </row>
    <row r="512" spans="1:13" x14ac:dyDescent="0.3">
      <c r="A512">
        <v>822</v>
      </c>
      <c r="B512" s="1">
        <v>45748</v>
      </c>
      <c r="C512" s="2">
        <v>0.86396990740740742</v>
      </c>
      <c r="D512" t="s">
        <v>9</v>
      </c>
      <c r="E512" t="s">
        <v>16</v>
      </c>
      <c r="F512" t="s">
        <v>17</v>
      </c>
      <c r="G512" t="s">
        <v>1032</v>
      </c>
      <c r="H512" t="s">
        <v>856</v>
      </c>
      <c r="I512">
        <v>43</v>
      </c>
      <c r="J512">
        <f t="shared" si="7"/>
        <v>14</v>
      </c>
      <c r="K512" t="str">
        <f>VLOOKUP(I512,Sheet1!A:B,2,0)</f>
        <v>Middle-aged Adult (36–50)</v>
      </c>
      <c r="L512" t="s">
        <v>19</v>
      </c>
      <c r="M512" t="s">
        <v>48</v>
      </c>
    </row>
    <row r="513" spans="1:13" x14ac:dyDescent="0.3">
      <c r="A513">
        <v>825</v>
      </c>
      <c r="B513" s="1">
        <v>44860</v>
      </c>
      <c r="C513" s="2">
        <v>0.30983796296296295</v>
      </c>
      <c r="D513" t="s">
        <v>28</v>
      </c>
      <c r="E513" t="s">
        <v>31</v>
      </c>
      <c r="F513" t="s">
        <v>32</v>
      </c>
      <c r="G513" t="s">
        <v>1034</v>
      </c>
      <c r="H513" t="s">
        <v>858</v>
      </c>
      <c r="I513">
        <v>63</v>
      </c>
      <c r="J513">
        <f t="shared" si="7"/>
        <v>14</v>
      </c>
      <c r="K513" t="str">
        <f>VLOOKUP(I513,Sheet1!A:B,2,0)</f>
        <v>Older Adult (51–65)</v>
      </c>
      <c r="L513" t="s">
        <v>13</v>
      </c>
      <c r="M513" t="s">
        <v>14</v>
      </c>
    </row>
    <row r="514" spans="1:13" x14ac:dyDescent="0.3">
      <c r="A514">
        <v>828</v>
      </c>
      <c r="B514" s="1">
        <v>45303</v>
      </c>
      <c r="C514" s="2">
        <v>8.3182870370370365E-2</v>
      </c>
      <c r="D514" t="s">
        <v>51</v>
      </c>
      <c r="E514" t="s">
        <v>16</v>
      </c>
      <c r="F514" t="s">
        <v>17</v>
      </c>
      <c r="G514" t="s">
        <v>1032</v>
      </c>
      <c r="H514" t="s">
        <v>861</v>
      </c>
      <c r="I514">
        <v>79</v>
      </c>
      <c r="J514">
        <f t="shared" ref="J514:J577" si="8">COUNTIF(I:I,I514)</f>
        <v>14</v>
      </c>
      <c r="K514" t="str">
        <f>VLOOKUP(I514,Sheet1!A:B,2,0)</f>
        <v>Elderly (80+)</v>
      </c>
      <c r="L514" t="s">
        <v>19</v>
      </c>
      <c r="M514" t="s">
        <v>14</v>
      </c>
    </row>
    <row r="515" spans="1:13" x14ac:dyDescent="0.3">
      <c r="A515">
        <v>829</v>
      </c>
      <c r="B515" s="1">
        <v>45108</v>
      </c>
      <c r="C515" s="2">
        <v>0.43542824074074077</v>
      </c>
      <c r="D515" t="s">
        <v>44</v>
      </c>
      <c r="E515" t="s">
        <v>45</v>
      </c>
      <c r="F515" t="s">
        <v>46</v>
      </c>
      <c r="G515" t="s">
        <v>1036</v>
      </c>
      <c r="H515" t="s">
        <v>862</v>
      </c>
      <c r="I515">
        <v>63</v>
      </c>
      <c r="J515">
        <f t="shared" si="8"/>
        <v>14</v>
      </c>
      <c r="K515" t="str">
        <f>VLOOKUP(I515,Sheet1!A:B,2,0)</f>
        <v>Older Adult (51–65)</v>
      </c>
      <c r="L515" t="s">
        <v>14</v>
      </c>
      <c r="M515" t="s">
        <v>14</v>
      </c>
    </row>
    <row r="516" spans="1:13" x14ac:dyDescent="0.3">
      <c r="A516">
        <v>843</v>
      </c>
      <c r="B516" s="1">
        <v>44117</v>
      </c>
      <c r="C516" s="2">
        <v>0.11798611111111111</v>
      </c>
      <c r="D516" t="s">
        <v>9</v>
      </c>
      <c r="E516" t="s">
        <v>53</v>
      </c>
      <c r="F516" t="s">
        <v>23</v>
      </c>
      <c r="G516" t="s">
        <v>1033</v>
      </c>
      <c r="H516" t="s">
        <v>876</v>
      </c>
      <c r="I516">
        <v>62</v>
      </c>
      <c r="J516">
        <f t="shared" si="8"/>
        <v>14</v>
      </c>
      <c r="K516" t="str">
        <f>VLOOKUP(I516,Sheet1!A:B,2,0)</f>
        <v>Older Adult (51–65)</v>
      </c>
      <c r="L516" t="s">
        <v>34</v>
      </c>
      <c r="M516" t="s">
        <v>48</v>
      </c>
    </row>
    <row r="517" spans="1:13" x14ac:dyDescent="0.3">
      <c r="A517">
        <v>848</v>
      </c>
      <c r="B517" s="1">
        <v>44712</v>
      </c>
      <c r="C517" s="2">
        <v>0.73271990740740744</v>
      </c>
      <c r="D517" t="s">
        <v>15</v>
      </c>
      <c r="E517" t="s">
        <v>31</v>
      </c>
      <c r="F517" t="s">
        <v>32</v>
      </c>
      <c r="G517" t="s">
        <v>1034</v>
      </c>
      <c r="H517" t="s">
        <v>881</v>
      </c>
      <c r="I517">
        <v>79</v>
      </c>
      <c r="J517">
        <f t="shared" si="8"/>
        <v>14</v>
      </c>
      <c r="K517" t="str">
        <f>VLOOKUP(I517,Sheet1!A:B,2,0)</f>
        <v>Elderly (80+)</v>
      </c>
      <c r="L517" t="s">
        <v>19</v>
      </c>
      <c r="M517" t="s">
        <v>14</v>
      </c>
    </row>
    <row r="518" spans="1:13" x14ac:dyDescent="0.3">
      <c r="A518">
        <v>857</v>
      </c>
      <c r="B518" s="1">
        <v>45064</v>
      </c>
      <c r="C518" s="2">
        <v>0.39576388888888892</v>
      </c>
      <c r="D518" t="s">
        <v>9</v>
      </c>
      <c r="E518" t="s">
        <v>16</v>
      </c>
      <c r="F518" t="s">
        <v>17</v>
      </c>
      <c r="G518" t="s">
        <v>1032</v>
      </c>
      <c r="H518" t="s">
        <v>890</v>
      </c>
      <c r="I518">
        <v>62</v>
      </c>
      <c r="J518">
        <f t="shared" si="8"/>
        <v>14</v>
      </c>
      <c r="K518" t="str">
        <f>VLOOKUP(I518,Sheet1!A:B,2,0)</f>
        <v>Older Adult (51–65)</v>
      </c>
      <c r="L518" t="s">
        <v>34</v>
      </c>
      <c r="M518" t="s">
        <v>20</v>
      </c>
    </row>
    <row r="519" spans="1:13" x14ac:dyDescent="0.3">
      <c r="A519">
        <v>868</v>
      </c>
      <c r="B519" s="1">
        <v>45854</v>
      </c>
      <c r="C519" s="2">
        <v>0.53755787037037039</v>
      </c>
      <c r="D519" t="s">
        <v>51</v>
      </c>
      <c r="E519" t="s">
        <v>36</v>
      </c>
      <c r="F519" t="s">
        <v>23</v>
      </c>
      <c r="G519" t="s">
        <v>1033</v>
      </c>
      <c r="H519" t="s">
        <v>900</v>
      </c>
      <c r="I519">
        <v>16</v>
      </c>
      <c r="J519">
        <f t="shared" si="8"/>
        <v>14</v>
      </c>
      <c r="K519" t="str">
        <f>VLOOKUP(I519,Sheet1!A:B,2,0)</f>
        <v>Teenager (13–17)</v>
      </c>
      <c r="L519" t="s">
        <v>13</v>
      </c>
      <c r="M519" t="s">
        <v>20</v>
      </c>
    </row>
    <row r="520" spans="1:13" x14ac:dyDescent="0.3">
      <c r="A520">
        <v>870</v>
      </c>
      <c r="B520" s="1">
        <v>44259</v>
      </c>
      <c r="C520" s="2">
        <v>0.21993055555555555</v>
      </c>
      <c r="D520" t="s">
        <v>44</v>
      </c>
      <c r="E520" t="s">
        <v>22</v>
      </c>
      <c r="F520" t="s">
        <v>23</v>
      </c>
      <c r="G520" t="s">
        <v>1033</v>
      </c>
      <c r="H520" t="s">
        <v>902</v>
      </c>
      <c r="I520">
        <v>79</v>
      </c>
      <c r="J520">
        <f t="shared" si="8"/>
        <v>14</v>
      </c>
      <c r="K520" t="str">
        <f>VLOOKUP(I520,Sheet1!A:B,2,0)</f>
        <v>Elderly (80+)</v>
      </c>
      <c r="L520" t="s">
        <v>13</v>
      </c>
      <c r="M520" t="s">
        <v>43</v>
      </c>
    </row>
    <row r="521" spans="1:13" x14ac:dyDescent="0.3">
      <c r="A521">
        <v>883</v>
      </c>
      <c r="B521" s="1">
        <v>45766</v>
      </c>
      <c r="C521" s="2">
        <v>0.97320601851851851</v>
      </c>
      <c r="D521" t="s">
        <v>58</v>
      </c>
      <c r="E521" t="s">
        <v>22</v>
      </c>
      <c r="F521" t="s">
        <v>23</v>
      </c>
      <c r="G521" t="s">
        <v>1033</v>
      </c>
      <c r="H521" t="s">
        <v>915</v>
      </c>
      <c r="I521">
        <v>75</v>
      </c>
      <c r="J521">
        <f t="shared" si="8"/>
        <v>14</v>
      </c>
      <c r="K521" t="str">
        <f>VLOOKUP(I521,Sheet1!A:B,2,0)</f>
        <v>Elderly (80+)</v>
      </c>
      <c r="L521" t="s">
        <v>34</v>
      </c>
      <c r="M521" t="s">
        <v>20</v>
      </c>
    </row>
    <row r="522" spans="1:13" x14ac:dyDescent="0.3">
      <c r="A522">
        <v>886</v>
      </c>
      <c r="B522" s="1">
        <v>44563</v>
      </c>
      <c r="C522" s="2">
        <v>0.83434027777777775</v>
      </c>
      <c r="D522" t="s">
        <v>30</v>
      </c>
      <c r="E522" t="s">
        <v>16</v>
      </c>
      <c r="F522" t="s">
        <v>17</v>
      </c>
      <c r="G522" t="s">
        <v>1032</v>
      </c>
      <c r="H522" t="s">
        <v>918</v>
      </c>
      <c r="I522">
        <v>62</v>
      </c>
      <c r="J522">
        <f t="shared" si="8"/>
        <v>14</v>
      </c>
      <c r="K522" t="str">
        <f>VLOOKUP(I522,Sheet1!A:B,2,0)</f>
        <v>Older Adult (51–65)</v>
      </c>
      <c r="L522" t="s">
        <v>14</v>
      </c>
      <c r="M522" t="s">
        <v>14</v>
      </c>
    </row>
    <row r="523" spans="1:13" x14ac:dyDescent="0.3">
      <c r="A523">
        <v>895</v>
      </c>
      <c r="B523" s="1">
        <v>45096</v>
      </c>
      <c r="C523" s="2">
        <v>0.1112962962962963</v>
      </c>
      <c r="D523" t="s">
        <v>15</v>
      </c>
      <c r="E523" t="s">
        <v>36</v>
      </c>
      <c r="F523" t="s">
        <v>23</v>
      </c>
      <c r="G523" t="s">
        <v>1033</v>
      </c>
      <c r="H523" t="s">
        <v>927</v>
      </c>
      <c r="I523">
        <v>83</v>
      </c>
      <c r="J523">
        <f t="shared" si="8"/>
        <v>14</v>
      </c>
      <c r="K523" t="str">
        <f>VLOOKUP(I523,Sheet1!A:B,2,0)</f>
        <v>Senior (65-80)</v>
      </c>
      <c r="L523" t="s">
        <v>13</v>
      </c>
      <c r="M523" t="s">
        <v>14</v>
      </c>
    </row>
    <row r="524" spans="1:13" x14ac:dyDescent="0.3">
      <c r="A524">
        <v>896</v>
      </c>
      <c r="B524" s="1">
        <v>44087</v>
      </c>
      <c r="C524" s="2">
        <v>0.46194444444444444</v>
      </c>
      <c r="D524" t="s">
        <v>39</v>
      </c>
      <c r="E524" t="s">
        <v>36</v>
      </c>
      <c r="F524" t="s">
        <v>23</v>
      </c>
      <c r="G524" t="s">
        <v>1033</v>
      </c>
      <c r="H524" t="s">
        <v>928</v>
      </c>
      <c r="I524">
        <v>63</v>
      </c>
      <c r="J524">
        <f t="shared" si="8"/>
        <v>14</v>
      </c>
      <c r="K524" t="str">
        <f>VLOOKUP(I524,Sheet1!A:B,2,0)</f>
        <v>Older Adult (51–65)</v>
      </c>
      <c r="L524" t="s">
        <v>34</v>
      </c>
      <c r="M524" t="s">
        <v>20</v>
      </c>
    </row>
    <row r="525" spans="1:13" x14ac:dyDescent="0.3">
      <c r="A525">
        <v>918</v>
      </c>
      <c r="B525" s="1">
        <v>45677</v>
      </c>
      <c r="C525" s="2">
        <v>0.76724537037037033</v>
      </c>
      <c r="D525" t="s">
        <v>58</v>
      </c>
      <c r="E525" t="s">
        <v>36</v>
      </c>
      <c r="F525" t="s">
        <v>23</v>
      </c>
      <c r="G525" t="s">
        <v>1033</v>
      </c>
      <c r="H525" t="s">
        <v>950</v>
      </c>
      <c r="I525">
        <v>81</v>
      </c>
      <c r="J525">
        <f t="shared" si="8"/>
        <v>14</v>
      </c>
      <c r="K525" t="str">
        <f>VLOOKUP(I525,Sheet1!A:B,2,0)</f>
        <v>Senior (65-80)</v>
      </c>
      <c r="L525" t="s">
        <v>13</v>
      </c>
      <c r="M525" t="s">
        <v>48</v>
      </c>
    </row>
    <row r="526" spans="1:13" x14ac:dyDescent="0.3">
      <c r="A526">
        <v>926</v>
      </c>
      <c r="B526" s="1">
        <v>44160</v>
      </c>
      <c r="C526" s="2">
        <v>0.39469907407407406</v>
      </c>
      <c r="D526" t="s">
        <v>44</v>
      </c>
      <c r="E526" t="s">
        <v>53</v>
      </c>
      <c r="F526" t="s">
        <v>23</v>
      </c>
      <c r="G526" t="s">
        <v>1033</v>
      </c>
      <c r="H526" t="s">
        <v>958</v>
      </c>
      <c r="I526">
        <v>47</v>
      </c>
      <c r="J526">
        <f t="shared" si="8"/>
        <v>14</v>
      </c>
      <c r="K526" t="str">
        <f>VLOOKUP(I526,Sheet1!A:B,2,0)</f>
        <v>Middle-aged Adult (36–50)</v>
      </c>
      <c r="L526" t="s">
        <v>13</v>
      </c>
      <c r="M526" t="s">
        <v>43</v>
      </c>
    </row>
    <row r="527" spans="1:13" x14ac:dyDescent="0.3">
      <c r="A527">
        <v>934</v>
      </c>
      <c r="B527" s="1">
        <v>44543</v>
      </c>
      <c r="C527" s="2">
        <v>0.70810185185185182</v>
      </c>
      <c r="D527" t="s">
        <v>58</v>
      </c>
      <c r="E527" t="s">
        <v>31</v>
      </c>
      <c r="F527" t="s">
        <v>32</v>
      </c>
      <c r="G527" t="s">
        <v>1034</v>
      </c>
      <c r="H527" t="s">
        <v>966</v>
      </c>
      <c r="I527">
        <v>16</v>
      </c>
      <c r="J527">
        <f t="shared" si="8"/>
        <v>14</v>
      </c>
      <c r="K527" t="str">
        <f>VLOOKUP(I527,Sheet1!A:B,2,0)</f>
        <v>Teenager (13–17)</v>
      </c>
      <c r="L527" t="s">
        <v>19</v>
      </c>
      <c r="M527" t="s">
        <v>20</v>
      </c>
    </row>
    <row r="528" spans="1:13" x14ac:dyDescent="0.3">
      <c r="A528">
        <v>936</v>
      </c>
      <c r="B528" s="1">
        <v>44568</v>
      </c>
      <c r="C528" s="2">
        <v>0.10034722222222223</v>
      </c>
      <c r="D528" t="s">
        <v>28</v>
      </c>
      <c r="E528" t="s">
        <v>53</v>
      </c>
      <c r="F528" t="s">
        <v>23</v>
      </c>
      <c r="G528" t="s">
        <v>1033</v>
      </c>
      <c r="H528" t="s">
        <v>968</v>
      </c>
      <c r="I528">
        <v>62</v>
      </c>
      <c r="J528">
        <f t="shared" si="8"/>
        <v>14</v>
      </c>
      <c r="K528" t="str">
        <f>VLOOKUP(I528,Sheet1!A:B,2,0)</f>
        <v>Older Adult (51–65)</v>
      </c>
      <c r="L528" t="s">
        <v>13</v>
      </c>
      <c r="M528" t="s">
        <v>48</v>
      </c>
    </row>
    <row r="529" spans="1:13" x14ac:dyDescent="0.3">
      <c r="A529">
        <v>938</v>
      </c>
      <c r="B529" s="1">
        <v>44200</v>
      </c>
      <c r="C529" s="2">
        <v>0.8834953703703704</v>
      </c>
      <c r="D529" t="s">
        <v>28</v>
      </c>
      <c r="E529" t="s">
        <v>53</v>
      </c>
      <c r="F529" t="s">
        <v>23</v>
      </c>
      <c r="G529" t="s">
        <v>1033</v>
      </c>
      <c r="H529" t="s">
        <v>970</v>
      </c>
      <c r="I529">
        <v>79</v>
      </c>
      <c r="J529">
        <f t="shared" si="8"/>
        <v>14</v>
      </c>
      <c r="K529" t="str">
        <f>VLOOKUP(I529,Sheet1!A:B,2,0)</f>
        <v>Elderly (80+)</v>
      </c>
      <c r="L529" t="s">
        <v>13</v>
      </c>
      <c r="M529" t="s">
        <v>43</v>
      </c>
    </row>
    <row r="530" spans="1:13" x14ac:dyDescent="0.3">
      <c r="A530">
        <v>940</v>
      </c>
      <c r="B530" s="1">
        <v>44484</v>
      </c>
      <c r="C530" s="2">
        <v>0.29304398148148147</v>
      </c>
      <c r="D530" t="s">
        <v>9</v>
      </c>
      <c r="E530" t="s">
        <v>45</v>
      </c>
      <c r="F530" t="s">
        <v>46</v>
      </c>
      <c r="G530" t="s">
        <v>1036</v>
      </c>
      <c r="H530" t="s">
        <v>972</v>
      </c>
      <c r="I530">
        <v>83</v>
      </c>
      <c r="J530">
        <f t="shared" si="8"/>
        <v>14</v>
      </c>
      <c r="K530" t="str">
        <f>VLOOKUP(I530,Sheet1!A:B,2,0)</f>
        <v>Senior (65-80)</v>
      </c>
      <c r="L530" t="s">
        <v>14</v>
      </c>
      <c r="M530" t="s">
        <v>48</v>
      </c>
    </row>
    <row r="531" spans="1:13" x14ac:dyDescent="0.3">
      <c r="A531">
        <v>950</v>
      </c>
      <c r="B531" s="1">
        <v>44687</v>
      </c>
      <c r="C531" s="2">
        <v>0.46243055555555557</v>
      </c>
      <c r="D531" t="s">
        <v>51</v>
      </c>
      <c r="E531" t="s">
        <v>10</v>
      </c>
      <c r="F531" t="s">
        <v>11</v>
      </c>
      <c r="G531" t="s">
        <v>1031</v>
      </c>
      <c r="H531" t="s">
        <v>981</v>
      </c>
      <c r="I531">
        <v>75</v>
      </c>
      <c r="J531">
        <f t="shared" si="8"/>
        <v>14</v>
      </c>
      <c r="K531" t="str">
        <f>VLOOKUP(I531,Sheet1!A:B,2,0)</f>
        <v>Elderly (80+)</v>
      </c>
      <c r="L531" t="s">
        <v>19</v>
      </c>
      <c r="M531" t="s">
        <v>43</v>
      </c>
    </row>
    <row r="532" spans="1:13" x14ac:dyDescent="0.3">
      <c r="A532">
        <v>957</v>
      </c>
      <c r="B532" s="1">
        <v>44736</v>
      </c>
      <c r="C532" s="2">
        <v>7.0902777777777773E-2</v>
      </c>
      <c r="D532" t="s">
        <v>9</v>
      </c>
      <c r="E532" t="s">
        <v>94</v>
      </c>
      <c r="F532" t="s">
        <v>41</v>
      </c>
      <c r="G532" t="s">
        <v>1035</v>
      </c>
      <c r="H532" t="s">
        <v>988</v>
      </c>
      <c r="I532">
        <v>83</v>
      </c>
      <c r="J532">
        <f t="shared" si="8"/>
        <v>14</v>
      </c>
      <c r="K532" t="str">
        <f>VLOOKUP(I532,Sheet1!A:B,2,0)</f>
        <v>Senior (65-80)</v>
      </c>
      <c r="L532" t="s">
        <v>14</v>
      </c>
      <c r="M532" t="s">
        <v>48</v>
      </c>
    </row>
    <row r="533" spans="1:13" x14ac:dyDescent="0.3">
      <c r="A533">
        <v>959</v>
      </c>
      <c r="B533" s="1">
        <v>44691</v>
      </c>
      <c r="C533" s="2">
        <v>0.54018518518518521</v>
      </c>
      <c r="D533" t="s">
        <v>30</v>
      </c>
      <c r="E533" t="s">
        <v>94</v>
      </c>
      <c r="F533" t="s">
        <v>41</v>
      </c>
      <c r="G533" t="s">
        <v>1035</v>
      </c>
      <c r="H533" t="s">
        <v>990</v>
      </c>
      <c r="I533">
        <v>63</v>
      </c>
      <c r="J533">
        <f t="shared" si="8"/>
        <v>14</v>
      </c>
      <c r="K533" t="str">
        <f>VLOOKUP(I533,Sheet1!A:B,2,0)</f>
        <v>Older Adult (51–65)</v>
      </c>
      <c r="L533" t="s">
        <v>34</v>
      </c>
      <c r="M533" t="s">
        <v>20</v>
      </c>
    </row>
    <row r="534" spans="1:13" x14ac:dyDescent="0.3">
      <c r="A534">
        <v>969</v>
      </c>
      <c r="B534" s="1">
        <v>44183</v>
      </c>
      <c r="C534" s="2">
        <v>0.78303240740740743</v>
      </c>
      <c r="D534" t="s">
        <v>21</v>
      </c>
      <c r="E534" t="s">
        <v>45</v>
      </c>
      <c r="F534" t="s">
        <v>46</v>
      </c>
      <c r="G534" t="s">
        <v>1036</v>
      </c>
      <c r="H534" t="s">
        <v>999</v>
      </c>
      <c r="I534">
        <v>62</v>
      </c>
      <c r="J534">
        <f t="shared" si="8"/>
        <v>14</v>
      </c>
      <c r="K534" t="str">
        <f>VLOOKUP(I534,Sheet1!A:B,2,0)</f>
        <v>Older Adult (51–65)</v>
      </c>
      <c r="L534" t="s">
        <v>14</v>
      </c>
      <c r="M534" t="s">
        <v>14</v>
      </c>
    </row>
    <row r="535" spans="1:13" x14ac:dyDescent="0.3">
      <c r="A535">
        <v>978</v>
      </c>
      <c r="B535" s="1">
        <v>45699</v>
      </c>
      <c r="C535" s="2">
        <v>0.86958333333333337</v>
      </c>
      <c r="D535" t="s">
        <v>58</v>
      </c>
      <c r="E535" t="s">
        <v>31</v>
      </c>
      <c r="F535" t="s">
        <v>32</v>
      </c>
      <c r="G535" t="s">
        <v>1034</v>
      </c>
      <c r="H535" t="s">
        <v>1008</v>
      </c>
      <c r="I535">
        <v>83</v>
      </c>
      <c r="J535">
        <f t="shared" si="8"/>
        <v>14</v>
      </c>
      <c r="K535" t="str">
        <f>VLOOKUP(I535,Sheet1!A:B,2,0)</f>
        <v>Senior (65-80)</v>
      </c>
      <c r="L535" t="s">
        <v>14</v>
      </c>
      <c r="M535" t="s">
        <v>48</v>
      </c>
    </row>
    <row r="536" spans="1:13" x14ac:dyDescent="0.3">
      <c r="A536">
        <v>984</v>
      </c>
      <c r="B536" s="1">
        <v>44263</v>
      </c>
      <c r="C536" s="2">
        <v>0.97871527777777778</v>
      </c>
      <c r="D536" t="s">
        <v>26</v>
      </c>
      <c r="E536" t="s">
        <v>56</v>
      </c>
      <c r="F536" t="s">
        <v>41</v>
      </c>
      <c r="G536" t="s">
        <v>1035</v>
      </c>
      <c r="H536" t="s">
        <v>1014</v>
      </c>
      <c r="I536">
        <v>62</v>
      </c>
      <c r="J536">
        <f t="shared" si="8"/>
        <v>14</v>
      </c>
      <c r="K536" t="str">
        <f>VLOOKUP(I536,Sheet1!A:B,2,0)</f>
        <v>Older Adult (51–65)</v>
      </c>
      <c r="L536" t="s">
        <v>14</v>
      </c>
      <c r="M536" t="s">
        <v>14</v>
      </c>
    </row>
    <row r="537" spans="1:13" x14ac:dyDescent="0.3">
      <c r="A537">
        <v>986</v>
      </c>
      <c r="B537" s="1">
        <v>44425</v>
      </c>
      <c r="C537" s="2">
        <v>0.35622685185185188</v>
      </c>
      <c r="D537" t="s">
        <v>15</v>
      </c>
      <c r="E537" t="s">
        <v>22</v>
      </c>
      <c r="F537" t="s">
        <v>23</v>
      </c>
      <c r="G537" t="s">
        <v>1033</v>
      </c>
      <c r="H537" t="s">
        <v>1016</v>
      </c>
      <c r="I537">
        <v>75</v>
      </c>
      <c r="J537">
        <f t="shared" si="8"/>
        <v>14</v>
      </c>
      <c r="K537" t="str">
        <f>VLOOKUP(I537,Sheet1!A:B,2,0)</f>
        <v>Elderly (80+)</v>
      </c>
      <c r="L537" t="s">
        <v>34</v>
      </c>
      <c r="M537" t="s">
        <v>14</v>
      </c>
    </row>
    <row r="538" spans="1:13" x14ac:dyDescent="0.3">
      <c r="A538">
        <v>995</v>
      </c>
      <c r="B538" s="1">
        <v>45792</v>
      </c>
      <c r="C538" s="2">
        <v>0.56542824074074072</v>
      </c>
      <c r="D538" t="s">
        <v>30</v>
      </c>
      <c r="E538" t="s">
        <v>40</v>
      </c>
      <c r="F538" t="s">
        <v>41</v>
      </c>
      <c r="G538" t="s">
        <v>1035</v>
      </c>
      <c r="H538" t="s">
        <v>1025</v>
      </c>
      <c r="I538">
        <v>79</v>
      </c>
      <c r="J538">
        <f t="shared" si="8"/>
        <v>14</v>
      </c>
      <c r="K538" t="str">
        <f>VLOOKUP(I538,Sheet1!A:B,2,0)</f>
        <v>Elderly (80+)</v>
      </c>
      <c r="L538" t="s">
        <v>13</v>
      </c>
      <c r="M538" t="s">
        <v>25</v>
      </c>
    </row>
    <row r="539" spans="1:13" x14ac:dyDescent="0.3">
      <c r="A539">
        <v>999</v>
      </c>
      <c r="B539" s="1">
        <v>44944</v>
      </c>
      <c r="C539" s="2">
        <v>0.70319444444444446</v>
      </c>
      <c r="D539" t="s">
        <v>9</v>
      </c>
      <c r="E539" t="s">
        <v>31</v>
      </c>
      <c r="F539" t="s">
        <v>32</v>
      </c>
      <c r="G539" t="s">
        <v>1034</v>
      </c>
      <c r="H539" t="s">
        <v>1029</v>
      </c>
      <c r="I539">
        <v>16</v>
      </c>
      <c r="J539">
        <f t="shared" si="8"/>
        <v>14</v>
      </c>
      <c r="K539" t="str">
        <f>VLOOKUP(I539,Sheet1!A:B,2,0)</f>
        <v>Teenager (13–17)</v>
      </c>
      <c r="L539" t="s">
        <v>14</v>
      </c>
      <c r="M539" t="s">
        <v>48</v>
      </c>
    </row>
    <row r="540" spans="1:13" x14ac:dyDescent="0.3">
      <c r="A540">
        <v>12</v>
      </c>
      <c r="B540" s="1">
        <v>45029</v>
      </c>
      <c r="C540" s="2">
        <v>0.93989583333333337</v>
      </c>
      <c r="D540" t="s">
        <v>21</v>
      </c>
      <c r="E540" t="s">
        <v>31</v>
      </c>
      <c r="F540" t="s">
        <v>32</v>
      </c>
      <c r="G540" t="s">
        <v>1034</v>
      </c>
      <c r="H540" t="s">
        <v>49</v>
      </c>
      <c r="I540">
        <v>20</v>
      </c>
      <c r="J540">
        <f t="shared" si="8"/>
        <v>13</v>
      </c>
      <c r="K540" t="str">
        <f>VLOOKUP(I540,Sheet1!A:B,2,0)</f>
        <v>Young Adult (18–25)</v>
      </c>
      <c r="L540" t="s">
        <v>19</v>
      </c>
      <c r="M540" t="s">
        <v>14</v>
      </c>
    </row>
    <row r="541" spans="1:13" x14ac:dyDescent="0.3">
      <c r="A541">
        <v>15</v>
      </c>
      <c r="B541" s="1">
        <v>44078</v>
      </c>
      <c r="C541" s="2">
        <v>0.25199074074074074</v>
      </c>
      <c r="D541" t="s">
        <v>51</v>
      </c>
      <c r="E541" t="s">
        <v>53</v>
      </c>
      <c r="F541" t="s">
        <v>23</v>
      </c>
      <c r="G541" t="s">
        <v>1033</v>
      </c>
      <c r="H541" t="s">
        <v>54</v>
      </c>
      <c r="I541">
        <v>53</v>
      </c>
      <c r="J541">
        <f t="shared" si="8"/>
        <v>13</v>
      </c>
      <c r="K541" t="str">
        <f>VLOOKUP(I541,Sheet1!A:B,2,0)</f>
        <v>Older Adult (51–65)</v>
      </c>
      <c r="L541" t="s">
        <v>14</v>
      </c>
      <c r="M541" t="s">
        <v>43</v>
      </c>
    </row>
    <row r="542" spans="1:13" x14ac:dyDescent="0.3">
      <c r="A542">
        <v>36</v>
      </c>
      <c r="B542" s="1">
        <v>44948</v>
      </c>
      <c r="C542" s="2">
        <v>0.80981481481481477</v>
      </c>
      <c r="D542" t="s">
        <v>21</v>
      </c>
      <c r="E542" t="s">
        <v>56</v>
      </c>
      <c r="F542" t="s">
        <v>41</v>
      </c>
      <c r="G542" t="s">
        <v>1035</v>
      </c>
      <c r="H542" t="s">
        <v>77</v>
      </c>
      <c r="I542">
        <v>53</v>
      </c>
      <c r="J542">
        <f t="shared" si="8"/>
        <v>13</v>
      </c>
      <c r="K542" t="str">
        <f>VLOOKUP(I542,Sheet1!A:B,2,0)</f>
        <v>Older Adult (51–65)</v>
      </c>
      <c r="L542" t="s">
        <v>14</v>
      </c>
      <c r="M542" t="s">
        <v>20</v>
      </c>
    </row>
    <row r="543" spans="1:13" x14ac:dyDescent="0.3">
      <c r="A543">
        <v>44</v>
      </c>
      <c r="B543" s="1">
        <v>45526</v>
      </c>
      <c r="C543" s="2">
        <v>0.7970949074074074</v>
      </c>
      <c r="D543" t="s">
        <v>21</v>
      </c>
      <c r="E543" t="s">
        <v>45</v>
      </c>
      <c r="F543" t="s">
        <v>46</v>
      </c>
      <c r="G543" t="s">
        <v>1036</v>
      </c>
      <c r="H543" t="s">
        <v>85</v>
      </c>
      <c r="I543">
        <v>69</v>
      </c>
      <c r="J543">
        <f t="shared" si="8"/>
        <v>13</v>
      </c>
      <c r="K543" t="str">
        <f>VLOOKUP(I543,Sheet1!A:B,2,0)</f>
        <v>Elderly (80+)</v>
      </c>
      <c r="L543" t="s">
        <v>14</v>
      </c>
      <c r="M543" t="s">
        <v>20</v>
      </c>
    </row>
    <row r="544" spans="1:13" x14ac:dyDescent="0.3">
      <c r="A544">
        <v>55</v>
      </c>
      <c r="B544" s="1">
        <v>44646</v>
      </c>
      <c r="C544" s="2">
        <v>0.14579861111111111</v>
      </c>
      <c r="D544" t="s">
        <v>44</v>
      </c>
      <c r="E544" t="s">
        <v>16</v>
      </c>
      <c r="F544" t="s">
        <v>17</v>
      </c>
      <c r="G544" t="s">
        <v>1032</v>
      </c>
      <c r="H544" t="s">
        <v>97</v>
      </c>
      <c r="I544">
        <v>64</v>
      </c>
      <c r="J544">
        <f t="shared" si="8"/>
        <v>13</v>
      </c>
      <c r="K544" t="str">
        <f>VLOOKUP(I544,Sheet1!A:B,2,0)</f>
        <v>Older Adult (51–65)</v>
      </c>
      <c r="L544" t="s">
        <v>14</v>
      </c>
      <c r="M544" t="s">
        <v>14</v>
      </c>
    </row>
    <row r="545" spans="1:13" x14ac:dyDescent="0.3">
      <c r="A545">
        <v>57</v>
      </c>
      <c r="B545" s="1">
        <v>45779</v>
      </c>
      <c r="C545" s="2">
        <v>0.79628472222222224</v>
      </c>
      <c r="D545" t="s">
        <v>21</v>
      </c>
      <c r="E545" t="s">
        <v>53</v>
      </c>
      <c r="F545" t="s">
        <v>23</v>
      </c>
      <c r="G545" t="s">
        <v>1033</v>
      </c>
      <c r="H545" t="s">
        <v>99</v>
      </c>
      <c r="I545">
        <v>20</v>
      </c>
      <c r="J545">
        <f t="shared" si="8"/>
        <v>13</v>
      </c>
      <c r="K545" t="str">
        <f>VLOOKUP(I545,Sheet1!A:B,2,0)</f>
        <v>Young Adult (18–25)</v>
      </c>
      <c r="L545" t="s">
        <v>14</v>
      </c>
      <c r="M545" t="s">
        <v>25</v>
      </c>
    </row>
    <row r="546" spans="1:13" x14ac:dyDescent="0.3">
      <c r="A546">
        <v>60</v>
      </c>
      <c r="B546" s="1">
        <v>44109</v>
      </c>
      <c r="C546" s="2">
        <v>0.35759259259259257</v>
      </c>
      <c r="D546" t="s">
        <v>15</v>
      </c>
      <c r="E546" t="s">
        <v>36</v>
      </c>
      <c r="F546" t="s">
        <v>23</v>
      </c>
      <c r="G546" t="s">
        <v>1033</v>
      </c>
      <c r="H546" t="s">
        <v>102</v>
      </c>
      <c r="I546">
        <v>64</v>
      </c>
      <c r="J546">
        <f t="shared" si="8"/>
        <v>13</v>
      </c>
      <c r="K546" t="str">
        <f>VLOOKUP(I546,Sheet1!A:B,2,0)</f>
        <v>Older Adult (51–65)</v>
      </c>
      <c r="L546" t="s">
        <v>19</v>
      </c>
      <c r="M546" t="s">
        <v>25</v>
      </c>
    </row>
    <row r="547" spans="1:13" x14ac:dyDescent="0.3">
      <c r="A547">
        <v>86</v>
      </c>
      <c r="B547" s="1">
        <v>45231</v>
      </c>
      <c r="C547" s="2">
        <v>0.41293981481481479</v>
      </c>
      <c r="D547" t="s">
        <v>44</v>
      </c>
      <c r="E547" t="s">
        <v>45</v>
      </c>
      <c r="F547" t="s">
        <v>46</v>
      </c>
      <c r="G547" t="s">
        <v>1036</v>
      </c>
      <c r="H547" t="s">
        <v>128</v>
      </c>
      <c r="I547">
        <v>53</v>
      </c>
      <c r="J547">
        <f t="shared" si="8"/>
        <v>13</v>
      </c>
      <c r="K547" t="str">
        <f>VLOOKUP(I547,Sheet1!A:B,2,0)</f>
        <v>Older Adult (51–65)</v>
      </c>
      <c r="L547" t="s">
        <v>13</v>
      </c>
      <c r="M547" t="s">
        <v>25</v>
      </c>
    </row>
    <row r="548" spans="1:13" x14ac:dyDescent="0.3">
      <c r="A548">
        <v>98</v>
      </c>
      <c r="B548" s="1">
        <v>45112</v>
      </c>
      <c r="C548" s="2">
        <v>0.78844907407407405</v>
      </c>
      <c r="D548" t="s">
        <v>39</v>
      </c>
      <c r="E548" t="s">
        <v>16</v>
      </c>
      <c r="F548" t="s">
        <v>17</v>
      </c>
      <c r="G548" t="s">
        <v>1032</v>
      </c>
      <c r="H548" t="s">
        <v>140</v>
      </c>
      <c r="I548">
        <v>20</v>
      </c>
      <c r="J548">
        <f t="shared" si="8"/>
        <v>13</v>
      </c>
      <c r="K548" t="str">
        <f>VLOOKUP(I548,Sheet1!A:B,2,0)</f>
        <v>Young Adult (18–25)</v>
      </c>
      <c r="L548" t="s">
        <v>34</v>
      </c>
      <c r="M548" t="s">
        <v>14</v>
      </c>
    </row>
    <row r="549" spans="1:13" x14ac:dyDescent="0.3">
      <c r="A549">
        <v>134</v>
      </c>
      <c r="B549" s="1">
        <v>45040</v>
      </c>
      <c r="C549" s="2">
        <v>0.54055555555555557</v>
      </c>
      <c r="D549" t="s">
        <v>30</v>
      </c>
      <c r="E549" t="s">
        <v>22</v>
      </c>
      <c r="F549" t="s">
        <v>23</v>
      </c>
      <c r="G549" t="s">
        <v>1033</v>
      </c>
      <c r="H549" t="s">
        <v>176</v>
      </c>
      <c r="I549">
        <v>80</v>
      </c>
      <c r="J549">
        <f t="shared" si="8"/>
        <v>13</v>
      </c>
      <c r="K549" t="str">
        <f>VLOOKUP(I549,Sheet1!A:B,2,0)</f>
        <v>Senior (65-80)</v>
      </c>
      <c r="L549" t="s">
        <v>19</v>
      </c>
      <c r="M549" t="s">
        <v>48</v>
      </c>
    </row>
    <row r="550" spans="1:13" x14ac:dyDescent="0.3">
      <c r="A550">
        <v>139</v>
      </c>
      <c r="B550" s="1">
        <v>44519</v>
      </c>
      <c r="C550" s="2">
        <v>9.6412037037037039E-3</v>
      </c>
      <c r="D550" t="s">
        <v>21</v>
      </c>
      <c r="E550" t="s">
        <v>10</v>
      </c>
      <c r="F550" t="s">
        <v>11</v>
      </c>
      <c r="G550" t="s">
        <v>1031</v>
      </c>
      <c r="H550" t="s">
        <v>181</v>
      </c>
      <c r="I550">
        <v>49</v>
      </c>
      <c r="J550">
        <f t="shared" si="8"/>
        <v>13</v>
      </c>
      <c r="K550" t="str">
        <f>VLOOKUP(I550,Sheet1!A:B,2,0)</f>
        <v>Middle-aged Adult (36–50)</v>
      </c>
      <c r="L550" t="s">
        <v>34</v>
      </c>
      <c r="M550" t="s">
        <v>14</v>
      </c>
    </row>
    <row r="551" spans="1:13" x14ac:dyDescent="0.3">
      <c r="A551">
        <v>169</v>
      </c>
      <c r="B551" s="1">
        <v>45105</v>
      </c>
      <c r="C551" s="2">
        <v>0.1822337962962963</v>
      </c>
      <c r="D551" t="s">
        <v>26</v>
      </c>
      <c r="E551" t="s">
        <v>40</v>
      </c>
      <c r="F551" t="s">
        <v>41</v>
      </c>
      <c r="G551" t="s">
        <v>1035</v>
      </c>
      <c r="H551" t="s">
        <v>211</v>
      </c>
      <c r="I551">
        <v>80</v>
      </c>
      <c r="J551">
        <f t="shared" si="8"/>
        <v>13</v>
      </c>
      <c r="K551" t="str">
        <f>VLOOKUP(I551,Sheet1!A:B,2,0)</f>
        <v>Senior (65-80)</v>
      </c>
      <c r="L551" t="s">
        <v>13</v>
      </c>
      <c r="M551" t="s">
        <v>20</v>
      </c>
    </row>
    <row r="552" spans="1:13" x14ac:dyDescent="0.3">
      <c r="A552">
        <v>198</v>
      </c>
      <c r="B552" s="1">
        <v>45309</v>
      </c>
      <c r="C552" s="2">
        <v>0.20093749999999999</v>
      </c>
      <c r="D552" t="s">
        <v>51</v>
      </c>
      <c r="E552" t="s">
        <v>36</v>
      </c>
      <c r="F552" t="s">
        <v>23</v>
      </c>
      <c r="G552" t="s">
        <v>1033</v>
      </c>
      <c r="H552" t="s">
        <v>240</v>
      </c>
      <c r="I552">
        <v>49</v>
      </c>
      <c r="J552">
        <f t="shared" si="8"/>
        <v>13</v>
      </c>
      <c r="K552" t="str">
        <f>VLOOKUP(I552,Sheet1!A:B,2,0)</f>
        <v>Middle-aged Adult (36–50)</v>
      </c>
      <c r="L552" t="s">
        <v>14</v>
      </c>
      <c r="M552" t="s">
        <v>48</v>
      </c>
    </row>
    <row r="553" spans="1:13" x14ac:dyDescent="0.3">
      <c r="A553">
        <v>217</v>
      </c>
      <c r="B553" s="1">
        <v>44392</v>
      </c>
      <c r="C553" s="2">
        <v>0.11756944444444445</v>
      </c>
      <c r="D553" t="s">
        <v>28</v>
      </c>
      <c r="E553" t="s">
        <v>22</v>
      </c>
      <c r="F553" t="s">
        <v>23</v>
      </c>
      <c r="G553" t="s">
        <v>1033</v>
      </c>
      <c r="H553" t="s">
        <v>259</v>
      </c>
      <c r="I553">
        <v>53</v>
      </c>
      <c r="J553">
        <f t="shared" si="8"/>
        <v>13</v>
      </c>
      <c r="K553" t="str">
        <f>VLOOKUP(I553,Sheet1!A:B,2,0)</f>
        <v>Older Adult (51–65)</v>
      </c>
      <c r="L553" t="s">
        <v>19</v>
      </c>
      <c r="M553" t="s">
        <v>43</v>
      </c>
    </row>
    <row r="554" spans="1:13" x14ac:dyDescent="0.3">
      <c r="A554">
        <v>223</v>
      </c>
      <c r="B554" s="1">
        <v>45260</v>
      </c>
      <c r="C554" s="2">
        <v>0.25645833333333334</v>
      </c>
      <c r="D554" t="s">
        <v>30</v>
      </c>
      <c r="E554" t="s">
        <v>31</v>
      </c>
      <c r="F554" t="s">
        <v>32</v>
      </c>
      <c r="G554" t="s">
        <v>1034</v>
      </c>
      <c r="H554" t="s">
        <v>265</v>
      </c>
      <c r="I554">
        <v>49</v>
      </c>
      <c r="J554">
        <f t="shared" si="8"/>
        <v>13</v>
      </c>
      <c r="K554" t="str">
        <f>VLOOKUP(I554,Sheet1!A:B,2,0)</f>
        <v>Middle-aged Adult (36–50)</v>
      </c>
      <c r="L554" t="s">
        <v>34</v>
      </c>
      <c r="M554" t="s">
        <v>48</v>
      </c>
    </row>
    <row r="555" spans="1:13" x14ac:dyDescent="0.3">
      <c r="A555">
        <v>235</v>
      </c>
      <c r="B555" s="1">
        <v>45221</v>
      </c>
      <c r="C555" s="2">
        <v>0.42255787037037035</v>
      </c>
      <c r="D555" t="s">
        <v>58</v>
      </c>
      <c r="E555" t="s">
        <v>31</v>
      </c>
      <c r="F555" t="s">
        <v>32</v>
      </c>
      <c r="G555" t="s">
        <v>1034</v>
      </c>
      <c r="H555" t="s">
        <v>277</v>
      </c>
      <c r="I555">
        <v>49</v>
      </c>
      <c r="J555">
        <f t="shared" si="8"/>
        <v>13</v>
      </c>
      <c r="K555" t="str">
        <f>VLOOKUP(I555,Sheet1!A:B,2,0)</f>
        <v>Middle-aged Adult (36–50)</v>
      </c>
      <c r="L555" t="s">
        <v>14</v>
      </c>
      <c r="M555" t="s">
        <v>25</v>
      </c>
    </row>
    <row r="556" spans="1:13" x14ac:dyDescent="0.3">
      <c r="A556">
        <v>256</v>
      </c>
      <c r="B556" s="1">
        <v>44990</v>
      </c>
      <c r="C556" s="2">
        <v>0.16935185185185186</v>
      </c>
      <c r="D556" t="s">
        <v>44</v>
      </c>
      <c r="E556" t="s">
        <v>45</v>
      </c>
      <c r="F556" t="s">
        <v>46</v>
      </c>
      <c r="G556" t="s">
        <v>1036</v>
      </c>
      <c r="H556" t="s">
        <v>298</v>
      </c>
      <c r="I556">
        <v>53</v>
      </c>
      <c r="J556">
        <f t="shared" si="8"/>
        <v>13</v>
      </c>
      <c r="K556" t="str">
        <f>VLOOKUP(I556,Sheet1!A:B,2,0)</f>
        <v>Older Adult (51–65)</v>
      </c>
      <c r="L556" t="s">
        <v>13</v>
      </c>
      <c r="M556" t="s">
        <v>14</v>
      </c>
    </row>
    <row r="557" spans="1:13" x14ac:dyDescent="0.3">
      <c r="A557">
        <v>260</v>
      </c>
      <c r="B557" s="1">
        <v>44254</v>
      </c>
      <c r="C557" s="2">
        <v>0.83721064814814816</v>
      </c>
      <c r="D557" t="s">
        <v>39</v>
      </c>
      <c r="E557" t="s">
        <v>56</v>
      </c>
      <c r="F557" t="s">
        <v>41</v>
      </c>
      <c r="G557" t="s">
        <v>1035</v>
      </c>
      <c r="H557" t="s">
        <v>302</v>
      </c>
      <c r="I557">
        <v>53</v>
      </c>
      <c r="J557">
        <f t="shared" si="8"/>
        <v>13</v>
      </c>
      <c r="K557" t="str">
        <f>VLOOKUP(I557,Sheet1!A:B,2,0)</f>
        <v>Older Adult (51–65)</v>
      </c>
      <c r="L557" t="s">
        <v>34</v>
      </c>
      <c r="M557" t="s">
        <v>14</v>
      </c>
    </row>
    <row r="558" spans="1:13" x14ac:dyDescent="0.3">
      <c r="A558">
        <v>276</v>
      </c>
      <c r="B558" s="1">
        <v>44753</v>
      </c>
      <c r="C558" s="2">
        <v>0.97369212962962959</v>
      </c>
      <c r="D558" t="s">
        <v>28</v>
      </c>
      <c r="E558" t="s">
        <v>10</v>
      </c>
      <c r="F558" t="s">
        <v>11</v>
      </c>
      <c r="G558" t="s">
        <v>1031</v>
      </c>
      <c r="H558" t="s">
        <v>318</v>
      </c>
      <c r="I558">
        <v>20</v>
      </c>
      <c r="J558">
        <f t="shared" si="8"/>
        <v>13</v>
      </c>
      <c r="K558" t="str">
        <f>VLOOKUP(I558,Sheet1!A:B,2,0)</f>
        <v>Young Adult (18–25)</v>
      </c>
      <c r="L558" t="s">
        <v>34</v>
      </c>
      <c r="M558" t="s">
        <v>48</v>
      </c>
    </row>
    <row r="559" spans="1:13" x14ac:dyDescent="0.3">
      <c r="A559">
        <v>278</v>
      </c>
      <c r="B559" s="1">
        <v>44131</v>
      </c>
      <c r="C559" s="2">
        <v>0.18109953703703704</v>
      </c>
      <c r="D559" t="s">
        <v>21</v>
      </c>
      <c r="E559" t="s">
        <v>31</v>
      </c>
      <c r="F559" t="s">
        <v>32</v>
      </c>
      <c r="G559" t="s">
        <v>1034</v>
      </c>
      <c r="H559" t="s">
        <v>320</v>
      </c>
      <c r="I559">
        <v>53</v>
      </c>
      <c r="J559">
        <f t="shared" si="8"/>
        <v>13</v>
      </c>
      <c r="K559" t="str">
        <f>VLOOKUP(I559,Sheet1!A:B,2,0)</f>
        <v>Older Adult (51–65)</v>
      </c>
      <c r="L559" t="s">
        <v>14</v>
      </c>
      <c r="M559" t="s">
        <v>25</v>
      </c>
    </row>
    <row r="560" spans="1:13" x14ac:dyDescent="0.3">
      <c r="A560">
        <v>281</v>
      </c>
      <c r="B560" s="1">
        <v>45815</v>
      </c>
      <c r="C560" s="2">
        <v>0.84546296296296297</v>
      </c>
      <c r="D560" t="s">
        <v>58</v>
      </c>
      <c r="E560" t="s">
        <v>22</v>
      </c>
      <c r="F560" t="s">
        <v>23</v>
      </c>
      <c r="G560" t="s">
        <v>1033</v>
      </c>
      <c r="H560" t="s">
        <v>323</v>
      </c>
      <c r="I560">
        <v>80</v>
      </c>
      <c r="J560">
        <f t="shared" si="8"/>
        <v>13</v>
      </c>
      <c r="K560" t="str">
        <f>VLOOKUP(I560,Sheet1!A:B,2,0)</f>
        <v>Senior (65-80)</v>
      </c>
      <c r="L560" t="s">
        <v>19</v>
      </c>
      <c r="M560" t="s">
        <v>25</v>
      </c>
    </row>
    <row r="561" spans="1:13" x14ac:dyDescent="0.3">
      <c r="A561">
        <v>306</v>
      </c>
      <c r="B561" s="1">
        <v>44814</v>
      </c>
      <c r="C561" s="2">
        <v>2.8784722222222222E-2</v>
      </c>
      <c r="D561" t="s">
        <v>28</v>
      </c>
      <c r="E561" t="s">
        <v>22</v>
      </c>
      <c r="F561" t="s">
        <v>23</v>
      </c>
      <c r="G561" t="s">
        <v>1033</v>
      </c>
      <c r="H561" t="s">
        <v>348</v>
      </c>
      <c r="I561">
        <v>49</v>
      </c>
      <c r="J561">
        <f t="shared" si="8"/>
        <v>13</v>
      </c>
      <c r="K561" t="str">
        <f>VLOOKUP(I561,Sheet1!A:B,2,0)</f>
        <v>Middle-aged Adult (36–50)</v>
      </c>
      <c r="L561" t="s">
        <v>13</v>
      </c>
      <c r="M561" t="s">
        <v>48</v>
      </c>
    </row>
    <row r="562" spans="1:13" x14ac:dyDescent="0.3">
      <c r="A562">
        <v>322</v>
      </c>
      <c r="B562" s="1">
        <v>45232</v>
      </c>
      <c r="C562" s="2">
        <v>2.3657407407407408E-2</v>
      </c>
      <c r="D562" t="s">
        <v>51</v>
      </c>
      <c r="E562" t="s">
        <v>31</v>
      </c>
      <c r="F562" t="s">
        <v>32</v>
      </c>
      <c r="G562" t="s">
        <v>1034</v>
      </c>
      <c r="H562" t="s">
        <v>364</v>
      </c>
      <c r="I562">
        <v>69</v>
      </c>
      <c r="J562">
        <f t="shared" si="8"/>
        <v>13</v>
      </c>
      <c r="K562" t="str">
        <f>VLOOKUP(I562,Sheet1!A:B,2,0)</f>
        <v>Elderly (80+)</v>
      </c>
      <c r="L562" t="s">
        <v>13</v>
      </c>
      <c r="M562" t="s">
        <v>25</v>
      </c>
    </row>
    <row r="563" spans="1:13" x14ac:dyDescent="0.3">
      <c r="A563">
        <v>330</v>
      </c>
      <c r="B563" s="1">
        <v>45641</v>
      </c>
      <c r="C563" s="2">
        <v>0.99502314814814818</v>
      </c>
      <c r="D563" t="s">
        <v>30</v>
      </c>
      <c r="E563" t="s">
        <v>10</v>
      </c>
      <c r="F563" t="s">
        <v>11</v>
      </c>
      <c r="G563" t="s">
        <v>1031</v>
      </c>
      <c r="H563" t="s">
        <v>372</v>
      </c>
      <c r="I563">
        <v>64</v>
      </c>
      <c r="J563">
        <f t="shared" si="8"/>
        <v>13</v>
      </c>
      <c r="K563" t="str">
        <f>VLOOKUP(I563,Sheet1!A:B,2,0)</f>
        <v>Older Adult (51–65)</v>
      </c>
      <c r="L563" t="s">
        <v>13</v>
      </c>
      <c r="M563" t="s">
        <v>48</v>
      </c>
    </row>
    <row r="564" spans="1:13" x14ac:dyDescent="0.3">
      <c r="A564">
        <v>334</v>
      </c>
      <c r="B564" s="1">
        <v>45179</v>
      </c>
      <c r="C564" s="2">
        <v>0.26252314814814814</v>
      </c>
      <c r="D564" t="s">
        <v>9</v>
      </c>
      <c r="E564" t="s">
        <v>53</v>
      </c>
      <c r="F564" t="s">
        <v>23</v>
      </c>
      <c r="G564" t="s">
        <v>1033</v>
      </c>
      <c r="H564" t="s">
        <v>376</v>
      </c>
      <c r="I564">
        <v>69</v>
      </c>
      <c r="J564">
        <f t="shared" si="8"/>
        <v>13</v>
      </c>
      <c r="K564" t="str">
        <f>VLOOKUP(I564,Sheet1!A:B,2,0)</f>
        <v>Elderly (80+)</v>
      </c>
      <c r="L564" t="s">
        <v>19</v>
      </c>
      <c r="M564" t="s">
        <v>48</v>
      </c>
    </row>
    <row r="565" spans="1:13" x14ac:dyDescent="0.3">
      <c r="A565">
        <v>342</v>
      </c>
      <c r="B565" s="1">
        <v>45503</v>
      </c>
      <c r="C565" s="2">
        <v>0.65266203703703707</v>
      </c>
      <c r="D565" t="s">
        <v>21</v>
      </c>
      <c r="E565" t="s">
        <v>53</v>
      </c>
      <c r="F565" t="s">
        <v>23</v>
      </c>
      <c r="G565" t="s">
        <v>1033</v>
      </c>
      <c r="H565" t="s">
        <v>384</v>
      </c>
      <c r="I565">
        <v>64</v>
      </c>
      <c r="J565">
        <f t="shared" si="8"/>
        <v>13</v>
      </c>
      <c r="K565" t="str">
        <f>VLOOKUP(I565,Sheet1!A:B,2,0)</f>
        <v>Older Adult (51–65)</v>
      </c>
      <c r="L565" t="s">
        <v>34</v>
      </c>
      <c r="M565" t="s">
        <v>20</v>
      </c>
    </row>
    <row r="566" spans="1:13" x14ac:dyDescent="0.3">
      <c r="A566">
        <v>352</v>
      </c>
      <c r="B566" s="1">
        <v>45102</v>
      </c>
      <c r="C566" s="2">
        <v>0.89703703703703708</v>
      </c>
      <c r="D566" t="s">
        <v>26</v>
      </c>
      <c r="E566" t="s">
        <v>53</v>
      </c>
      <c r="F566" t="s">
        <v>23</v>
      </c>
      <c r="G566" t="s">
        <v>1033</v>
      </c>
      <c r="H566" t="s">
        <v>394</v>
      </c>
      <c r="I566">
        <v>64</v>
      </c>
      <c r="J566">
        <f t="shared" si="8"/>
        <v>13</v>
      </c>
      <c r="K566" t="str">
        <f>VLOOKUP(I566,Sheet1!A:B,2,0)</f>
        <v>Older Adult (51–65)</v>
      </c>
      <c r="L566" t="s">
        <v>19</v>
      </c>
      <c r="M566" t="s">
        <v>25</v>
      </c>
    </row>
    <row r="567" spans="1:13" x14ac:dyDescent="0.3">
      <c r="A567">
        <v>360</v>
      </c>
      <c r="B567" s="1">
        <v>45282</v>
      </c>
      <c r="C567" s="2">
        <v>0.45512731481481483</v>
      </c>
      <c r="D567" t="s">
        <v>51</v>
      </c>
      <c r="E567" t="s">
        <v>10</v>
      </c>
      <c r="F567" t="s">
        <v>11</v>
      </c>
      <c r="G567" t="s">
        <v>1031</v>
      </c>
      <c r="H567" t="s">
        <v>402</v>
      </c>
      <c r="I567">
        <v>64</v>
      </c>
      <c r="J567">
        <f t="shared" si="8"/>
        <v>13</v>
      </c>
      <c r="K567" t="str">
        <f>VLOOKUP(I567,Sheet1!A:B,2,0)</f>
        <v>Older Adult (51–65)</v>
      </c>
      <c r="L567" t="s">
        <v>13</v>
      </c>
      <c r="M567" t="s">
        <v>43</v>
      </c>
    </row>
    <row r="568" spans="1:13" x14ac:dyDescent="0.3">
      <c r="A568">
        <v>363</v>
      </c>
      <c r="B568" s="1">
        <v>45422</v>
      </c>
      <c r="C568" s="2">
        <v>0.17106481481481481</v>
      </c>
      <c r="D568" t="s">
        <v>58</v>
      </c>
      <c r="E568" t="s">
        <v>16</v>
      </c>
      <c r="F568" t="s">
        <v>17</v>
      </c>
      <c r="G568" t="s">
        <v>1032</v>
      </c>
      <c r="H568" t="s">
        <v>405</v>
      </c>
      <c r="I568">
        <v>64</v>
      </c>
      <c r="J568">
        <f t="shared" si="8"/>
        <v>13</v>
      </c>
      <c r="K568" t="str">
        <f>VLOOKUP(I568,Sheet1!A:B,2,0)</f>
        <v>Older Adult (51–65)</v>
      </c>
      <c r="L568" t="s">
        <v>19</v>
      </c>
      <c r="M568" t="s">
        <v>25</v>
      </c>
    </row>
    <row r="569" spans="1:13" x14ac:dyDescent="0.3">
      <c r="A569">
        <v>364</v>
      </c>
      <c r="B569" s="1">
        <v>45282</v>
      </c>
      <c r="C569" s="2">
        <v>3.8680555555555558E-2</v>
      </c>
      <c r="D569" t="s">
        <v>21</v>
      </c>
      <c r="E569" t="s">
        <v>10</v>
      </c>
      <c r="F569" t="s">
        <v>11</v>
      </c>
      <c r="G569" t="s">
        <v>1031</v>
      </c>
      <c r="H569" t="s">
        <v>406</v>
      </c>
      <c r="I569">
        <v>20</v>
      </c>
      <c r="J569">
        <f t="shared" si="8"/>
        <v>13</v>
      </c>
      <c r="K569" t="str">
        <f>VLOOKUP(I569,Sheet1!A:B,2,0)</f>
        <v>Young Adult (18–25)</v>
      </c>
      <c r="L569" t="s">
        <v>19</v>
      </c>
      <c r="M569" t="s">
        <v>43</v>
      </c>
    </row>
    <row r="570" spans="1:13" x14ac:dyDescent="0.3">
      <c r="A570">
        <v>382</v>
      </c>
      <c r="B570" s="1">
        <v>45288</v>
      </c>
      <c r="C570" s="2">
        <v>0.64400462962962968</v>
      </c>
      <c r="D570" t="s">
        <v>26</v>
      </c>
      <c r="E570" t="s">
        <v>16</v>
      </c>
      <c r="F570" t="s">
        <v>17</v>
      </c>
      <c r="G570" t="s">
        <v>1032</v>
      </c>
      <c r="H570" t="s">
        <v>424</v>
      </c>
      <c r="I570">
        <v>80</v>
      </c>
      <c r="J570">
        <f t="shared" si="8"/>
        <v>13</v>
      </c>
      <c r="K570" t="str">
        <f>VLOOKUP(I570,Sheet1!A:B,2,0)</f>
        <v>Senior (65-80)</v>
      </c>
      <c r="L570" t="s">
        <v>19</v>
      </c>
      <c r="M570" t="s">
        <v>48</v>
      </c>
    </row>
    <row r="571" spans="1:13" x14ac:dyDescent="0.3">
      <c r="A571">
        <v>386</v>
      </c>
      <c r="B571" s="1">
        <v>44272</v>
      </c>
      <c r="C571" s="2">
        <v>0.53083333333333338</v>
      </c>
      <c r="D571" t="s">
        <v>28</v>
      </c>
      <c r="E571" t="s">
        <v>40</v>
      </c>
      <c r="F571" t="s">
        <v>41</v>
      </c>
      <c r="G571" t="s">
        <v>1035</v>
      </c>
      <c r="H571" t="s">
        <v>428</v>
      </c>
      <c r="I571">
        <v>20</v>
      </c>
      <c r="J571">
        <f t="shared" si="8"/>
        <v>13</v>
      </c>
      <c r="K571" t="str">
        <f>VLOOKUP(I571,Sheet1!A:B,2,0)</f>
        <v>Young Adult (18–25)</v>
      </c>
      <c r="L571" t="s">
        <v>34</v>
      </c>
      <c r="M571" t="s">
        <v>48</v>
      </c>
    </row>
    <row r="572" spans="1:13" x14ac:dyDescent="0.3">
      <c r="A572">
        <v>390</v>
      </c>
      <c r="B572" s="1">
        <v>45404</v>
      </c>
      <c r="C572" s="2">
        <v>0.37231481481481482</v>
      </c>
      <c r="D572" t="s">
        <v>51</v>
      </c>
      <c r="E572" t="s">
        <v>10</v>
      </c>
      <c r="F572" t="s">
        <v>11</v>
      </c>
      <c r="G572" t="s">
        <v>1031</v>
      </c>
      <c r="H572" t="s">
        <v>432</v>
      </c>
      <c r="I572">
        <v>49</v>
      </c>
      <c r="J572">
        <f t="shared" si="8"/>
        <v>13</v>
      </c>
      <c r="K572" t="str">
        <f>VLOOKUP(I572,Sheet1!A:B,2,0)</f>
        <v>Middle-aged Adult (36–50)</v>
      </c>
      <c r="L572" t="s">
        <v>14</v>
      </c>
      <c r="M572" t="s">
        <v>43</v>
      </c>
    </row>
    <row r="573" spans="1:13" x14ac:dyDescent="0.3">
      <c r="A573">
        <v>393</v>
      </c>
      <c r="B573" s="1">
        <v>44535</v>
      </c>
      <c r="C573" s="2">
        <v>0.19121527777777778</v>
      </c>
      <c r="D573" t="s">
        <v>39</v>
      </c>
      <c r="E573" t="s">
        <v>40</v>
      </c>
      <c r="F573" t="s">
        <v>41</v>
      </c>
      <c r="G573" t="s">
        <v>1035</v>
      </c>
      <c r="H573" t="s">
        <v>435</v>
      </c>
      <c r="I573">
        <v>53</v>
      </c>
      <c r="J573">
        <f t="shared" si="8"/>
        <v>13</v>
      </c>
      <c r="K573" t="str">
        <f>VLOOKUP(I573,Sheet1!A:B,2,0)</f>
        <v>Older Adult (51–65)</v>
      </c>
      <c r="L573" t="s">
        <v>13</v>
      </c>
      <c r="M573" t="s">
        <v>20</v>
      </c>
    </row>
    <row r="574" spans="1:13" x14ac:dyDescent="0.3">
      <c r="A574">
        <v>396</v>
      </c>
      <c r="B574" s="1">
        <v>44161</v>
      </c>
      <c r="C574" s="2">
        <v>0.60788194444444443</v>
      </c>
      <c r="D574" t="s">
        <v>39</v>
      </c>
      <c r="E574" t="s">
        <v>10</v>
      </c>
      <c r="F574" t="s">
        <v>11</v>
      </c>
      <c r="G574" t="s">
        <v>1031</v>
      </c>
      <c r="H574" t="s">
        <v>438</v>
      </c>
      <c r="I574">
        <v>64</v>
      </c>
      <c r="J574">
        <f t="shared" si="8"/>
        <v>13</v>
      </c>
      <c r="K574" t="str">
        <f>VLOOKUP(I574,Sheet1!A:B,2,0)</f>
        <v>Older Adult (51–65)</v>
      </c>
      <c r="L574" t="s">
        <v>34</v>
      </c>
      <c r="M574" t="s">
        <v>20</v>
      </c>
    </row>
    <row r="575" spans="1:13" x14ac:dyDescent="0.3">
      <c r="A575">
        <v>431</v>
      </c>
      <c r="B575" s="1">
        <v>44860</v>
      </c>
      <c r="C575" s="2">
        <v>3.380787037037037E-2</v>
      </c>
      <c r="D575" t="s">
        <v>44</v>
      </c>
      <c r="E575" t="s">
        <v>36</v>
      </c>
      <c r="F575" t="s">
        <v>23</v>
      </c>
      <c r="G575" t="s">
        <v>1033</v>
      </c>
      <c r="H575" t="s">
        <v>473</v>
      </c>
      <c r="I575">
        <v>64</v>
      </c>
      <c r="J575">
        <f t="shared" si="8"/>
        <v>13</v>
      </c>
      <c r="K575" t="str">
        <f>VLOOKUP(I575,Sheet1!A:B,2,0)</f>
        <v>Older Adult (51–65)</v>
      </c>
      <c r="L575" t="s">
        <v>14</v>
      </c>
      <c r="M575" t="s">
        <v>48</v>
      </c>
    </row>
    <row r="576" spans="1:13" x14ac:dyDescent="0.3">
      <c r="A576">
        <v>446</v>
      </c>
      <c r="B576" s="1">
        <v>45421</v>
      </c>
      <c r="C576" s="2">
        <v>0.88149305555555557</v>
      </c>
      <c r="D576" t="s">
        <v>39</v>
      </c>
      <c r="E576" t="s">
        <v>94</v>
      </c>
      <c r="F576" t="s">
        <v>41</v>
      </c>
      <c r="G576" t="s">
        <v>1035</v>
      </c>
      <c r="H576" t="s">
        <v>488</v>
      </c>
      <c r="I576">
        <v>80</v>
      </c>
      <c r="J576">
        <f t="shared" si="8"/>
        <v>13</v>
      </c>
      <c r="K576" t="str">
        <f>VLOOKUP(I576,Sheet1!A:B,2,0)</f>
        <v>Senior (65-80)</v>
      </c>
      <c r="L576" t="s">
        <v>34</v>
      </c>
      <c r="M576" t="s">
        <v>48</v>
      </c>
    </row>
    <row r="577" spans="1:13" x14ac:dyDescent="0.3">
      <c r="A577">
        <v>457</v>
      </c>
      <c r="B577" s="1">
        <v>44395</v>
      </c>
      <c r="C577" s="2">
        <v>0.56579861111111107</v>
      </c>
      <c r="D577" t="s">
        <v>21</v>
      </c>
      <c r="E577" t="s">
        <v>10</v>
      </c>
      <c r="F577" t="s">
        <v>11</v>
      </c>
      <c r="G577" t="s">
        <v>1031</v>
      </c>
      <c r="H577" t="s">
        <v>499</v>
      </c>
      <c r="I577">
        <v>20</v>
      </c>
      <c r="J577">
        <f t="shared" si="8"/>
        <v>13</v>
      </c>
      <c r="K577" t="str">
        <f>VLOOKUP(I577,Sheet1!A:B,2,0)</f>
        <v>Young Adult (18–25)</v>
      </c>
      <c r="L577" t="s">
        <v>34</v>
      </c>
      <c r="M577" t="s">
        <v>25</v>
      </c>
    </row>
    <row r="578" spans="1:13" x14ac:dyDescent="0.3">
      <c r="A578">
        <v>472</v>
      </c>
      <c r="B578" s="1">
        <v>44629</v>
      </c>
      <c r="C578" s="2">
        <v>0.81677083333333333</v>
      </c>
      <c r="D578" t="s">
        <v>58</v>
      </c>
      <c r="E578" t="s">
        <v>53</v>
      </c>
      <c r="F578" t="s">
        <v>23</v>
      </c>
      <c r="G578" t="s">
        <v>1033</v>
      </c>
      <c r="H578" t="s">
        <v>514</v>
      </c>
      <c r="I578">
        <v>49</v>
      </c>
      <c r="J578">
        <f t="shared" ref="J578:J641" si="9">COUNTIF(I:I,I578)</f>
        <v>13</v>
      </c>
      <c r="K578" t="str">
        <f>VLOOKUP(I578,Sheet1!A:B,2,0)</f>
        <v>Middle-aged Adult (36–50)</v>
      </c>
      <c r="L578" t="s">
        <v>34</v>
      </c>
      <c r="M578" t="s">
        <v>48</v>
      </c>
    </row>
    <row r="579" spans="1:13" x14ac:dyDescent="0.3">
      <c r="A579">
        <v>487</v>
      </c>
      <c r="B579" s="1">
        <v>44746</v>
      </c>
      <c r="C579" s="2">
        <v>0.10809027777777777</v>
      </c>
      <c r="D579" t="s">
        <v>58</v>
      </c>
      <c r="E579" t="s">
        <v>56</v>
      </c>
      <c r="F579" t="s">
        <v>41</v>
      </c>
      <c r="G579" t="s">
        <v>1035</v>
      </c>
      <c r="H579" t="s">
        <v>528</v>
      </c>
      <c r="I579">
        <v>53</v>
      </c>
      <c r="J579">
        <f t="shared" si="9"/>
        <v>13</v>
      </c>
      <c r="K579" t="str">
        <f>VLOOKUP(I579,Sheet1!A:B,2,0)</f>
        <v>Older Adult (51–65)</v>
      </c>
      <c r="L579" t="s">
        <v>14</v>
      </c>
      <c r="M579" t="s">
        <v>48</v>
      </c>
    </row>
    <row r="580" spans="1:13" x14ac:dyDescent="0.3">
      <c r="A580">
        <v>491</v>
      </c>
      <c r="B580" s="1">
        <v>44230</v>
      </c>
      <c r="C580" s="2">
        <v>0.56809027777777776</v>
      </c>
      <c r="D580" t="s">
        <v>21</v>
      </c>
      <c r="E580" t="s">
        <v>56</v>
      </c>
      <c r="F580" t="s">
        <v>41</v>
      </c>
      <c r="G580" t="s">
        <v>1035</v>
      </c>
      <c r="H580" t="s">
        <v>532</v>
      </c>
      <c r="I580">
        <v>80</v>
      </c>
      <c r="J580">
        <f t="shared" si="9"/>
        <v>13</v>
      </c>
      <c r="K580" t="str">
        <f>VLOOKUP(I580,Sheet1!A:B,2,0)</f>
        <v>Senior (65-80)</v>
      </c>
      <c r="L580" t="s">
        <v>13</v>
      </c>
      <c r="M580" t="s">
        <v>43</v>
      </c>
    </row>
    <row r="581" spans="1:13" x14ac:dyDescent="0.3">
      <c r="A581">
        <v>494</v>
      </c>
      <c r="B581" s="1">
        <v>45546</v>
      </c>
      <c r="C581" s="2">
        <v>0.97636574074074078</v>
      </c>
      <c r="D581" t="s">
        <v>9</v>
      </c>
      <c r="E581" t="s">
        <v>22</v>
      </c>
      <c r="F581" t="s">
        <v>23</v>
      </c>
      <c r="G581" t="s">
        <v>1033</v>
      </c>
      <c r="H581" t="s">
        <v>535</v>
      </c>
      <c r="I581">
        <v>49</v>
      </c>
      <c r="J581">
        <f t="shared" si="9"/>
        <v>13</v>
      </c>
      <c r="K581" t="str">
        <f>VLOOKUP(I581,Sheet1!A:B,2,0)</f>
        <v>Middle-aged Adult (36–50)</v>
      </c>
      <c r="L581" t="s">
        <v>14</v>
      </c>
      <c r="M581" t="s">
        <v>25</v>
      </c>
    </row>
    <row r="582" spans="1:13" x14ac:dyDescent="0.3">
      <c r="A582">
        <v>505</v>
      </c>
      <c r="B582" s="1">
        <v>45254</v>
      </c>
      <c r="C582" s="2">
        <v>0.72972222222222227</v>
      </c>
      <c r="D582" t="s">
        <v>51</v>
      </c>
      <c r="E582" t="s">
        <v>31</v>
      </c>
      <c r="F582" t="s">
        <v>32</v>
      </c>
      <c r="G582" t="s">
        <v>1034</v>
      </c>
      <c r="H582" t="s">
        <v>545</v>
      </c>
      <c r="I582">
        <v>69</v>
      </c>
      <c r="J582">
        <f t="shared" si="9"/>
        <v>13</v>
      </c>
      <c r="K582" t="str">
        <f>VLOOKUP(I582,Sheet1!A:B,2,0)</f>
        <v>Elderly (80+)</v>
      </c>
      <c r="L582" t="s">
        <v>14</v>
      </c>
      <c r="M582" t="s">
        <v>14</v>
      </c>
    </row>
    <row r="583" spans="1:13" x14ac:dyDescent="0.3">
      <c r="A583">
        <v>517</v>
      </c>
      <c r="B583" s="1">
        <v>44566</v>
      </c>
      <c r="C583" s="2">
        <v>0.11</v>
      </c>
      <c r="D583" t="s">
        <v>58</v>
      </c>
      <c r="E583" t="s">
        <v>53</v>
      </c>
      <c r="F583" t="s">
        <v>23</v>
      </c>
      <c r="G583" t="s">
        <v>1033</v>
      </c>
      <c r="H583" t="s">
        <v>557</v>
      </c>
      <c r="I583">
        <v>69</v>
      </c>
      <c r="J583">
        <f t="shared" si="9"/>
        <v>13</v>
      </c>
      <c r="K583" t="str">
        <f>VLOOKUP(I583,Sheet1!A:B,2,0)</f>
        <v>Elderly (80+)</v>
      </c>
      <c r="L583" t="s">
        <v>19</v>
      </c>
      <c r="M583" t="s">
        <v>25</v>
      </c>
    </row>
    <row r="584" spans="1:13" x14ac:dyDescent="0.3">
      <c r="A584">
        <v>526</v>
      </c>
      <c r="B584" s="1">
        <v>44611</v>
      </c>
      <c r="C584" s="2">
        <v>0.3271296296296296</v>
      </c>
      <c r="D584" t="s">
        <v>21</v>
      </c>
      <c r="E584" t="s">
        <v>16</v>
      </c>
      <c r="F584" t="s">
        <v>17</v>
      </c>
      <c r="G584" t="s">
        <v>1032</v>
      </c>
      <c r="H584" t="s">
        <v>566</v>
      </c>
      <c r="I584">
        <v>69</v>
      </c>
      <c r="J584">
        <f t="shared" si="9"/>
        <v>13</v>
      </c>
      <c r="K584" t="str">
        <f>VLOOKUP(I584,Sheet1!A:B,2,0)</f>
        <v>Elderly (80+)</v>
      </c>
      <c r="L584" t="s">
        <v>19</v>
      </c>
      <c r="M584" t="s">
        <v>20</v>
      </c>
    </row>
    <row r="585" spans="1:13" x14ac:dyDescent="0.3">
      <c r="A585">
        <v>558</v>
      </c>
      <c r="B585" s="1">
        <v>44550</v>
      </c>
      <c r="C585" s="2">
        <v>0.7789814814814815</v>
      </c>
      <c r="D585" t="s">
        <v>39</v>
      </c>
      <c r="E585" t="s">
        <v>40</v>
      </c>
      <c r="F585" t="s">
        <v>41</v>
      </c>
      <c r="G585" t="s">
        <v>1035</v>
      </c>
      <c r="H585" t="s">
        <v>597</v>
      </c>
      <c r="I585">
        <v>20</v>
      </c>
      <c r="J585">
        <f t="shared" si="9"/>
        <v>13</v>
      </c>
      <c r="K585" t="str">
        <f>VLOOKUP(I585,Sheet1!A:B,2,0)</f>
        <v>Young Adult (18–25)</v>
      </c>
      <c r="L585" t="s">
        <v>14</v>
      </c>
      <c r="M585" t="s">
        <v>14</v>
      </c>
    </row>
    <row r="586" spans="1:13" x14ac:dyDescent="0.3">
      <c r="A586">
        <v>567</v>
      </c>
      <c r="B586" s="1">
        <v>44551</v>
      </c>
      <c r="C586" s="2">
        <v>2.8634259259259259E-2</v>
      </c>
      <c r="D586" t="s">
        <v>26</v>
      </c>
      <c r="E586" t="s">
        <v>56</v>
      </c>
      <c r="F586" t="s">
        <v>41</v>
      </c>
      <c r="G586" t="s">
        <v>1035</v>
      </c>
      <c r="H586" t="s">
        <v>606</v>
      </c>
      <c r="I586">
        <v>49</v>
      </c>
      <c r="J586">
        <f t="shared" si="9"/>
        <v>13</v>
      </c>
      <c r="K586" t="str">
        <f>VLOOKUP(I586,Sheet1!A:B,2,0)</f>
        <v>Middle-aged Adult (36–50)</v>
      </c>
      <c r="L586" t="s">
        <v>34</v>
      </c>
      <c r="M586" t="s">
        <v>43</v>
      </c>
    </row>
    <row r="587" spans="1:13" x14ac:dyDescent="0.3">
      <c r="A587">
        <v>573</v>
      </c>
      <c r="B587" s="1">
        <v>44256</v>
      </c>
      <c r="C587" s="2">
        <v>2.2974537037037036E-2</v>
      </c>
      <c r="D587" t="s">
        <v>58</v>
      </c>
      <c r="E587" t="s">
        <v>94</v>
      </c>
      <c r="F587" t="s">
        <v>41</v>
      </c>
      <c r="G587" t="s">
        <v>1035</v>
      </c>
      <c r="H587" t="s">
        <v>612</v>
      </c>
      <c r="I587">
        <v>69</v>
      </c>
      <c r="J587">
        <f t="shared" si="9"/>
        <v>13</v>
      </c>
      <c r="K587" t="str">
        <f>VLOOKUP(I587,Sheet1!A:B,2,0)</f>
        <v>Elderly (80+)</v>
      </c>
      <c r="L587" t="s">
        <v>14</v>
      </c>
      <c r="M587" t="s">
        <v>25</v>
      </c>
    </row>
    <row r="588" spans="1:13" x14ac:dyDescent="0.3">
      <c r="A588">
        <v>587</v>
      </c>
      <c r="B588" s="1">
        <v>44889</v>
      </c>
      <c r="C588" s="2">
        <v>0.22825231481481481</v>
      </c>
      <c r="D588" t="s">
        <v>44</v>
      </c>
      <c r="E588" t="s">
        <v>94</v>
      </c>
      <c r="F588" t="s">
        <v>41</v>
      </c>
      <c r="G588" t="s">
        <v>1035</v>
      </c>
      <c r="H588" t="s">
        <v>626</v>
      </c>
      <c r="I588">
        <v>80</v>
      </c>
      <c r="J588">
        <f t="shared" si="9"/>
        <v>13</v>
      </c>
      <c r="K588" t="str">
        <f>VLOOKUP(I588,Sheet1!A:B,2,0)</f>
        <v>Senior (65-80)</v>
      </c>
      <c r="L588" t="s">
        <v>13</v>
      </c>
      <c r="M588" t="s">
        <v>14</v>
      </c>
    </row>
    <row r="589" spans="1:13" x14ac:dyDescent="0.3">
      <c r="A589">
        <v>642</v>
      </c>
      <c r="B589" s="1">
        <v>44621</v>
      </c>
      <c r="C589" s="2">
        <v>0.31332175925925926</v>
      </c>
      <c r="D589" t="s">
        <v>9</v>
      </c>
      <c r="E589" t="s">
        <v>36</v>
      </c>
      <c r="F589" t="s">
        <v>23</v>
      </c>
      <c r="G589" t="s">
        <v>1033</v>
      </c>
      <c r="H589" t="s">
        <v>680</v>
      </c>
      <c r="I589">
        <v>49</v>
      </c>
      <c r="J589">
        <f t="shared" si="9"/>
        <v>13</v>
      </c>
      <c r="K589" t="str">
        <f>VLOOKUP(I589,Sheet1!A:B,2,0)</f>
        <v>Middle-aged Adult (36–50)</v>
      </c>
      <c r="L589" t="s">
        <v>34</v>
      </c>
      <c r="M589" t="s">
        <v>25</v>
      </c>
    </row>
    <row r="590" spans="1:13" x14ac:dyDescent="0.3">
      <c r="A590">
        <v>649</v>
      </c>
      <c r="B590" s="1">
        <v>44554</v>
      </c>
      <c r="C590" s="2">
        <v>0.45201388888888888</v>
      </c>
      <c r="D590" t="s">
        <v>39</v>
      </c>
      <c r="E590" t="s">
        <v>22</v>
      </c>
      <c r="F590" t="s">
        <v>23</v>
      </c>
      <c r="G590" t="s">
        <v>1033</v>
      </c>
      <c r="H590" t="s">
        <v>687</v>
      </c>
      <c r="I590">
        <v>64</v>
      </c>
      <c r="J590">
        <f t="shared" si="9"/>
        <v>13</v>
      </c>
      <c r="K590" t="str">
        <f>VLOOKUP(I590,Sheet1!A:B,2,0)</f>
        <v>Older Adult (51–65)</v>
      </c>
      <c r="L590" t="s">
        <v>14</v>
      </c>
      <c r="M590" t="s">
        <v>20</v>
      </c>
    </row>
    <row r="591" spans="1:13" x14ac:dyDescent="0.3">
      <c r="A591">
        <v>652</v>
      </c>
      <c r="B591" s="1">
        <v>45735</v>
      </c>
      <c r="C591" s="2">
        <v>0.58189814814814811</v>
      </c>
      <c r="D591" t="s">
        <v>28</v>
      </c>
      <c r="E591" t="s">
        <v>36</v>
      </c>
      <c r="F591" t="s">
        <v>23</v>
      </c>
      <c r="G591" t="s">
        <v>1033</v>
      </c>
      <c r="H591" t="s">
        <v>690</v>
      </c>
      <c r="I591">
        <v>53</v>
      </c>
      <c r="J591">
        <f t="shared" si="9"/>
        <v>13</v>
      </c>
      <c r="K591" t="str">
        <f>VLOOKUP(I591,Sheet1!A:B,2,0)</f>
        <v>Older Adult (51–65)</v>
      </c>
      <c r="L591" t="s">
        <v>14</v>
      </c>
      <c r="M591" t="s">
        <v>25</v>
      </c>
    </row>
    <row r="592" spans="1:13" x14ac:dyDescent="0.3">
      <c r="A592">
        <v>666</v>
      </c>
      <c r="B592" s="1">
        <v>44580</v>
      </c>
      <c r="C592" s="2">
        <v>0.39111111111111113</v>
      </c>
      <c r="D592" t="s">
        <v>26</v>
      </c>
      <c r="E592" t="s">
        <v>94</v>
      </c>
      <c r="F592" t="s">
        <v>41</v>
      </c>
      <c r="G592" t="s">
        <v>1035</v>
      </c>
      <c r="H592" t="s">
        <v>704</v>
      </c>
      <c r="I592">
        <v>69</v>
      </c>
      <c r="J592">
        <f t="shared" si="9"/>
        <v>13</v>
      </c>
      <c r="K592" t="str">
        <f>VLOOKUP(I592,Sheet1!A:B,2,0)</f>
        <v>Elderly (80+)</v>
      </c>
      <c r="L592" t="s">
        <v>34</v>
      </c>
      <c r="M592" t="s">
        <v>43</v>
      </c>
    </row>
    <row r="593" spans="1:13" x14ac:dyDescent="0.3">
      <c r="A593">
        <v>670</v>
      </c>
      <c r="B593" s="1">
        <v>44877</v>
      </c>
      <c r="C593" s="2">
        <v>8.8738425925925929E-2</v>
      </c>
      <c r="D593" t="s">
        <v>26</v>
      </c>
      <c r="E593" t="s">
        <v>36</v>
      </c>
      <c r="F593" t="s">
        <v>23</v>
      </c>
      <c r="G593" t="s">
        <v>1033</v>
      </c>
      <c r="H593" t="s">
        <v>708</v>
      </c>
      <c r="I593">
        <v>53</v>
      </c>
      <c r="J593">
        <f t="shared" si="9"/>
        <v>13</v>
      </c>
      <c r="K593" t="str">
        <f>VLOOKUP(I593,Sheet1!A:B,2,0)</f>
        <v>Older Adult (51–65)</v>
      </c>
      <c r="L593" t="s">
        <v>34</v>
      </c>
      <c r="M593" t="s">
        <v>43</v>
      </c>
    </row>
    <row r="594" spans="1:13" x14ac:dyDescent="0.3">
      <c r="A594">
        <v>704</v>
      </c>
      <c r="B594" s="1">
        <v>45434</v>
      </c>
      <c r="C594" s="2">
        <v>0.74796296296296294</v>
      </c>
      <c r="D594" t="s">
        <v>28</v>
      </c>
      <c r="E594" t="s">
        <v>10</v>
      </c>
      <c r="F594" t="s">
        <v>11</v>
      </c>
      <c r="G594" t="s">
        <v>1031</v>
      </c>
      <c r="H594" t="s">
        <v>739</v>
      </c>
      <c r="I594">
        <v>80</v>
      </c>
      <c r="J594">
        <f t="shared" si="9"/>
        <v>13</v>
      </c>
      <c r="K594" t="str">
        <f>VLOOKUP(I594,Sheet1!A:B,2,0)</f>
        <v>Senior (65-80)</v>
      </c>
      <c r="L594" t="s">
        <v>14</v>
      </c>
      <c r="M594" t="s">
        <v>48</v>
      </c>
    </row>
    <row r="595" spans="1:13" x14ac:dyDescent="0.3">
      <c r="A595">
        <v>709</v>
      </c>
      <c r="B595" s="1">
        <v>45500</v>
      </c>
      <c r="C595" s="2">
        <v>0.19707175925925927</v>
      </c>
      <c r="D595" t="s">
        <v>39</v>
      </c>
      <c r="E595" t="s">
        <v>16</v>
      </c>
      <c r="F595" t="s">
        <v>17</v>
      </c>
      <c r="G595" t="s">
        <v>1032</v>
      </c>
      <c r="H595" t="s">
        <v>744</v>
      </c>
      <c r="I595">
        <v>49</v>
      </c>
      <c r="J595">
        <f t="shared" si="9"/>
        <v>13</v>
      </c>
      <c r="K595" t="str">
        <f>VLOOKUP(I595,Sheet1!A:B,2,0)</f>
        <v>Middle-aged Adult (36–50)</v>
      </c>
      <c r="L595" t="s">
        <v>13</v>
      </c>
      <c r="M595" t="s">
        <v>14</v>
      </c>
    </row>
    <row r="596" spans="1:13" x14ac:dyDescent="0.3">
      <c r="A596">
        <v>725</v>
      </c>
      <c r="B596" s="1">
        <v>45257</v>
      </c>
      <c r="C596" s="2">
        <v>0.99682870370370369</v>
      </c>
      <c r="D596" t="s">
        <v>51</v>
      </c>
      <c r="E596" t="s">
        <v>22</v>
      </c>
      <c r="F596" t="s">
        <v>23</v>
      </c>
      <c r="G596" t="s">
        <v>1033</v>
      </c>
      <c r="H596" t="s">
        <v>760</v>
      </c>
      <c r="I596">
        <v>49</v>
      </c>
      <c r="J596">
        <f t="shared" si="9"/>
        <v>13</v>
      </c>
      <c r="K596" t="str">
        <f>VLOOKUP(I596,Sheet1!A:B,2,0)</f>
        <v>Middle-aged Adult (36–50)</v>
      </c>
      <c r="L596" t="s">
        <v>13</v>
      </c>
      <c r="M596" t="s">
        <v>25</v>
      </c>
    </row>
    <row r="597" spans="1:13" x14ac:dyDescent="0.3">
      <c r="A597">
        <v>736</v>
      </c>
      <c r="B597" s="1">
        <v>44097</v>
      </c>
      <c r="C597" s="2">
        <v>0.64420138888888889</v>
      </c>
      <c r="D597" t="s">
        <v>9</v>
      </c>
      <c r="E597" t="s">
        <v>10</v>
      </c>
      <c r="F597" t="s">
        <v>11</v>
      </c>
      <c r="G597" t="s">
        <v>1031</v>
      </c>
      <c r="H597" t="s">
        <v>771</v>
      </c>
      <c r="I597">
        <v>69</v>
      </c>
      <c r="J597">
        <f t="shared" si="9"/>
        <v>13</v>
      </c>
      <c r="K597" t="str">
        <f>VLOOKUP(I597,Sheet1!A:B,2,0)</f>
        <v>Elderly (80+)</v>
      </c>
      <c r="L597" t="s">
        <v>13</v>
      </c>
      <c r="M597" t="s">
        <v>48</v>
      </c>
    </row>
    <row r="598" spans="1:13" x14ac:dyDescent="0.3">
      <c r="A598">
        <v>791</v>
      </c>
      <c r="B598" s="1">
        <v>45252</v>
      </c>
      <c r="C598" s="2">
        <v>0.49528935185185186</v>
      </c>
      <c r="D598" t="s">
        <v>21</v>
      </c>
      <c r="E598" t="s">
        <v>53</v>
      </c>
      <c r="F598" t="s">
        <v>23</v>
      </c>
      <c r="G598" t="s">
        <v>1033</v>
      </c>
      <c r="H598" t="s">
        <v>826</v>
      </c>
      <c r="I598">
        <v>80</v>
      </c>
      <c r="J598">
        <f t="shared" si="9"/>
        <v>13</v>
      </c>
      <c r="K598" t="str">
        <f>VLOOKUP(I598,Sheet1!A:B,2,0)</f>
        <v>Senior (65-80)</v>
      </c>
      <c r="L598" t="s">
        <v>14</v>
      </c>
      <c r="M598" t="s">
        <v>14</v>
      </c>
    </row>
    <row r="599" spans="1:13" x14ac:dyDescent="0.3">
      <c r="A599">
        <v>802</v>
      </c>
      <c r="B599" s="1">
        <v>45533</v>
      </c>
      <c r="C599" s="2">
        <v>0.21789351851851851</v>
      </c>
      <c r="D599" t="s">
        <v>58</v>
      </c>
      <c r="E599" t="s">
        <v>36</v>
      </c>
      <c r="F599" t="s">
        <v>23</v>
      </c>
      <c r="G599" t="s">
        <v>1033</v>
      </c>
      <c r="H599" t="s">
        <v>837</v>
      </c>
      <c r="I599">
        <v>80</v>
      </c>
      <c r="J599">
        <f t="shared" si="9"/>
        <v>13</v>
      </c>
      <c r="K599" t="str">
        <f>VLOOKUP(I599,Sheet1!A:B,2,0)</f>
        <v>Senior (65-80)</v>
      </c>
      <c r="L599" t="s">
        <v>14</v>
      </c>
      <c r="M599" t="s">
        <v>43</v>
      </c>
    </row>
    <row r="600" spans="1:13" x14ac:dyDescent="0.3">
      <c r="A600">
        <v>808</v>
      </c>
      <c r="B600" s="1">
        <v>45266</v>
      </c>
      <c r="C600" s="2">
        <v>0.72189814814814812</v>
      </c>
      <c r="D600" t="s">
        <v>15</v>
      </c>
      <c r="E600" t="s">
        <v>22</v>
      </c>
      <c r="F600" t="s">
        <v>23</v>
      </c>
      <c r="G600" t="s">
        <v>1033</v>
      </c>
      <c r="H600" t="s">
        <v>843</v>
      </c>
      <c r="I600">
        <v>53</v>
      </c>
      <c r="J600">
        <f t="shared" si="9"/>
        <v>13</v>
      </c>
      <c r="K600" t="str">
        <f>VLOOKUP(I600,Sheet1!A:B,2,0)</f>
        <v>Older Adult (51–65)</v>
      </c>
      <c r="L600" t="s">
        <v>14</v>
      </c>
      <c r="M600" t="s">
        <v>14</v>
      </c>
    </row>
    <row r="601" spans="1:13" x14ac:dyDescent="0.3">
      <c r="A601">
        <v>823</v>
      </c>
      <c r="B601" s="1">
        <v>45771</v>
      </c>
      <c r="C601" s="2">
        <v>0.99362268518518515</v>
      </c>
      <c r="D601" t="s">
        <v>15</v>
      </c>
      <c r="E601" t="s">
        <v>94</v>
      </c>
      <c r="F601" t="s">
        <v>41</v>
      </c>
      <c r="G601" t="s">
        <v>1035</v>
      </c>
      <c r="H601" t="s">
        <v>610</v>
      </c>
      <c r="I601">
        <v>80</v>
      </c>
      <c r="J601">
        <f t="shared" si="9"/>
        <v>13</v>
      </c>
      <c r="K601" t="str">
        <f>VLOOKUP(I601,Sheet1!A:B,2,0)</f>
        <v>Senior (65-80)</v>
      </c>
      <c r="L601" t="s">
        <v>14</v>
      </c>
      <c r="M601" t="s">
        <v>14</v>
      </c>
    </row>
    <row r="602" spans="1:13" x14ac:dyDescent="0.3">
      <c r="A602">
        <v>824</v>
      </c>
      <c r="B602" s="1">
        <v>44097</v>
      </c>
      <c r="C602" s="2">
        <v>0.92244212962962968</v>
      </c>
      <c r="D602" t="s">
        <v>21</v>
      </c>
      <c r="E602" t="s">
        <v>40</v>
      </c>
      <c r="F602" t="s">
        <v>41</v>
      </c>
      <c r="G602" t="s">
        <v>1035</v>
      </c>
      <c r="H602" t="s">
        <v>857</v>
      </c>
      <c r="I602">
        <v>20</v>
      </c>
      <c r="J602">
        <f t="shared" si="9"/>
        <v>13</v>
      </c>
      <c r="K602" t="str">
        <f>VLOOKUP(I602,Sheet1!A:B,2,0)</f>
        <v>Young Adult (18–25)</v>
      </c>
      <c r="L602" t="s">
        <v>14</v>
      </c>
      <c r="M602" t="s">
        <v>25</v>
      </c>
    </row>
    <row r="603" spans="1:13" x14ac:dyDescent="0.3">
      <c r="A603">
        <v>849</v>
      </c>
      <c r="B603" s="1">
        <v>45270</v>
      </c>
      <c r="C603" s="2">
        <v>0.1567824074074074</v>
      </c>
      <c r="D603" t="s">
        <v>28</v>
      </c>
      <c r="E603" t="s">
        <v>31</v>
      </c>
      <c r="F603" t="s">
        <v>32</v>
      </c>
      <c r="G603" t="s">
        <v>1034</v>
      </c>
      <c r="H603" t="s">
        <v>882</v>
      </c>
      <c r="I603">
        <v>20</v>
      </c>
      <c r="J603">
        <f t="shared" si="9"/>
        <v>13</v>
      </c>
      <c r="K603" t="str">
        <f>VLOOKUP(I603,Sheet1!A:B,2,0)</f>
        <v>Young Adult (18–25)</v>
      </c>
      <c r="L603" t="s">
        <v>13</v>
      </c>
      <c r="M603" t="s">
        <v>43</v>
      </c>
    </row>
    <row r="604" spans="1:13" x14ac:dyDescent="0.3">
      <c r="A604">
        <v>867</v>
      </c>
      <c r="B604" s="1">
        <v>44361</v>
      </c>
      <c r="C604" s="2">
        <v>0.59253472222222225</v>
      </c>
      <c r="D604" t="s">
        <v>28</v>
      </c>
      <c r="E604" t="s">
        <v>56</v>
      </c>
      <c r="F604" t="s">
        <v>41</v>
      </c>
      <c r="G604" t="s">
        <v>1035</v>
      </c>
      <c r="H604" t="s">
        <v>899</v>
      </c>
      <c r="I604">
        <v>64</v>
      </c>
      <c r="J604">
        <f t="shared" si="9"/>
        <v>13</v>
      </c>
      <c r="K604" t="str">
        <f>VLOOKUP(I604,Sheet1!A:B,2,0)</f>
        <v>Older Adult (51–65)</v>
      </c>
      <c r="L604" t="s">
        <v>14</v>
      </c>
      <c r="M604" t="s">
        <v>14</v>
      </c>
    </row>
    <row r="605" spans="1:13" x14ac:dyDescent="0.3">
      <c r="A605">
        <v>875</v>
      </c>
      <c r="B605" s="1">
        <v>45642</v>
      </c>
      <c r="C605" s="2">
        <v>0.38935185185185184</v>
      </c>
      <c r="D605" t="s">
        <v>39</v>
      </c>
      <c r="E605" t="s">
        <v>16</v>
      </c>
      <c r="F605" t="s">
        <v>17</v>
      </c>
      <c r="G605" t="s">
        <v>1032</v>
      </c>
      <c r="H605" t="s">
        <v>907</v>
      </c>
      <c r="I605">
        <v>20</v>
      </c>
      <c r="J605">
        <f t="shared" si="9"/>
        <v>13</v>
      </c>
      <c r="K605" t="str">
        <f>VLOOKUP(I605,Sheet1!A:B,2,0)</f>
        <v>Young Adult (18–25)</v>
      </c>
      <c r="L605" t="s">
        <v>19</v>
      </c>
      <c r="M605" t="s">
        <v>48</v>
      </c>
    </row>
    <row r="606" spans="1:13" x14ac:dyDescent="0.3">
      <c r="A606">
        <v>878</v>
      </c>
      <c r="B606" s="1">
        <v>45116</v>
      </c>
      <c r="C606" s="2">
        <v>0.7275462962962963</v>
      </c>
      <c r="D606" t="s">
        <v>26</v>
      </c>
      <c r="E606" t="s">
        <v>56</v>
      </c>
      <c r="F606" t="s">
        <v>41</v>
      </c>
      <c r="G606" t="s">
        <v>1035</v>
      </c>
      <c r="H606" t="s">
        <v>910</v>
      </c>
      <c r="I606">
        <v>64</v>
      </c>
      <c r="J606">
        <f t="shared" si="9"/>
        <v>13</v>
      </c>
      <c r="K606" t="str">
        <f>VLOOKUP(I606,Sheet1!A:B,2,0)</f>
        <v>Older Adult (51–65)</v>
      </c>
      <c r="L606" t="s">
        <v>19</v>
      </c>
      <c r="M606" t="s">
        <v>20</v>
      </c>
    </row>
    <row r="607" spans="1:13" x14ac:dyDescent="0.3">
      <c r="A607">
        <v>882</v>
      </c>
      <c r="B607" s="1">
        <v>44620</v>
      </c>
      <c r="C607" s="2">
        <v>0.10574074074074075</v>
      </c>
      <c r="D607" t="s">
        <v>26</v>
      </c>
      <c r="E607" t="s">
        <v>10</v>
      </c>
      <c r="F607" t="s">
        <v>11</v>
      </c>
      <c r="G607" t="s">
        <v>1031</v>
      </c>
      <c r="H607" t="s">
        <v>914</v>
      </c>
      <c r="I607">
        <v>69</v>
      </c>
      <c r="J607">
        <f t="shared" si="9"/>
        <v>13</v>
      </c>
      <c r="K607" t="str">
        <f>VLOOKUP(I607,Sheet1!A:B,2,0)</f>
        <v>Elderly (80+)</v>
      </c>
      <c r="L607" t="s">
        <v>19</v>
      </c>
      <c r="M607" t="s">
        <v>14</v>
      </c>
    </row>
    <row r="608" spans="1:13" x14ac:dyDescent="0.3">
      <c r="A608">
        <v>898</v>
      </c>
      <c r="B608" s="1">
        <v>44994</v>
      </c>
      <c r="C608" s="2">
        <v>0.29431712962962964</v>
      </c>
      <c r="D608" t="s">
        <v>44</v>
      </c>
      <c r="E608" t="s">
        <v>22</v>
      </c>
      <c r="F608" t="s">
        <v>23</v>
      </c>
      <c r="G608" t="s">
        <v>1033</v>
      </c>
      <c r="H608" t="s">
        <v>930</v>
      </c>
      <c r="I608">
        <v>69</v>
      </c>
      <c r="J608">
        <f t="shared" si="9"/>
        <v>13</v>
      </c>
      <c r="K608" t="str">
        <f>VLOOKUP(I608,Sheet1!A:B,2,0)</f>
        <v>Elderly (80+)</v>
      </c>
      <c r="L608" t="s">
        <v>14</v>
      </c>
      <c r="M608" t="s">
        <v>14</v>
      </c>
    </row>
    <row r="609" spans="1:13" x14ac:dyDescent="0.3">
      <c r="A609">
        <v>899</v>
      </c>
      <c r="B609" s="1">
        <v>45020</v>
      </c>
      <c r="C609" s="2">
        <v>0.37222222222222223</v>
      </c>
      <c r="D609" t="s">
        <v>30</v>
      </c>
      <c r="E609" t="s">
        <v>40</v>
      </c>
      <c r="F609" t="s">
        <v>41</v>
      </c>
      <c r="G609" t="s">
        <v>1035</v>
      </c>
      <c r="H609" t="s">
        <v>931</v>
      </c>
      <c r="I609">
        <v>20</v>
      </c>
      <c r="J609">
        <f t="shared" si="9"/>
        <v>13</v>
      </c>
      <c r="K609" t="str">
        <f>VLOOKUP(I609,Sheet1!A:B,2,0)</f>
        <v>Young Adult (18–25)</v>
      </c>
      <c r="L609" t="s">
        <v>14</v>
      </c>
      <c r="M609" t="s">
        <v>14</v>
      </c>
    </row>
    <row r="610" spans="1:13" x14ac:dyDescent="0.3">
      <c r="A610">
        <v>905</v>
      </c>
      <c r="B610" s="1">
        <v>44518</v>
      </c>
      <c r="C610" s="2">
        <v>0.36002314814814818</v>
      </c>
      <c r="D610" t="s">
        <v>9</v>
      </c>
      <c r="E610" t="s">
        <v>53</v>
      </c>
      <c r="F610" t="s">
        <v>23</v>
      </c>
      <c r="G610" t="s">
        <v>1033</v>
      </c>
      <c r="H610" t="s">
        <v>937</v>
      </c>
      <c r="I610">
        <v>64</v>
      </c>
      <c r="J610">
        <f t="shared" si="9"/>
        <v>13</v>
      </c>
      <c r="K610" t="str">
        <f>VLOOKUP(I610,Sheet1!A:B,2,0)</f>
        <v>Older Adult (51–65)</v>
      </c>
      <c r="L610" t="s">
        <v>13</v>
      </c>
      <c r="M610" t="s">
        <v>25</v>
      </c>
    </row>
    <row r="611" spans="1:13" x14ac:dyDescent="0.3">
      <c r="A611">
        <v>913</v>
      </c>
      <c r="B611" s="1">
        <v>44088</v>
      </c>
      <c r="C611" s="2">
        <v>0.56432870370370369</v>
      </c>
      <c r="D611" t="s">
        <v>58</v>
      </c>
      <c r="E611" t="s">
        <v>16</v>
      </c>
      <c r="F611" t="s">
        <v>17</v>
      </c>
      <c r="G611" t="s">
        <v>1032</v>
      </c>
      <c r="H611" t="s">
        <v>945</v>
      </c>
      <c r="I611">
        <v>20</v>
      </c>
      <c r="J611">
        <f t="shared" si="9"/>
        <v>13</v>
      </c>
      <c r="K611" t="str">
        <f>VLOOKUP(I611,Sheet1!A:B,2,0)</f>
        <v>Young Adult (18–25)</v>
      </c>
      <c r="L611" t="s">
        <v>19</v>
      </c>
      <c r="M611" t="s">
        <v>14</v>
      </c>
    </row>
    <row r="612" spans="1:13" x14ac:dyDescent="0.3">
      <c r="A612">
        <v>917</v>
      </c>
      <c r="B612" s="1">
        <v>44828</v>
      </c>
      <c r="C612" s="2">
        <v>0.58133101851851854</v>
      </c>
      <c r="D612" t="s">
        <v>15</v>
      </c>
      <c r="E612" t="s">
        <v>53</v>
      </c>
      <c r="F612" t="s">
        <v>23</v>
      </c>
      <c r="G612" t="s">
        <v>1033</v>
      </c>
      <c r="H612" t="s">
        <v>949</v>
      </c>
      <c r="I612">
        <v>49</v>
      </c>
      <c r="J612">
        <f t="shared" si="9"/>
        <v>13</v>
      </c>
      <c r="K612" t="str">
        <f>VLOOKUP(I612,Sheet1!A:B,2,0)</f>
        <v>Middle-aged Adult (36–50)</v>
      </c>
      <c r="L612" t="s">
        <v>14</v>
      </c>
      <c r="M612" t="s">
        <v>25</v>
      </c>
    </row>
    <row r="613" spans="1:13" x14ac:dyDescent="0.3">
      <c r="A613">
        <v>920</v>
      </c>
      <c r="B613" s="1">
        <v>44851</v>
      </c>
      <c r="C613" s="2">
        <v>9.3877314814814816E-2</v>
      </c>
      <c r="D613" t="s">
        <v>15</v>
      </c>
      <c r="E613" t="s">
        <v>36</v>
      </c>
      <c r="F613" t="s">
        <v>23</v>
      </c>
      <c r="G613" t="s">
        <v>1033</v>
      </c>
      <c r="H613" t="s">
        <v>952</v>
      </c>
      <c r="I613">
        <v>53</v>
      </c>
      <c r="J613">
        <f t="shared" si="9"/>
        <v>13</v>
      </c>
      <c r="K613" t="str">
        <f>VLOOKUP(I613,Sheet1!A:B,2,0)</f>
        <v>Older Adult (51–65)</v>
      </c>
      <c r="L613" t="s">
        <v>34</v>
      </c>
      <c r="M613" t="s">
        <v>20</v>
      </c>
    </row>
    <row r="614" spans="1:13" x14ac:dyDescent="0.3">
      <c r="A614">
        <v>927</v>
      </c>
      <c r="B614" s="1">
        <v>45578</v>
      </c>
      <c r="C614" s="2">
        <v>0.31148148148148147</v>
      </c>
      <c r="D614" t="s">
        <v>58</v>
      </c>
      <c r="E614" t="s">
        <v>94</v>
      </c>
      <c r="F614" t="s">
        <v>41</v>
      </c>
      <c r="G614" t="s">
        <v>1035</v>
      </c>
      <c r="H614" t="s">
        <v>959</v>
      </c>
      <c r="I614">
        <v>80</v>
      </c>
      <c r="J614">
        <f t="shared" si="9"/>
        <v>13</v>
      </c>
      <c r="K614" t="str">
        <f>VLOOKUP(I614,Sheet1!A:B,2,0)</f>
        <v>Senior (65-80)</v>
      </c>
      <c r="L614" t="s">
        <v>19</v>
      </c>
      <c r="M614" t="s">
        <v>25</v>
      </c>
    </row>
    <row r="615" spans="1:13" x14ac:dyDescent="0.3">
      <c r="A615">
        <v>932</v>
      </c>
      <c r="B615" s="1">
        <v>45510</v>
      </c>
      <c r="C615" s="2">
        <v>0.16782407407407407</v>
      </c>
      <c r="D615" t="s">
        <v>26</v>
      </c>
      <c r="E615" t="s">
        <v>36</v>
      </c>
      <c r="F615" t="s">
        <v>23</v>
      </c>
      <c r="G615" t="s">
        <v>1033</v>
      </c>
      <c r="H615" t="s">
        <v>964</v>
      </c>
      <c r="I615">
        <v>69</v>
      </c>
      <c r="J615">
        <f t="shared" si="9"/>
        <v>13</v>
      </c>
      <c r="K615" t="str">
        <f>VLOOKUP(I615,Sheet1!A:B,2,0)</f>
        <v>Elderly (80+)</v>
      </c>
      <c r="L615" t="s">
        <v>13</v>
      </c>
      <c r="M615" t="s">
        <v>20</v>
      </c>
    </row>
    <row r="616" spans="1:13" x14ac:dyDescent="0.3">
      <c r="A616">
        <v>933</v>
      </c>
      <c r="B616" s="1">
        <v>45561</v>
      </c>
      <c r="C616" s="2">
        <v>0.90609953703703705</v>
      </c>
      <c r="D616" t="s">
        <v>51</v>
      </c>
      <c r="E616" t="s">
        <v>45</v>
      </c>
      <c r="F616" t="s">
        <v>46</v>
      </c>
      <c r="G616" t="s">
        <v>1036</v>
      </c>
      <c r="H616" t="s">
        <v>965</v>
      </c>
      <c r="I616">
        <v>80</v>
      </c>
      <c r="J616">
        <f t="shared" si="9"/>
        <v>13</v>
      </c>
      <c r="K616" t="str">
        <f>VLOOKUP(I616,Sheet1!A:B,2,0)</f>
        <v>Senior (65-80)</v>
      </c>
      <c r="L616" t="s">
        <v>19</v>
      </c>
      <c r="M616" t="s">
        <v>43</v>
      </c>
    </row>
    <row r="617" spans="1:13" x14ac:dyDescent="0.3">
      <c r="A617">
        <v>946</v>
      </c>
      <c r="B617" s="1">
        <v>44596</v>
      </c>
      <c r="C617" s="2">
        <v>0.67328703703703707</v>
      </c>
      <c r="D617" t="s">
        <v>39</v>
      </c>
      <c r="E617" t="s">
        <v>53</v>
      </c>
      <c r="F617" t="s">
        <v>23</v>
      </c>
      <c r="G617" t="s">
        <v>1033</v>
      </c>
      <c r="H617" t="s">
        <v>978</v>
      </c>
      <c r="I617">
        <v>69</v>
      </c>
      <c r="J617">
        <f t="shared" si="9"/>
        <v>13</v>
      </c>
      <c r="K617" t="str">
        <f>VLOOKUP(I617,Sheet1!A:B,2,0)</f>
        <v>Elderly (80+)</v>
      </c>
      <c r="L617" t="s">
        <v>19</v>
      </c>
      <c r="M617" t="s">
        <v>25</v>
      </c>
    </row>
    <row r="618" spans="1:13" x14ac:dyDescent="0.3">
      <c r="A618">
        <v>9</v>
      </c>
      <c r="B618" s="1">
        <v>44049</v>
      </c>
      <c r="C618" s="2">
        <v>0.17631944444444445</v>
      </c>
      <c r="D618" t="s">
        <v>28</v>
      </c>
      <c r="E618" t="s">
        <v>36</v>
      </c>
      <c r="F618" t="s">
        <v>23</v>
      </c>
      <c r="G618" t="s">
        <v>1033</v>
      </c>
      <c r="H618" t="s">
        <v>38</v>
      </c>
      <c r="I618">
        <v>28</v>
      </c>
      <c r="J618">
        <f t="shared" si="9"/>
        <v>12</v>
      </c>
      <c r="K618" t="str">
        <f>VLOOKUP(I618,Sheet1!A:B,2,0)</f>
        <v>Adult (26–35)</v>
      </c>
      <c r="L618" t="s">
        <v>14</v>
      </c>
      <c r="M618" t="s">
        <v>20</v>
      </c>
    </row>
    <row r="619" spans="1:13" x14ac:dyDescent="0.3">
      <c r="A619">
        <v>39</v>
      </c>
      <c r="B619" s="1">
        <v>44707</v>
      </c>
      <c r="C619" s="2">
        <v>0.55746527777777777</v>
      </c>
      <c r="D619" t="s">
        <v>39</v>
      </c>
      <c r="E619" t="s">
        <v>36</v>
      </c>
      <c r="F619" t="s">
        <v>23</v>
      </c>
      <c r="G619" t="s">
        <v>1033</v>
      </c>
      <c r="H619" t="s">
        <v>80</v>
      </c>
      <c r="I619">
        <v>77</v>
      </c>
      <c r="J619">
        <f t="shared" si="9"/>
        <v>12</v>
      </c>
      <c r="K619" t="str">
        <f>VLOOKUP(I619,Sheet1!A:B,2,0)</f>
        <v>Elderly (80+)</v>
      </c>
      <c r="L619" t="s">
        <v>14</v>
      </c>
      <c r="M619" t="s">
        <v>48</v>
      </c>
    </row>
    <row r="620" spans="1:13" x14ac:dyDescent="0.3">
      <c r="A620">
        <v>42</v>
      </c>
      <c r="B620" s="1">
        <v>45736</v>
      </c>
      <c r="C620" s="2">
        <v>0.87089120370370365</v>
      </c>
      <c r="D620" t="s">
        <v>9</v>
      </c>
      <c r="E620" t="s">
        <v>45</v>
      </c>
      <c r="F620" t="s">
        <v>46</v>
      </c>
      <c r="G620" t="s">
        <v>1036</v>
      </c>
      <c r="H620" t="s">
        <v>83</v>
      </c>
      <c r="I620">
        <v>51</v>
      </c>
      <c r="J620">
        <f t="shared" si="9"/>
        <v>12</v>
      </c>
      <c r="K620" t="str">
        <f>VLOOKUP(I620,Sheet1!A:B,2,0)</f>
        <v>Older Adult (51–65)</v>
      </c>
      <c r="L620" t="s">
        <v>14</v>
      </c>
      <c r="M620" t="s">
        <v>48</v>
      </c>
    </row>
    <row r="621" spans="1:13" x14ac:dyDescent="0.3">
      <c r="A621">
        <v>53</v>
      </c>
      <c r="B621" s="1">
        <v>44566</v>
      </c>
      <c r="C621" s="2">
        <v>0.63380787037037034</v>
      </c>
      <c r="D621" t="s">
        <v>9</v>
      </c>
      <c r="E621" t="s">
        <v>94</v>
      </c>
      <c r="F621" t="s">
        <v>41</v>
      </c>
      <c r="G621" t="s">
        <v>1035</v>
      </c>
      <c r="H621" t="s">
        <v>95</v>
      </c>
      <c r="I621">
        <v>56</v>
      </c>
      <c r="J621">
        <f t="shared" si="9"/>
        <v>12</v>
      </c>
      <c r="K621" t="str">
        <f>VLOOKUP(I621,Sheet1!A:B,2,0)</f>
        <v>Older Adult (51–65)</v>
      </c>
      <c r="L621" t="s">
        <v>13</v>
      </c>
      <c r="M621" t="s">
        <v>43</v>
      </c>
    </row>
    <row r="622" spans="1:13" x14ac:dyDescent="0.3">
      <c r="A622">
        <v>62</v>
      </c>
      <c r="B622" s="1">
        <v>44448</v>
      </c>
      <c r="C622" s="2">
        <v>0.1026736111111111</v>
      </c>
      <c r="D622" t="s">
        <v>44</v>
      </c>
      <c r="E622" t="s">
        <v>94</v>
      </c>
      <c r="F622" t="s">
        <v>41</v>
      </c>
      <c r="G622" t="s">
        <v>1035</v>
      </c>
      <c r="H622" t="s">
        <v>104</v>
      </c>
      <c r="I622">
        <v>28</v>
      </c>
      <c r="J622">
        <f t="shared" si="9"/>
        <v>12</v>
      </c>
      <c r="K622" t="str">
        <f>VLOOKUP(I622,Sheet1!A:B,2,0)</f>
        <v>Adult (26–35)</v>
      </c>
      <c r="L622" t="s">
        <v>13</v>
      </c>
      <c r="M622" t="s">
        <v>25</v>
      </c>
    </row>
    <row r="623" spans="1:13" x14ac:dyDescent="0.3">
      <c r="A623">
        <v>70</v>
      </c>
      <c r="B623" s="1">
        <v>45509</v>
      </c>
      <c r="C623" s="2">
        <v>0.28910879629629632</v>
      </c>
      <c r="D623" t="s">
        <v>39</v>
      </c>
      <c r="E623" t="s">
        <v>36</v>
      </c>
      <c r="F623" t="s">
        <v>23</v>
      </c>
      <c r="G623" t="s">
        <v>1033</v>
      </c>
      <c r="H623" t="s">
        <v>112</v>
      </c>
      <c r="I623">
        <v>33</v>
      </c>
      <c r="J623">
        <f t="shared" si="9"/>
        <v>12</v>
      </c>
      <c r="K623" t="str">
        <f>VLOOKUP(I623,Sheet1!A:B,2,0)</f>
        <v>Adult (26–35)</v>
      </c>
      <c r="L623" t="s">
        <v>14</v>
      </c>
      <c r="M623" t="s">
        <v>14</v>
      </c>
    </row>
    <row r="624" spans="1:13" x14ac:dyDescent="0.3">
      <c r="A624">
        <v>76</v>
      </c>
      <c r="B624" s="1">
        <v>44683</v>
      </c>
      <c r="C624" s="2">
        <v>0.92822916666666666</v>
      </c>
      <c r="D624" t="s">
        <v>44</v>
      </c>
      <c r="E624" t="s">
        <v>16</v>
      </c>
      <c r="F624" t="s">
        <v>17</v>
      </c>
      <c r="G624" t="s">
        <v>1032</v>
      </c>
      <c r="H624" t="s">
        <v>118</v>
      </c>
      <c r="I624">
        <v>56</v>
      </c>
      <c r="J624">
        <f t="shared" si="9"/>
        <v>12</v>
      </c>
      <c r="K624" t="str">
        <f>VLOOKUP(I624,Sheet1!A:B,2,0)</f>
        <v>Older Adult (51–65)</v>
      </c>
      <c r="L624" t="s">
        <v>14</v>
      </c>
      <c r="M624" t="s">
        <v>48</v>
      </c>
    </row>
    <row r="625" spans="1:13" x14ac:dyDescent="0.3">
      <c r="A625">
        <v>80</v>
      </c>
      <c r="B625" s="1">
        <v>45141</v>
      </c>
      <c r="C625" s="2">
        <v>0.19386574074074073</v>
      </c>
      <c r="D625" t="s">
        <v>21</v>
      </c>
      <c r="E625" t="s">
        <v>40</v>
      </c>
      <c r="F625" t="s">
        <v>41</v>
      </c>
      <c r="G625" t="s">
        <v>1035</v>
      </c>
      <c r="H625" t="s">
        <v>122</v>
      </c>
      <c r="I625">
        <v>50</v>
      </c>
      <c r="J625">
        <f t="shared" si="9"/>
        <v>12</v>
      </c>
      <c r="K625" t="str">
        <f>VLOOKUP(I625,Sheet1!A:B,2,0)</f>
        <v>Middle-aged Adult (36–50)</v>
      </c>
      <c r="L625" t="s">
        <v>19</v>
      </c>
      <c r="M625" t="s">
        <v>25</v>
      </c>
    </row>
    <row r="626" spans="1:13" x14ac:dyDescent="0.3">
      <c r="A626">
        <v>102</v>
      </c>
      <c r="B626" s="1">
        <v>44369</v>
      </c>
      <c r="C626" s="2">
        <v>0.65085648148148145</v>
      </c>
      <c r="D626" t="s">
        <v>26</v>
      </c>
      <c r="E626" t="s">
        <v>16</v>
      </c>
      <c r="F626" t="s">
        <v>17</v>
      </c>
      <c r="G626" t="s">
        <v>1032</v>
      </c>
      <c r="H626" t="s">
        <v>144</v>
      </c>
      <c r="I626">
        <v>86</v>
      </c>
      <c r="J626">
        <f t="shared" si="9"/>
        <v>12</v>
      </c>
      <c r="K626" t="str">
        <f>VLOOKUP(I626,Sheet1!A:B,2,0)</f>
        <v>Senior (65-80)</v>
      </c>
      <c r="L626" t="s">
        <v>13</v>
      </c>
      <c r="M626" t="s">
        <v>20</v>
      </c>
    </row>
    <row r="627" spans="1:13" x14ac:dyDescent="0.3">
      <c r="A627">
        <v>127</v>
      </c>
      <c r="B627" s="1">
        <v>45602</v>
      </c>
      <c r="C627" s="2">
        <v>0.27148148148148149</v>
      </c>
      <c r="D627" t="s">
        <v>28</v>
      </c>
      <c r="E627" t="s">
        <v>45</v>
      </c>
      <c r="F627" t="s">
        <v>46</v>
      </c>
      <c r="G627" t="s">
        <v>1036</v>
      </c>
      <c r="H627" t="s">
        <v>169</v>
      </c>
      <c r="I627">
        <v>56</v>
      </c>
      <c r="J627">
        <f t="shared" si="9"/>
        <v>12</v>
      </c>
      <c r="K627" t="str">
        <f>VLOOKUP(I627,Sheet1!A:B,2,0)</f>
        <v>Older Adult (51–65)</v>
      </c>
      <c r="L627" t="s">
        <v>34</v>
      </c>
      <c r="M627" t="s">
        <v>43</v>
      </c>
    </row>
    <row r="628" spans="1:13" x14ac:dyDescent="0.3">
      <c r="A628">
        <v>129</v>
      </c>
      <c r="B628" s="1">
        <v>45693</v>
      </c>
      <c r="C628" s="2">
        <v>0.62655092592592587</v>
      </c>
      <c r="D628" t="s">
        <v>51</v>
      </c>
      <c r="E628" t="s">
        <v>53</v>
      </c>
      <c r="F628" t="s">
        <v>23</v>
      </c>
      <c r="G628" t="s">
        <v>1033</v>
      </c>
      <c r="H628" t="s">
        <v>171</v>
      </c>
      <c r="I628">
        <v>33</v>
      </c>
      <c r="J628">
        <f t="shared" si="9"/>
        <v>12</v>
      </c>
      <c r="K628" t="str">
        <f>VLOOKUP(I628,Sheet1!A:B,2,0)</f>
        <v>Adult (26–35)</v>
      </c>
      <c r="L628" t="s">
        <v>34</v>
      </c>
      <c r="M628" t="s">
        <v>48</v>
      </c>
    </row>
    <row r="629" spans="1:13" x14ac:dyDescent="0.3">
      <c r="A629">
        <v>136</v>
      </c>
      <c r="B629" s="1">
        <v>44979</v>
      </c>
      <c r="C629" s="2">
        <v>0.75596064814814812</v>
      </c>
      <c r="D629" t="s">
        <v>39</v>
      </c>
      <c r="E629" t="s">
        <v>10</v>
      </c>
      <c r="F629" t="s">
        <v>11</v>
      </c>
      <c r="G629" t="s">
        <v>1031</v>
      </c>
      <c r="H629" t="s">
        <v>178</v>
      </c>
      <c r="I629">
        <v>78</v>
      </c>
      <c r="J629">
        <f t="shared" si="9"/>
        <v>12</v>
      </c>
      <c r="K629" t="str">
        <f>VLOOKUP(I629,Sheet1!A:B,2,0)</f>
        <v>Elderly (80+)</v>
      </c>
      <c r="L629" t="s">
        <v>13</v>
      </c>
      <c r="M629" t="s">
        <v>25</v>
      </c>
    </row>
    <row r="630" spans="1:13" x14ac:dyDescent="0.3">
      <c r="A630">
        <v>137</v>
      </c>
      <c r="B630" s="1">
        <v>45043</v>
      </c>
      <c r="C630" s="2">
        <v>0.54614583333333333</v>
      </c>
      <c r="D630" t="s">
        <v>58</v>
      </c>
      <c r="E630" t="s">
        <v>16</v>
      </c>
      <c r="F630" t="s">
        <v>17</v>
      </c>
      <c r="G630" t="s">
        <v>1032</v>
      </c>
      <c r="H630" t="s">
        <v>179</v>
      </c>
      <c r="I630">
        <v>56</v>
      </c>
      <c r="J630">
        <f t="shared" si="9"/>
        <v>12</v>
      </c>
      <c r="K630" t="str">
        <f>VLOOKUP(I630,Sheet1!A:B,2,0)</f>
        <v>Older Adult (51–65)</v>
      </c>
      <c r="L630" t="s">
        <v>13</v>
      </c>
      <c r="M630" t="s">
        <v>43</v>
      </c>
    </row>
    <row r="631" spans="1:13" x14ac:dyDescent="0.3">
      <c r="A631">
        <v>163</v>
      </c>
      <c r="B631" s="1">
        <v>44371</v>
      </c>
      <c r="C631" s="2">
        <v>0.17456018518518518</v>
      </c>
      <c r="D631" t="s">
        <v>28</v>
      </c>
      <c r="E631" t="s">
        <v>31</v>
      </c>
      <c r="F631" t="s">
        <v>32</v>
      </c>
      <c r="G631" t="s">
        <v>1034</v>
      </c>
      <c r="H631" t="s">
        <v>205</v>
      </c>
      <c r="I631">
        <v>28</v>
      </c>
      <c r="J631">
        <f t="shared" si="9"/>
        <v>12</v>
      </c>
      <c r="K631" t="str">
        <f>VLOOKUP(I631,Sheet1!A:B,2,0)</f>
        <v>Adult (26–35)</v>
      </c>
      <c r="L631" t="s">
        <v>14</v>
      </c>
      <c r="M631" t="s">
        <v>43</v>
      </c>
    </row>
    <row r="632" spans="1:13" x14ac:dyDescent="0.3">
      <c r="A632">
        <v>187</v>
      </c>
      <c r="B632" s="1">
        <v>44570</v>
      </c>
      <c r="C632" s="2">
        <v>0.79181712962962958</v>
      </c>
      <c r="D632" t="s">
        <v>26</v>
      </c>
      <c r="E632" t="s">
        <v>36</v>
      </c>
      <c r="F632" t="s">
        <v>23</v>
      </c>
      <c r="G632" t="s">
        <v>1033</v>
      </c>
      <c r="H632" t="s">
        <v>229</v>
      </c>
      <c r="I632">
        <v>50</v>
      </c>
      <c r="J632">
        <f t="shared" si="9"/>
        <v>12</v>
      </c>
      <c r="K632" t="str">
        <f>VLOOKUP(I632,Sheet1!A:B,2,0)</f>
        <v>Middle-aged Adult (36–50)</v>
      </c>
      <c r="L632" t="s">
        <v>34</v>
      </c>
      <c r="M632" t="s">
        <v>48</v>
      </c>
    </row>
    <row r="633" spans="1:13" x14ac:dyDescent="0.3">
      <c r="A633">
        <v>193</v>
      </c>
      <c r="B633" s="1">
        <v>45686</v>
      </c>
      <c r="C633" s="2">
        <v>0.10652777777777778</v>
      </c>
      <c r="D633" t="s">
        <v>51</v>
      </c>
      <c r="E633" t="s">
        <v>56</v>
      </c>
      <c r="F633" t="s">
        <v>41</v>
      </c>
      <c r="G633" t="s">
        <v>1035</v>
      </c>
      <c r="H633" t="s">
        <v>235</v>
      </c>
      <c r="I633">
        <v>73</v>
      </c>
      <c r="J633">
        <f t="shared" si="9"/>
        <v>12</v>
      </c>
      <c r="K633" t="str">
        <f>VLOOKUP(I633,Sheet1!A:B,2,0)</f>
        <v>Elderly (80+)</v>
      </c>
      <c r="L633" t="s">
        <v>19</v>
      </c>
      <c r="M633" t="s">
        <v>48</v>
      </c>
    </row>
    <row r="634" spans="1:13" x14ac:dyDescent="0.3">
      <c r="A634">
        <v>211</v>
      </c>
      <c r="B634" s="1">
        <v>45495</v>
      </c>
      <c r="C634" s="2">
        <v>0.91506944444444449</v>
      </c>
      <c r="D634" t="s">
        <v>21</v>
      </c>
      <c r="E634" t="s">
        <v>94</v>
      </c>
      <c r="F634" t="s">
        <v>41</v>
      </c>
      <c r="G634" t="s">
        <v>1035</v>
      </c>
      <c r="H634" t="s">
        <v>253</v>
      </c>
      <c r="I634">
        <v>87</v>
      </c>
      <c r="J634">
        <f t="shared" si="9"/>
        <v>12</v>
      </c>
      <c r="K634" t="str">
        <f>VLOOKUP(I634,Sheet1!A:B,2,0)</f>
        <v>Senior (65-80)</v>
      </c>
      <c r="L634" t="s">
        <v>19</v>
      </c>
      <c r="M634" t="s">
        <v>25</v>
      </c>
    </row>
    <row r="635" spans="1:13" x14ac:dyDescent="0.3">
      <c r="A635">
        <v>219</v>
      </c>
      <c r="B635" s="1">
        <v>45498</v>
      </c>
      <c r="C635" s="2">
        <v>0.52144675925925921</v>
      </c>
      <c r="D635" t="s">
        <v>21</v>
      </c>
      <c r="E635" t="s">
        <v>45</v>
      </c>
      <c r="F635" t="s">
        <v>46</v>
      </c>
      <c r="G635" t="s">
        <v>1036</v>
      </c>
      <c r="H635" t="s">
        <v>261</v>
      </c>
      <c r="I635">
        <v>33</v>
      </c>
      <c r="J635">
        <f t="shared" si="9"/>
        <v>12</v>
      </c>
      <c r="K635" t="str">
        <f>VLOOKUP(I635,Sheet1!A:B,2,0)</f>
        <v>Adult (26–35)</v>
      </c>
      <c r="L635" t="s">
        <v>14</v>
      </c>
      <c r="M635" t="s">
        <v>43</v>
      </c>
    </row>
    <row r="636" spans="1:13" x14ac:dyDescent="0.3">
      <c r="A636">
        <v>220</v>
      </c>
      <c r="B636" s="1">
        <v>45722</v>
      </c>
      <c r="C636" s="2">
        <v>9.660879629629629E-2</v>
      </c>
      <c r="D636" t="s">
        <v>44</v>
      </c>
      <c r="E636" t="s">
        <v>56</v>
      </c>
      <c r="F636" t="s">
        <v>41</v>
      </c>
      <c r="G636" t="s">
        <v>1035</v>
      </c>
      <c r="H636" t="s">
        <v>262</v>
      </c>
      <c r="I636">
        <v>28</v>
      </c>
      <c r="J636">
        <f t="shared" si="9"/>
        <v>12</v>
      </c>
      <c r="K636" t="str">
        <f>VLOOKUP(I636,Sheet1!A:B,2,0)</f>
        <v>Adult (26–35)</v>
      </c>
      <c r="L636" t="s">
        <v>19</v>
      </c>
      <c r="M636" t="s">
        <v>14</v>
      </c>
    </row>
    <row r="637" spans="1:13" x14ac:dyDescent="0.3">
      <c r="A637">
        <v>234</v>
      </c>
      <c r="B637" s="1">
        <v>44758</v>
      </c>
      <c r="C637" s="2">
        <v>0.95518518518518514</v>
      </c>
      <c r="D637" t="s">
        <v>44</v>
      </c>
      <c r="E637" t="s">
        <v>56</v>
      </c>
      <c r="F637" t="s">
        <v>41</v>
      </c>
      <c r="G637" t="s">
        <v>1035</v>
      </c>
      <c r="H637" t="s">
        <v>276</v>
      </c>
      <c r="I637">
        <v>78</v>
      </c>
      <c r="J637">
        <f t="shared" si="9"/>
        <v>12</v>
      </c>
      <c r="K637" t="str">
        <f>VLOOKUP(I637,Sheet1!A:B,2,0)</f>
        <v>Elderly (80+)</v>
      </c>
      <c r="L637" t="s">
        <v>14</v>
      </c>
      <c r="M637" t="s">
        <v>20</v>
      </c>
    </row>
    <row r="638" spans="1:13" x14ac:dyDescent="0.3">
      <c r="A638">
        <v>239</v>
      </c>
      <c r="B638" s="1">
        <v>45071</v>
      </c>
      <c r="C638" s="2">
        <v>0.46659722222222222</v>
      </c>
      <c r="D638" t="s">
        <v>58</v>
      </c>
      <c r="E638" t="s">
        <v>36</v>
      </c>
      <c r="F638" t="s">
        <v>23</v>
      </c>
      <c r="G638" t="s">
        <v>1033</v>
      </c>
      <c r="H638" t="s">
        <v>281</v>
      </c>
      <c r="I638">
        <v>50</v>
      </c>
      <c r="J638">
        <f t="shared" si="9"/>
        <v>12</v>
      </c>
      <c r="K638" t="str">
        <f>VLOOKUP(I638,Sheet1!A:B,2,0)</f>
        <v>Middle-aged Adult (36–50)</v>
      </c>
      <c r="L638" t="s">
        <v>14</v>
      </c>
      <c r="M638" t="s">
        <v>25</v>
      </c>
    </row>
    <row r="639" spans="1:13" x14ac:dyDescent="0.3">
      <c r="A639">
        <v>243</v>
      </c>
      <c r="B639" s="1">
        <v>44903</v>
      </c>
      <c r="C639" s="2">
        <v>0.27807870370370369</v>
      </c>
      <c r="D639" t="s">
        <v>9</v>
      </c>
      <c r="E639" t="s">
        <v>94</v>
      </c>
      <c r="F639" t="s">
        <v>41</v>
      </c>
      <c r="G639" t="s">
        <v>1035</v>
      </c>
      <c r="H639" t="s">
        <v>285</v>
      </c>
      <c r="I639">
        <v>87</v>
      </c>
      <c r="J639">
        <f t="shared" si="9"/>
        <v>12</v>
      </c>
      <c r="K639" t="str">
        <f>VLOOKUP(I639,Sheet1!A:B,2,0)</f>
        <v>Senior (65-80)</v>
      </c>
      <c r="L639" t="s">
        <v>14</v>
      </c>
      <c r="M639" t="s">
        <v>48</v>
      </c>
    </row>
    <row r="640" spans="1:13" x14ac:dyDescent="0.3">
      <c r="A640">
        <v>257</v>
      </c>
      <c r="B640" s="1">
        <v>45327</v>
      </c>
      <c r="C640" s="2">
        <v>0.94028935185185181</v>
      </c>
      <c r="D640" t="s">
        <v>58</v>
      </c>
      <c r="E640" t="s">
        <v>53</v>
      </c>
      <c r="F640" t="s">
        <v>23</v>
      </c>
      <c r="G640" t="s">
        <v>1033</v>
      </c>
      <c r="H640" t="s">
        <v>299</v>
      </c>
      <c r="I640">
        <v>73</v>
      </c>
      <c r="J640">
        <f t="shared" si="9"/>
        <v>12</v>
      </c>
      <c r="K640" t="str">
        <f>VLOOKUP(I640,Sheet1!A:B,2,0)</f>
        <v>Elderly (80+)</v>
      </c>
      <c r="L640" t="s">
        <v>34</v>
      </c>
      <c r="M640" t="s">
        <v>14</v>
      </c>
    </row>
    <row r="641" spans="1:13" x14ac:dyDescent="0.3">
      <c r="A641">
        <v>258</v>
      </c>
      <c r="B641" s="1">
        <v>45142</v>
      </c>
      <c r="C641" s="2">
        <v>0.5257060185185185</v>
      </c>
      <c r="D641" t="s">
        <v>21</v>
      </c>
      <c r="E641" t="s">
        <v>45</v>
      </c>
      <c r="F641" t="s">
        <v>46</v>
      </c>
      <c r="G641" t="s">
        <v>1036</v>
      </c>
      <c r="H641" t="s">
        <v>300</v>
      </c>
      <c r="I641">
        <v>73</v>
      </c>
      <c r="J641">
        <f t="shared" si="9"/>
        <v>12</v>
      </c>
      <c r="K641" t="str">
        <f>VLOOKUP(I641,Sheet1!A:B,2,0)</f>
        <v>Elderly (80+)</v>
      </c>
      <c r="L641" t="s">
        <v>34</v>
      </c>
      <c r="M641" t="s">
        <v>20</v>
      </c>
    </row>
    <row r="642" spans="1:13" x14ac:dyDescent="0.3">
      <c r="A642">
        <v>262</v>
      </c>
      <c r="B642" s="1">
        <v>44325</v>
      </c>
      <c r="C642" s="2">
        <v>0.55929398148148146</v>
      </c>
      <c r="D642" t="s">
        <v>51</v>
      </c>
      <c r="E642" t="s">
        <v>16</v>
      </c>
      <c r="F642" t="s">
        <v>17</v>
      </c>
      <c r="G642" t="s">
        <v>1032</v>
      </c>
      <c r="H642" t="s">
        <v>304</v>
      </c>
      <c r="I642">
        <v>86</v>
      </c>
      <c r="J642">
        <f t="shared" ref="J642:J705" si="10">COUNTIF(I:I,I642)</f>
        <v>12</v>
      </c>
      <c r="K642" t="str">
        <f>VLOOKUP(I642,Sheet1!A:B,2,0)</f>
        <v>Senior (65-80)</v>
      </c>
      <c r="L642" t="s">
        <v>13</v>
      </c>
      <c r="M642" t="s">
        <v>48</v>
      </c>
    </row>
    <row r="643" spans="1:13" x14ac:dyDescent="0.3">
      <c r="A643">
        <v>284</v>
      </c>
      <c r="B643" s="1">
        <v>45007</v>
      </c>
      <c r="C643" s="2">
        <v>0.42837962962962961</v>
      </c>
      <c r="D643" t="s">
        <v>21</v>
      </c>
      <c r="E643" t="s">
        <v>31</v>
      </c>
      <c r="F643" t="s">
        <v>32</v>
      </c>
      <c r="G643" t="s">
        <v>1034</v>
      </c>
      <c r="H643" t="s">
        <v>326</v>
      </c>
      <c r="I643">
        <v>86</v>
      </c>
      <c r="J643">
        <f t="shared" si="10"/>
        <v>12</v>
      </c>
      <c r="K643" t="str">
        <f>VLOOKUP(I643,Sheet1!A:B,2,0)</f>
        <v>Senior (65-80)</v>
      </c>
      <c r="L643" t="s">
        <v>14</v>
      </c>
      <c r="M643" t="s">
        <v>14</v>
      </c>
    </row>
    <row r="644" spans="1:13" x14ac:dyDescent="0.3">
      <c r="A644">
        <v>287</v>
      </c>
      <c r="B644" s="1">
        <v>44593</v>
      </c>
      <c r="C644" s="2">
        <v>0.77833333333333332</v>
      </c>
      <c r="D644" t="s">
        <v>28</v>
      </c>
      <c r="E644" t="s">
        <v>31</v>
      </c>
      <c r="F644" t="s">
        <v>32</v>
      </c>
      <c r="G644" t="s">
        <v>1034</v>
      </c>
      <c r="H644" t="s">
        <v>329</v>
      </c>
      <c r="I644">
        <v>87</v>
      </c>
      <c r="J644">
        <f t="shared" si="10"/>
        <v>12</v>
      </c>
      <c r="K644" t="str">
        <f>VLOOKUP(I644,Sheet1!A:B,2,0)</f>
        <v>Senior (65-80)</v>
      </c>
      <c r="L644" t="s">
        <v>34</v>
      </c>
      <c r="M644" t="s">
        <v>14</v>
      </c>
    </row>
    <row r="645" spans="1:13" x14ac:dyDescent="0.3">
      <c r="A645">
        <v>299</v>
      </c>
      <c r="B645" s="1">
        <v>45729</v>
      </c>
      <c r="C645" s="2">
        <v>0.1812037037037037</v>
      </c>
      <c r="D645" t="s">
        <v>44</v>
      </c>
      <c r="E645" t="s">
        <v>45</v>
      </c>
      <c r="F645" t="s">
        <v>46</v>
      </c>
      <c r="G645" t="s">
        <v>1036</v>
      </c>
      <c r="H645" t="s">
        <v>341</v>
      </c>
      <c r="I645">
        <v>73</v>
      </c>
      <c r="J645">
        <f t="shared" si="10"/>
        <v>12</v>
      </c>
      <c r="K645" t="str">
        <f>VLOOKUP(I645,Sheet1!A:B,2,0)</f>
        <v>Elderly (80+)</v>
      </c>
      <c r="L645" t="s">
        <v>13</v>
      </c>
      <c r="M645" t="s">
        <v>14</v>
      </c>
    </row>
    <row r="646" spans="1:13" x14ac:dyDescent="0.3">
      <c r="A646">
        <v>309</v>
      </c>
      <c r="B646" s="1">
        <v>44648</v>
      </c>
      <c r="C646" s="2">
        <v>0.67453703703703705</v>
      </c>
      <c r="D646" t="s">
        <v>9</v>
      </c>
      <c r="E646" t="s">
        <v>22</v>
      </c>
      <c r="F646" t="s">
        <v>23</v>
      </c>
      <c r="G646" t="s">
        <v>1033</v>
      </c>
      <c r="H646" t="s">
        <v>351</v>
      </c>
      <c r="I646">
        <v>78</v>
      </c>
      <c r="J646">
        <f t="shared" si="10"/>
        <v>12</v>
      </c>
      <c r="K646" t="str">
        <f>VLOOKUP(I646,Sheet1!A:B,2,0)</f>
        <v>Elderly (80+)</v>
      </c>
      <c r="L646" t="s">
        <v>13</v>
      </c>
      <c r="M646" t="s">
        <v>43</v>
      </c>
    </row>
    <row r="647" spans="1:13" x14ac:dyDescent="0.3">
      <c r="A647">
        <v>328</v>
      </c>
      <c r="B647" s="1">
        <v>44793</v>
      </c>
      <c r="C647" s="2">
        <v>6.9490740740740742E-2</v>
      </c>
      <c r="D647" t="s">
        <v>30</v>
      </c>
      <c r="E647" t="s">
        <v>22</v>
      </c>
      <c r="F647" t="s">
        <v>23</v>
      </c>
      <c r="G647" t="s">
        <v>1033</v>
      </c>
      <c r="H647" t="s">
        <v>370</v>
      </c>
      <c r="I647">
        <v>28</v>
      </c>
      <c r="J647">
        <f t="shared" si="10"/>
        <v>12</v>
      </c>
      <c r="K647" t="str">
        <f>VLOOKUP(I647,Sheet1!A:B,2,0)</f>
        <v>Adult (26–35)</v>
      </c>
      <c r="L647" t="s">
        <v>19</v>
      </c>
      <c r="M647" t="s">
        <v>14</v>
      </c>
    </row>
    <row r="648" spans="1:13" x14ac:dyDescent="0.3">
      <c r="A648">
        <v>329</v>
      </c>
      <c r="B648" s="1">
        <v>44804</v>
      </c>
      <c r="C648" s="2">
        <v>0.20077546296296298</v>
      </c>
      <c r="D648" t="s">
        <v>28</v>
      </c>
      <c r="E648" t="s">
        <v>22</v>
      </c>
      <c r="F648" t="s">
        <v>23</v>
      </c>
      <c r="G648" t="s">
        <v>1033</v>
      </c>
      <c r="H648" t="s">
        <v>371</v>
      </c>
      <c r="I648">
        <v>56</v>
      </c>
      <c r="J648">
        <f t="shared" si="10"/>
        <v>12</v>
      </c>
      <c r="K648" t="str">
        <f>VLOOKUP(I648,Sheet1!A:B,2,0)</f>
        <v>Older Adult (51–65)</v>
      </c>
      <c r="L648" t="s">
        <v>19</v>
      </c>
      <c r="M648" t="s">
        <v>20</v>
      </c>
    </row>
    <row r="649" spans="1:13" x14ac:dyDescent="0.3">
      <c r="A649">
        <v>343</v>
      </c>
      <c r="B649" s="1">
        <v>44176</v>
      </c>
      <c r="C649" s="2">
        <v>0.52391203703703704</v>
      </c>
      <c r="D649" t="s">
        <v>51</v>
      </c>
      <c r="E649" t="s">
        <v>10</v>
      </c>
      <c r="F649" t="s">
        <v>11</v>
      </c>
      <c r="G649" t="s">
        <v>1031</v>
      </c>
      <c r="H649" t="s">
        <v>385</v>
      </c>
      <c r="I649">
        <v>78</v>
      </c>
      <c r="J649">
        <f t="shared" si="10"/>
        <v>12</v>
      </c>
      <c r="K649" t="str">
        <f>VLOOKUP(I649,Sheet1!A:B,2,0)</f>
        <v>Elderly (80+)</v>
      </c>
      <c r="L649" t="s">
        <v>19</v>
      </c>
      <c r="M649" t="s">
        <v>14</v>
      </c>
    </row>
    <row r="650" spans="1:13" x14ac:dyDescent="0.3">
      <c r="A650">
        <v>344</v>
      </c>
      <c r="B650" s="1">
        <v>45813</v>
      </c>
      <c r="C650" s="2">
        <v>0.77671296296296299</v>
      </c>
      <c r="D650" t="s">
        <v>44</v>
      </c>
      <c r="E650" t="s">
        <v>94</v>
      </c>
      <c r="F650" t="s">
        <v>41</v>
      </c>
      <c r="G650" t="s">
        <v>1035</v>
      </c>
      <c r="H650" t="s">
        <v>386</v>
      </c>
      <c r="I650">
        <v>77</v>
      </c>
      <c r="J650">
        <f t="shared" si="10"/>
        <v>12</v>
      </c>
      <c r="K650" t="str">
        <f>VLOOKUP(I650,Sheet1!A:B,2,0)</f>
        <v>Elderly (80+)</v>
      </c>
      <c r="L650" t="s">
        <v>34</v>
      </c>
      <c r="M650" t="s">
        <v>20</v>
      </c>
    </row>
    <row r="651" spans="1:13" x14ac:dyDescent="0.3">
      <c r="A651">
        <v>353</v>
      </c>
      <c r="B651" s="1">
        <v>44635</v>
      </c>
      <c r="C651" s="2">
        <v>0.35054398148148147</v>
      </c>
      <c r="D651" t="s">
        <v>39</v>
      </c>
      <c r="E651" t="s">
        <v>31</v>
      </c>
      <c r="F651" t="s">
        <v>32</v>
      </c>
      <c r="G651" t="s">
        <v>1034</v>
      </c>
      <c r="H651" t="s">
        <v>395</v>
      </c>
      <c r="I651">
        <v>86</v>
      </c>
      <c r="J651">
        <f t="shared" si="10"/>
        <v>12</v>
      </c>
      <c r="K651" t="str">
        <f>VLOOKUP(I651,Sheet1!A:B,2,0)</f>
        <v>Senior (65-80)</v>
      </c>
      <c r="L651" t="s">
        <v>13</v>
      </c>
      <c r="M651" t="s">
        <v>43</v>
      </c>
    </row>
    <row r="652" spans="1:13" x14ac:dyDescent="0.3">
      <c r="A652">
        <v>355</v>
      </c>
      <c r="B652" s="1">
        <v>45192</v>
      </c>
      <c r="C652" s="2">
        <v>0.86535879629629631</v>
      </c>
      <c r="D652" t="s">
        <v>44</v>
      </c>
      <c r="E652" t="s">
        <v>94</v>
      </c>
      <c r="F652" t="s">
        <v>41</v>
      </c>
      <c r="G652" t="s">
        <v>1035</v>
      </c>
      <c r="H652" t="s">
        <v>397</v>
      </c>
      <c r="I652">
        <v>51</v>
      </c>
      <c r="J652">
        <f t="shared" si="10"/>
        <v>12</v>
      </c>
      <c r="K652" t="str">
        <f>VLOOKUP(I652,Sheet1!A:B,2,0)</f>
        <v>Older Adult (51–65)</v>
      </c>
      <c r="L652" t="s">
        <v>34</v>
      </c>
      <c r="M652" t="s">
        <v>20</v>
      </c>
    </row>
    <row r="653" spans="1:13" x14ac:dyDescent="0.3">
      <c r="A653">
        <v>366</v>
      </c>
      <c r="B653" s="1">
        <v>45557</v>
      </c>
      <c r="C653" s="2">
        <v>0.87050925925925926</v>
      </c>
      <c r="D653" t="s">
        <v>9</v>
      </c>
      <c r="E653" t="s">
        <v>10</v>
      </c>
      <c r="F653" t="s">
        <v>11</v>
      </c>
      <c r="G653" t="s">
        <v>1031</v>
      </c>
      <c r="H653" t="s">
        <v>408</v>
      </c>
      <c r="I653">
        <v>78</v>
      </c>
      <c r="J653">
        <f t="shared" si="10"/>
        <v>12</v>
      </c>
      <c r="K653" t="str">
        <f>VLOOKUP(I653,Sheet1!A:B,2,0)</f>
        <v>Elderly (80+)</v>
      </c>
      <c r="L653" t="s">
        <v>34</v>
      </c>
      <c r="M653" t="s">
        <v>20</v>
      </c>
    </row>
    <row r="654" spans="1:13" x14ac:dyDescent="0.3">
      <c r="A654">
        <v>377</v>
      </c>
      <c r="B654" s="1">
        <v>44904</v>
      </c>
      <c r="C654" s="2">
        <v>0.67655092592592592</v>
      </c>
      <c r="D654" t="s">
        <v>15</v>
      </c>
      <c r="E654" t="s">
        <v>45</v>
      </c>
      <c r="F654" t="s">
        <v>46</v>
      </c>
      <c r="G654" t="s">
        <v>1036</v>
      </c>
      <c r="H654" t="s">
        <v>419</v>
      </c>
      <c r="I654">
        <v>50</v>
      </c>
      <c r="J654">
        <f t="shared" si="10"/>
        <v>12</v>
      </c>
      <c r="K654" t="str">
        <f>VLOOKUP(I654,Sheet1!A:B,2,0)</f>
        <v>Middle-aged Adult (36–50)</v>
      </c>
      <c r="L654" t="s">
        <v>19</v>
      </c>
      <c r="M654" t="s">
        <v>14</v>
      </c>
    </row>
    <row r="655" spans="1:13" x14ac:dyDescent="0.3">
      <c r="A655">
        <v>379</v>
      </c>
      <c r="B655" s="1">
        <v>44204</v>
      </c>
      <c r="C655" s="2">
        <v>0.35240740740740739</v>
      </c>
      <c r="D655" t="s">
        <v>58</v>
      </c>
      <c r="E655" t="s">
        <v>22</v>
      </c>
      <c r="F655" t="s">
        <v>23</v>
      </c>
      <c r="G655" t="s">
        <v>1033</v>
      </c>
      <c r="H655" t="s">
        <v>421</v>
      </c>
      <c r="I655">
        <v>33</v>
      </c>
      <c r="J655">
        <f t="shared" si="10"/>
        <v>12</v>
      </c>
      <c r="K655" t="str">
        <f>VLOOKUP(I655,Sheet1!A:B,2,0)</f>
        <v>Adult (26–35)</v>
      </c>
      <c r="L655" t="s">
        <v>14</v>
      </c>
      <c r="M655" t="s">
        <v>43</v>
      </c>
    </row>
    <row r="656" spans="1:13" x14ac:dyDescent="0.3">
      <c r="A656">
        <v>380</v>
      </c>
      <c r="B656" s="1">
        <v>45411</v>
      </c>
      <c r="C656" s="2">
        <v>0.90418981481481486</v>
      </c>
      <c r="D656" t="s">
        <v>51</v>
      </c>
      <c r="E656" t="s">
        <v>36</v>
      </c>
      <c r="F656" t="s">
        <v>23</v>
      </c>
      <c r="G656" t="s">
        <v>1033</v>
      </c>
      <c r="H656" t="s">
        <v>422</v>
      </c>
      <c r="I656">
        <v>73</v>
      </c>
      <c r="J656">
        <f t="shared" si="10"/>
        <v>12</v>
      </c>
      <c r="K656" t="str">
        <f>VLOOKUP(I656,Sheet1!A:B,2,0)</f>
        <v>Elderly (80+)</v>
      </c>
      <c r="L656" t="s">
        <v>19</v>
      </c>
      <c r="M656" t="s">
        <v>14</v>
      </c>
    </row>
    <row r="657" spans="1:13" x14ac:dyDescent="0.3">
      <c r="A657">
        <v>391</v>
      </c>
      <c r="B657" s="1">
        <v>44591</v>
      </c>
      <c r="C657" s="2">
        <v>3.5138888888888886E-2</v>
      </c>
      <c r="D657" t="s">
        <v>15</v>
      </c>
      <c r="E657" t="s">
        <v>40</v>
      </c>
      <c r="F657" t="s">
        <v>41</v>
      </c>
      <c r="G657" t="s">
        <v>1035</v>
      </c>
      <c r="H657" t="s">
        <v>433</v>
      </c>
      <c r="I657">
        <v>73</v>
      </c>
      <c r="J657">
        <f t="shared" si="10"/>
        <v>12</v>
      </c>
      <c r="K657" t="str">
        <f>VLOOKUP(I657,Sheet1!A:B,2,0)</f>
        <v>Elderly (80+)</v>
      </c>
      <c r="L657" t="s">
        <v>19</v>
      </c>
      <c r="M657" t="s">
        <v>48</v>
      </c>
    </row>
    <row r="658" spans="1:13" x14ac:dyDescent="0.3">
      <c r="A658">
        <v>409</v>
      </c>
      <c r="B658" s="1">
        <v>45560</v>
      </c>
      <c r="C658" s="2">
        <v>0.24528935185185186</v>
      </c>
      <c r="D658" t="s">
        <v>39</v>
      </c>
      <c r="E658" t="s">
        <v>94</v>
      </c>
      <c r="F658" t="s">
        <v>41</v>
      </c>
      <c r="G658" t="s">
        <v>1035</v>
      </c>
      <c r="H658" t="s">
        <v>451</v>
      </c>
      <c r="I658">
        <v>50</v>
      </c>
      <c r="J658">
        <f t="shared" si="10"/>
        <v>12</v>
      </c>
      <c r="K658" t="str">
        <f>VLOOKUP(I658,Sheet1!A:B,2,0)</f>
        <v>Middle-aged Adult (36–50)</v>
      </c>
      <c r="L658" t="s">
        <v>19</v>
      </c>
      <c r="M658" t="s">
        <v>43</v>
      </c>
    </row>
    <row r="659" spans="1:13" x14ac:dyDescent="0.3">
      <c r="A659">
        <v>412</v>
      </c>
      <c r="B659" s="1">
        <v>44747</v>
      </c>
      <c r="C659" s="2">
        <v>0.40077546296296296</v>
      </c>
      <c r="D659" t="s">
        <v>9</v>
      </c>
      <c r="E659" t="s">
        <v>10</v>
      </c>
      <c r="F659" t="s">
        <v>11</v>
      </c>
      <c r="G659" t="s">
        <v>1031</v>
      </c>
      <c r="H659" t="s">
        <v>454</v>
      </c>
      <c r="I659">
        <v>77</v>
      </c>
      <c r="J659">
        <f t="shared" si="10"/>
        <v>12</v>
      </c>
      <c r="K659" t="str">
        <f>VLOOKUP(I659,Sheet1!A:B,2,0)</f>
        <v>Elderly (80+)</v>
      </c>
      <c r="L659" t="s">
        <v>34</v>
      </c>
      <c r="M659" t="s">
        <v>48</v>
      </c>
    </row>
    <row r="660" spans="1:13" x14ac:dyDescent="0.3">
      <c r="A660">
        <v>421</v>
      </c>
      <c r="B660" s="1">
        <v>45485</v>
      </c>
      <c r="C660" s="2">
        <v>0.47260416666666666</v>
      </c>
      <c r="D660" t="s">
        <v>21</v>
      </c>
      <c r="E660" t="s">
        <v>40</v>
      </c>
      <c r="F660" t="s">
        <v>41</v>
      </c>
      <c r="G660" t="s">
        <v>1035</v>
      </c>
      <c r="H660" t="s">
        <v>463</v>
      </c>
      <c r="I660">
        <v>33</v>
      </c>
      <c r="J660">
        <f t="shared" si="10"/>
        <v>12</v>
      </c>
      <c r="K660" t="str">
        <f>VLOOKUP(I660,Sheet1!A:B,2,0)</f>
        <v>Adult (26–35)</v>
      </c>
      <c r="L660" t="s">
        <v>34</v>
      </c>
      <c r="M660" t="s">
        <v>20</v>
      </c>
    </row>
    <row r="661" spans="1:13" x14ac:dyDescent="0.3">
      <c r="A661">
        <v>426</v>
      </c>
      <c r="B661" s="1">
        <v>44387</v>
      </c>
      <c r="C661" s="2">
        <v>0.19057870370370369</v>
      </c>
      <c r="D661" t="s">
        <v>28</v>
      </c>
      <c r="E661" t="s">
        <v>31</v>
      </c>
      <c r="F661" t="s">
        <v>32</v>
      </c>
      <c r="G661" t="s">
        <v>1034</v>
      </c>
      <c r="H661" t="s">
        <v>468</v>
      </c>
      <c r="I661">
        <v>28</v>
      </c>
      <c r="J661">
        <f t="shared" si="10"/>
        <v>12</v>
      </c>
      <c r="K661" t="str">
        <f>VLOOKUP(I661,Sheet1!A:B,2,0)</f>
        <v>Adult (26–35)</v>
      </c>
      <c r="L661" t="s">
        <v>13</v>
      </c>
      <c r="M661" t="s">
        <v>14</v>
      </c>
    </row>
    <row r="662" spans="1:13" x14ac:dyDescent="0.3">
      <c r="A662">
        <v>427</v>
      </c>
      <c r="B662" s="1">
        <v>44944</v>
      </c>
      <c r="C662" s="2">
        <v>0.2658449074074074</v>
      </c>
      <c r="D662" t="s">
        <v>9</v>
      </c>
      <c r="E662" t="s">
        <v>10</v>
      </c>
      <c r="F662" t="s">
        <v>11</v>
      </c>
      <c r="G662" t="s">
        <v>1031</v>
      </c>
      <c r="H662" t="s">
        <v>469</v>
      </c>
      <c r="I662">
        <v>28</v>
      </c>
      <c r="J662">
        <f t="shared" si="10"/>
        <v>12</v>
      </c>
      <c r="K662" t="str">
        <f>VLOOKUP(I662,Sheet1!A:B,2,0)</f>
        <v>Adult (26–35)</v>
      </c>
      <c r="L662" t="s">
        <v>14</v>
      </c>
      <c r="M662" t="s">
        <v>14</v>
      </c>
    </row>
    <row r="663" spans="1:13" x14ac:dyDescent="0.3">
      <c r="A663">
        <v>428</v>
      </c>
      <c r="B663" s="1">
        <v>44655</v>
      </c>
      <c r="C663" s="2">
        <v>0.76677083333333329</v>
      </c>
      <c r="D663" t="s">
        <v>21</v>
      </c>
      <c r="E663" t="s">
        <v>10</v>
      </c>
      <c r="F663" t="s">
        <v>11</v>
      </c>
      <c r="G663" t="s">
        <v>1031</v>
      </c>
      <c r="H663" t="s">
        <v>470</v>
      </c>
      <c r="I663">
        <v>77</v>
      </c>
      <c r="J663">
        <f t="shared" si="10"/>
        <v>12</v>
      </c>
      <c r="K663" t="str">
        <f>VLOOKUP(I663,Sheet1!A:B,2,0)</f>
        <v>Elderly (80+)</v>
      </c>
      <c r="L663" t="s">
        <v>19</v>
      </c>
      <c r="M663" t="s">
        <v>43</v>
      </c>
    </row>
    <row r="664" spans="1:13" x14ac:dyDescent="0.3">
      <c r="A664">
        <v>443</v>
      </c>
      <c r="B664" s="1">
        <v>44912</v>
      </c>
      <c r="C664" s="2">
        <v>0.51618055555555553</v>
      </c>
      <c r="D664" t="s">
        <v>9</v>
      </c>
      <c r="E664" t="s">
        <v>56</v>
      </c>
      <c r="F664" t="s">
        <v>41</v>
      </c>
      <c r="G664" t="s">
        <v>1035</v>
      </c>
      <c r="H664" t="s">
        <v>485</v>
      </c>
      <c r="I664">
        <v>73</v>
      </c>
      <c r="J664">
        <f t="shared" si="10"/>
        <v>12</v>
      </c>
      <c r="K664" t="str">
        <f>VLOOKUP(I664,Sheet1!A:B,2,0)</f>
        <v>Elderly (80+)</v>
      </c>
      <c r="L664" t="s">
        <v>19</v>
      </c>
      <c r="M664" t="s">
        <v>20</v>
      </c>
    </row>
    <row r="665" spans="1:13" x14ac:dyDescent="0.3">
      <c r="A665">
        <v>445</v>
      </c>
      <c r="B665" s="1">
        <v>44091</v>
      </c>
      <c r="C665" s="2">
        <v>0.53362268518518519</v>
      </c>
      <c r="D665" t="s">
        <v>28</v>
      </c>
      <c r="E665" t="s">
        <v>94</v>
      </c>
      <c r="F665" t="s">
        <v>41</v>
      </c>
      <c r="G665" t="s">
        <v>1035</v>
      </c>
      <c r="H665" t="s">
        <v>487</v>
      </c>
      <c r="I665">
        <v>77</v>
      </c>
      <c r="J665">
        <f t="shared" si="10"/>
        <v>12</v>
      </c>
      <c r="K665" t="str">
        <f>VLOOKUP(I665,Sheet1!A:B,2,0)</f>
        <v>Elderly (80+)</v>
      </c>
      <c r="L665" t="s">
        <v>34</v>
      </c>
      <c r="M665" t="s">
        <v>48</v>
      </c>
    </row>
    <row r="666" spans="1:13" x14ac:dyDescent="0.3">
      <c r="A666">
        <v>449</v>
      </c>
      <c r="B666" s="1">
        <v>44562</v>
      </c>
      <c r="C666" s="2">
        <v>0.30078703703703702</v>
      </c>
      <c r="D666" t="s">
        <v>51</v>
      </c>
      <c r="E666" t="s">
        <v>31</v>
      </c>
      <c r="F666" t="s">
        <v>32</v>
      </c>
      <c r="G666" t="s">
        <v>1034</v>
      </c>
      <c r="H666" t="s">
        <v>491</v>
      </c>
      <c r="I666">
        <v>87</v>
      </c>
      <c r="J666">
        <f t="shared" si="10"/>
        <v>12</v>
      </c>
      <c r="K666" t="str">
        <f>VLOOKUP(I666,Sheet1!A:B,2,0)</f>
        <v>Senior (65-80)</v>
      </c>
      <c r="L666" t="s">
        <v>14</v>
      </c>
      <c r="M666" t="s">
        <v>14</v>
      </c>
    </row>
    <row r="667" spans="1:13" x14ac:dyDescent="0.3">
      <c r="A667">
        <v>453</v>
      </c>
      <c r="B667" s="1">
        <v>45487</v>
      </c>
      <c r="C667" s="2">
        <v>9.1319444444444443E-3</v>
      </c>
      <c r="D667" t="s">
        <v>51</v>
      </c>
      <c r="E667" t="s">
        <v>10</v>
      </c>
      <c r="F667" t="s">
        <v>11</v>
      </c>
      <c r="G667" t="s">
        <v>1031</v>
      </c>
      <c r="H667" t="s">
        <v>495</v>
      </c>
      <c r="I667">
        <v>77</v>
      </c>
      <c r="J667">
        <f t="shared" si="10"/>
        <v>12</v>
      </c>
      <c r="K667" t="str">
        <f>VLOOKUP(I667,Sheet1!A:B,2,0)</f>
        <v>Elderly (80+)</v>
      </c>
      <c r="L667" t="s">
        <v>34</v>
      </c>
      <c r="M667" t="s">
        <v>43</v>
      </c>
    </row>
    <row r="668" spans="1:13" x14ac:dyDescent="0.3">
      <c r="A668">
        <v>454</v>
      </c>
      <c r="B668" s="1">
        <v>45589</v>
      </c>
      <c r="C668" s="2">
        <v>0.16023148148148147</v>
      </c>
      <c r="D668" t="s">
        <v>58</v>
      </c>
      <c r="E668" t="s">
        <v>31</v>
      </c>
      <c r="F668" t="s">
        <v>32</v>
      </c>
      <c r="G668" t="s">
        <v>1034</v>
      </c>
      <c r="H668" t="s">
        <v>496</v>
      </c>
      <c r="I668">
        <v>73</v>
      </c>
      <c r="J668">
        <f t="shared" si="10"/>
        <v>12</v>
      </c>
      <c r="K668" t="str">
        <f>VLOOKUP(I668,Sheet1!A:B,2,0)</f>
        <v>Elderly (80+)</v>
      </c>
      <c r="L668" t="s">
        <v>13</v>
      </c>
      <c r="M668" t="s">
        <v>43</v>
      </c>
    </row>
    <row r="669" spans="1:13" x14ac:dyDescent="0.3">
      <c r="A669">
        <v>482</v>
      </c>
      <c r="B669" s="1">
        <v>45297</v>
      </c>
      <c r="C669" s="2">
        <v>0.42466435185185186</v>
      </c>
      <c r="D669" t="s">
        <v>26</v>
      </c>
      <c r="E669" t="s">
        <v>53</v>
      </c>
      <c r="F669" t="s">
        <v>23</v>
      </c>
      <c r="G669" t="s">
        <v>1033</v>
      </c>
      <c r="H669" t="s">
        <v>523</v>
      </c>
      <c r="I669">
        <v>51</v>
      </c>
      <c r="J669">
        <f t="shared" si="10"/>
        <v>12</v>
      </c>
      <c r="K669" t="str">
        <f>VLOOKUP(I669,Sheet1!A:B,2,0)</f>
        <v>Older Adult (51–65)</v>
      </c>
      <c r="L669" t="s">
        <v>14</v>
      </c>
      <c r="M669" t="s">
        <v>25</v>
      </c>
    </row>
    <row r="670" spans="1:13" x14ac:dyDescent="0.3">
      <c r="A670">
        <v>484</v>
      </c>
      <c r="B670" s="1">
        <v>45609</v>
      </c>
      <c r="C670" s="2">
        <v>0.56581018518518522</v>
      </c>
      <c r="D670" t="s">
        <v>15</v>
      </c>
      <c r="E670" t="s">
        <v>36</v>
      </c>
      <c r="F670" t="s">
        <v>23</v>
      </c>
      <c r="G670" t="s">
        <v>1033</v>
      </c>
      <c r="H670" t="s">
        <v>525</v>
      </c>
      <c r="I670">
        <v>28</v>
      </c>
      <c r="J670">
        <f t="shared" si="10"/>
        <v>12</v>
      </c>
      <c r="K670" t="str">
        <f>VLOOKUP(I670,Sheet1!A:B,2,0)</f>
        <v>Adult (26–35)</v>
      </c>
      <c r="L670" t="s">
        <v>13</v>
      </c>
      <c r="M670" t="s">
        <v>20</v>
      </c>
    </row>
    <row r="671" spans="1:13" x14ac:dyDescent="0.3">
      <c r="A671">
        <v>488</v>
      </c>
      <c r="B671" s="1">
        <v>45271</v>
      </c>
      <c r="C671" s="2">
        <v>0.58562499999999995</v>
      </c>
      <c r="D671" t="s">
        <v>26</v>
      </c>
      <c r="E671" t="s">
        <v>40</v>
      </c>
      <c r="F671" t="s">
        <v>41</v>
      </c>
      <c r="G671" t="s">
        <v>1035</v>
      </c>
      <c r="H671" t="s">
        <v>529</v>
      </c>
      <c r="I671">
        <v>86</v>
      </c>
      <c r="J671">
        <f t="shared" si="10"/>
        <v>12</v>
      </c>
      <c r="K671" t="str">
        <f>VLOOKUP(I671,Sheet1!A:B,2,0)</f>
        <v>Senior (65-80)</v>
      </c>
      <c r="L671" t="s">
        <v>34</v>
      </c>
      <c r="M671" t="s">
        <v>20</v>
      </c>
    </row>
    <row r="672" spans="1:13" x14ac:dyDescent="0.3">
      <c r="A672">
        <v>496</v>
      </c>
      <c r="B672" s="1">
        <v>45219</v>
      </c>
      <c r="C672" s="2">
        <v>0.13743055555555556</v>
      </c>
      <c r="D672" t="s">
        <v>15</v>
      </c>
      <c r="E672" t="s">
        <v>94</v>
      </c>
      <c r="F672" t="s">
        <v>41</v>
      </c>
      <c r="G672" t="s">
        <v>1035</v>
      </c>
      <c r="H672" t="s">
        <v>537</v>
      </c>
      <c r="I672">
        <v>86</v>
      </c>
      <c r="J672">
        <f t="shared" si="10"/>
        <v>12</v>
      </c>
      <c r="K672" t="str">
        <f>VLOOKUP(I672,Sheet1!A:B,2,0)</f>
        <v>Senior (65-80)</v>
      </c>
      <c r="L672" t="s">
        <v>19</v>
      </c>
      <c r="M672" t="s">
        <v>25</v>
      </c>
    </row>
    <row r="673" spans="1:13" x14ac:dyDescent="0.3">
      <c r="A673">
        <v>511</v>
      </c>
      <c r="B673" s="1">
        <v>45480</v>
      </c>
      <c r="C673" s="2">
        <v>0.47564814814814815</v>
      </c>
      <c r="D673" t="s">
        <v>39</v>
      </c>
      <c r="E673" t="s">
        <v>40</v>
      </c>
      <c r="F673" t="s">
        <v>41</v>
      </c>
      <c r="G673" t="s">
        <v>1035</v>
      </c>
      <c r="H673" t="s">
        <v>551</v>
      </c>
      <c r="I673">
        <v>87</v>
      </c>
      <c r="J673">
        <f t="shared" si="10"/>
        <v>12</v>
      </c>
      <c r="K673" t="str">
        <f>VLOOKUP(I673,Sheet1!A:B,2,0)</f>
        <v>Senior (65-80)</v>
      </c>
      <c r="L673" t="s">
        <v>13</v>
      </c>
      <c r="M673" t="s">
        <v>25</v>
      </c>
    </row>
    <row r="674" spans="1:13" x14ac:dyDescent="0.3">
      <c r="A674">
        <v>515</v>
      </c>
      <c r="B674" s="1">
        <v>45845</v>
      </c>
      <c r="C674" s="2">
        <v>0.36850694444444443</v>
      </c>
      <c r="D674" t="s">
        <v>26</v>
      </c>
      <c r="E674" t="s">
        <v>16</v>
      </c>
      <c r="F674" t="s">
        <v>17</v>
      </c>
      <c r="G674" t="s">
        <v>1032</v>
      </c>
      <c r="H674" t="s">
        <v>555</v>
      </c>
      <c r="I674">
        <v>51</v>
      </c>
      <c r="J674">
        <f t="shared" si="10"/>
        <v>12</v>
      </c>
      <c r="K674" t="str">
        <f>VLOOKUP(I674,Sheet1!A:B,2,0)</f>
        <v>Older Adult (51–65)</v>
      </c>
      <c r="L674" t="s">
        <v>19</v>
      </c>
      <c r="M674" t="s">
        <v>48</v>
      </c>
    </row>
    <row r="675" spans="1:13" x14ac:dyDescent="0.3">
      <c r="A675">
        <v>522</v>
      </c>
      <c r="B675" s="1">
        <v>44534</v>
      </c>
      <c r="C675" s="2">
        <v>0.66280092592592588</v>
      </c>
      <c r="D675" t="s">
        <v>51</v>
      </c>
      <c r="E675" t="s">
        <v>56</v>
      </c>
      <c r="F675" t="s">
        <v>41</v>
      </c>
      <c r="G675" t="s">
        <v>1035</v>
      </c>
      <c r="H675" t="s">
        <v>562</v>
      </c>
      <c r="I675">
        <v>50</v>
      </c>
      <c r="J675">
        <f t="shared" si="10"/>
        <v>12</v>
      </c>
      <c r="K675" t="str">
        <f>VLOOKUP(I675,Sheet1!A:B,2,0)</f>
        <v>Middle-aged Adult (36–50)</v>
      </c>
      <c r="L675" t="s">
        <v>13</v>
      </c>
      <c r="M675" t="s">
        <v>14</v>
      </c>
    </row>
    <row r="676" spans="1:13" x14ac:dyDescent="0.3">
      <c r="A676">
        <v>525</v>
      </c>
      <c r="B676" s="1">
        <v>44564</v>
      </c>
      <c r="C676" s="2">
        <v>4.3773148148148151E-2</v>
      </c>
      <c r="D676" t="s">
        <v>58</v>
      </c>
      <c r="E676" t="s">
        <v>31</v>
      </c>
      <c r="F676" t="s">
        <v>32</v>
      </c>
      <c r="G676" t="s">
        <v>1034</v>
      </c>
      <c r="H676" t="s">
        <v>565</v>
      </c>
      <c r="I676">
        <v>56</v>
      </c>
      <c r="J676">
        <f t="shared" si="10"/>
        <v>12</v>
      </c>
      <c r="K676" t="str">
        <f>VLOOKUP(I676,Sheet1!A:B,2,0)</f>
        <v>Older Adult (51–65)</v>
      </c>
      <c r="L676" t="s">
        <v>13</v>
      </c>
      <c r="M676" t="s">
        <v>43</v>
      </c>
    </row>
    <row r="677" spans="1:13" x14ac:dyDescent="0.3">
      <c r="A677">
        <v>528</v>
      </c>
      <c r="B677" s="1">
        <v>44313</v>
      </c>
      <c r="C677" s="2">
        <v>0.73962962962962964</v>
      </c>
      <c r="D677" t="s">
        <v>51</v>
      </c>
      <c r="E677" t="s">
        <v>31</v>
      </c>
      <c r="F677" t="s">
        <v>32</v>
      </c>
      <c r="G677" t="s">
        <v>1034</v>
      </c>
      <c r="H677" t="s">
        <v>155</v>
      </c>
      <c r="I677">
        <v>50</v>
      </c>
      <c r="J677">
        <f t="shared" si="10"/>
        <v>12</v>
      </c>
      <c r="K677" t="str">
        <f>VLOOKUP(I677,Sheet1!A:B,2,0)</f>
        <v>Middle-aged Adult (36–50)</v>
      </c>
      <c r="L677" t="s">
        <v>14</v>
      </c>
      <c r="M677" t="s">
        <v>25</v>
      </c>
    </row>
    <row r="678" spans="1:13" x14ac:dyDescent="0.3">
      <c r="A678">
        <v>531</v>
      </c>
      <c r="B678" s="1">
        <v>45182</v>
      </c>
      <c r="C678" s="2">
        <v>0.55379629629629634</v>
      </c>
      <c r="D678" t="s">
        <v>21</v>
      </c>
      <c r="E678" t="s">
        <v>16</v>
      </c>
      <c r="F678" t="s">
        <v>17</v>
      </c>
      <c r="G678" t="s">
        <v>1032</v>
      </c>
      <c r="H678" t="s">
        <v>570</v>
      </c>
      <c r="I678">
        <v>77</v>
      </c>
      <c r="J678">
        <f t="shared" si="10"/>
        <v>12</v>
      </c>
      <c r="K678" t="str">
        <f>VLOOKUP(I678,Sheet1!A:B,2,0)</f>
        <v>Elderly (80+)</v>
      </c>
      <c r="L678" t="s">
        <v>13</v>
      </c>
      <c r="M678" t="s">
        <v>43</v>
      </c>
    </row>
    <row r="679" spans="1:13" x14ac:dyDescent="0.3">
      <c r="A679">
        <v>542</v>
      </c>
      <c r="B679" s="1">
        <v>45487</v>
      </c>
      <c r="C679" s="2">
        <v>0.79401620370370374</v>
      </c>
      <c r="D679" t="s">
        <v>30</v>
      </c>
      <c r="E679" t="s">
        <v>10</v>
      </c>
      <c r="F679" t="s">
        <v>11</v>
      </c>
      <c r="G679" t="s">
        <v>1031</v>
      </c>
      <c r="H679" t="s">
        <v>581</v>
      </c>
      <c r="I679">
        <v>78</v>
      </c>
      <c r="J679">
        <f t="shared" si="10"/>
        <v>12</v>
      </c>
      <c r="K679" t="str">
        <f>VLOOKUP(I679,Sheet1!A:B,2,0)</f>
        <v>Elderly (80+)</v>
      </c>
      <c r="L679" t="s">
        <v>14</v>
      </c>
      <c r="M679" t="s">
        <v>25</v>
      </c>
    </row>
    <row r="680" spans="1:13" x14ac:dyDescent="0.3">
      <c r="A680">
        <v>548</v>
      </c>
      <c r="B680" s="1">
        <v>44498</v>
      </c>
      <c r="C680" s="2">
        <v>0.42149305555555555</v>
      </c>
      <c r="D680" t="s">
        <v>21</v>
      </c>
      <c r="E680" t="s">
        <v>16</v>
      </c>
      <c r="F680" t="s">
        <v>17</v>
      </c>
      <c r="G680" t="s">
        <v>1032</v>
      </c>
      <c r="H680" t="s">
        <v>587</v>
      </c>
      <c r="I680">
        <v>33</v>
      </c>
      <c r="J680">
        <f t="shared" si="10"/>
        <v>12</v>
      </c>
      <c r="K680" t="str">
        <f>VLOOKUP(I680,Sheet1!A:B,2,0)</f>
        <v>Adult (26–35)</v>
      </c>
      <c r="L680" t="s">
        <v>19</v>
      </c>
      <c r="M680" t="s">
        <v>14</v>
      </c>
    </row>
    <row r="681" spans="1:13" x14ac:dyDescent="0.3">
      <c r="A681">
        <v>555</v>
      </c>
      <c r="B681" s="1">
        <v>44968</v>
      </c>
      <c r="C681" s="2">
        <v>0.69217592592592592</v>
      </c>
      <c r="D681" t="s">
        <v>26</v>
      </c>
      <c r="E681" t="s">
        <v>45</v>
      </c>
      <c r="F681" t="s">
        <v>46</v>
      </c>
      <c r="G681" t="s">
        <v>1036</v>
      </c>
      <c r="H681" t="s">
        <v>594</v>
      </c>
      <c r="I681">
        <v>28</v>
      </c>
      <c r="J681">
        <f t="shared" si="10"/>
        <v>12</v>
      </c>
      <c r="K681" t="str">
        <f>VLOOKUP(I681,Sheet1!A:B,2,0)</f>
        <v>Adult (26–35)</v>
      </c>
      <c r="L681" t="s">
        <v>13</v>
      </c>
      <c r="M681" t="s">
        <v>25</v>
      </c>
    </row>
    <row r="682" spans="1:13" x14ac:dyDescent="0.3">
      <c r="A682">
        <v>582</v>
      </c>
      <c r="B682" s="1">
        <v>44090</v>
      </c>
      <c r="C682" s="2">
        <v>0.66011574074074075</v>
      </c>
      <c r="D682" t="s">
        <v>30</v>
      </c>
      <c r="E682" t="s">
        <v>40</v>
      </c>
      <c r="F682" t="s">
        <v>41</v>
      </c>
      <c r="G682" t="s">
        <v>1035</v>
      </c>
      <c r="H682" t="s">
        <v>621</v>
      </c>
      <c r="I682">
        <v>78</v>
      </c>
      <c r="J682">
        <f t="shared" si="10"/>
        <v>12</v>
      </c>
      <c r="K682" t="str">
        <f>VLOOKUP(I682,Sheet1!A:B,2,0)</f>
        <v>Elderly (80+)</v>
      </c>
      <c r="L682" t="s">
        <v>13</v>
      </c>
      <c r="M682" t="s">
        <v>14</v>
      </c>
    </row>
    <row r="683" spans="1:13" x14ac:dyDescent="0.3">
      <c r="A683">
        <v>585</v>
      </c>
      <c r="B683" s="1">
        <v>44820</v>
      </c>
      <c r="C683" s="2">
        <v>0.3385185185185185</v>
      </c>
      <c r="D683" t="s">
        <v>39</v>
      </c>
      <c r="E683" t="s">
        <v>56</v>
      </c>
      <c r="F683" t="s">
        <v>41</v>
      </c>
      <c r="G683" t="s">
        <v>1035</v>
      </c>
      <c r="H683" t="s">
        <v>624</v>
      </c>
      <c r="I683">
        <v>56</v>
      </c>
      <c r="J683">
        <f t="shared" si="10"/>
        <v>12</v>
      </c>
      <c r="K683" t="str">
        <f>VLOOKUP(I683,Sheet1!A:B,2,0)</f>
        <v>Older Adult (51–65)</v>
      </c>
      <c r="L683" t="s">
        <v>14</v>
      </c>
      <c r="M683" t="s">
        <v>48</v>
      </c>
    </row>
    <row r="684" spans="1:13" x14ac:dyDescent="0.3">
      <c r="A684">
        <v>594</v>
      </c>
      <c r="B684" s="1">
        <v>44537</v>
      </c>
      <c r="C684" s="2">
        <v>2.8796296296296296E-2</v>
      </c>
      <c r="D684" t="s">
        <v>30</v>
      </c>
      <c r="E684" t="s">
        <v>10</v>
      </c>
      <c r="F684" t="s">
        <v>11</v>
      </c>
      <c r="G684" t="s">
        <v>1031</v>
      </c>
      <c r="H684" t="s">
        <v>633</v>
      </c>
      <c r="I684">
        <v>56</v>
      </c>
      <c r="J684">
        <f t="shared" si="10"/>
        <v>12</v>
      </c>
      <c r="K684" t="str">
        <f>VLOOKUP(I684,Sheet1!A:B,2,0)</f>
        <v>Older Adult (51–65)</v>
      </c>
      <c r="L684" t="s">
        <v>14</v>
      </c>
      <c r="M684" t="s">
        <v>20</v>
      </c>
    </row>
    <row r="685" spans="1:13" x14ac:dyDescent="0.3">
      <c r="A685">
        <v>597</v>
      </c>
      <c r="B685" s="1">
        <v>45512</v>
      </c>
      <c r="C685" s="2">
        <v>6.0474537037037035E-2</v>
      </c>
      <c r="D685" t="s">
        <v>15</v>
      </c>
      <c r="E685" t="s">
        <v>56</v>
      </c>
      <c r="F685" t="s">
        <v>41</v>
      </c>
      <c r="G685" t="s">
        <v>1035</v>
      </c>
      <c r="H685" t="s">
        <v>636</v>
      </c>
      <c r="I685">
        <v>87</v>
      </c>
      <c r="J685">
        <f t="shared" si="10"/>
        <v>12</v>
      </c>
      <c r="K685" t="str">
        <f>VLOOKUP(I685,Sheet1!A:B,2,0)</f>
        <v>Senior (65-80)</v>
      </c>
      <c r="L685" t="s">
        <v>34</v>
      </c>
      <c r="M685" t="s">
        <v>25</v>
      </c>
    </row>
    <row r="686" spans="1:13" x14ac:dyDescent="0.3">
      <c r="A686">
        <v>617</v>
      </c>
      <c r="B686" s="1">
        <v>44882</v>
      </c>
      <c r="C686" s="2">
        <v>0.97092592592592597</v>
      </c>
      <c r="D686" t="s">
        <v>15</v>
      </c>
      <c r="E686" t="s">
        <v>36</v>
      </c>
      <c r="F686" t="s">
        <v>23</v>
      </c>
      <c r="G686" t="s">
        <v>1033</v>
      </c>
      <c r="H686" t="s">
        <v>655</v>
      </c>
      <c r="I686">
        <v>77</v>
      </c>
      <c r="J686">
        <f t="shared" si="10"/>
        <v>12</v>
      </c>
      <c r="K686" t="str">
        <f>VLOOKUP(I686,Sheet1!A:B,2,0)</f>
        <v>Elderly (80+)</v>
      </c>
      <c r="L686" t="s">
        <v>19</v>
      </c>
      <c r="M686" t="s">
        <v>43</v>
      </c>
    </row>
    <row r="687" spans="1:13" x14ac:dyDescent="0.3">
      <c r="A687">
        <v>623</v>
      </c>
      <c r="B687" s="1">
        <v>45173</v>
      </c>
      <c r="C687" s="2">
        <v>0.39268518518518519</v>
      </c>
      <c r="D687" t="s">
        <v>39</v>
      </c>
      <c r="E687" t="s">
        <v>56</v>
      </c>
      <c r="F687" t="s">
        <v>41</v>
      </c>
      <c r="G687" t="s">
        <v>1035</v>
      </c>
      <c r="H687" t="s">
        <v>661</v>
      </c>
      <c r="I687">
        <v>28</v>
      </c>
      <c r="J687">
        <f t="shared" si="10"/>
        <v>12</v>
      </c>
      <c r="K687" t="str">
        <f>VLOOKUP(I687,Sheet1!A:B,2,0)</f>
        <v>Adult (26–35)</v>
      </c>
      <c r="L687" t="s">
        <v>34</v>
      </c>
      <c r="M687" t="s">
        <v>48</v>
      </c>
    </row>
    <row r="688" spans="1:13" x14ac:dyDescent="0.3">
      <c r="A688">
        <v>634</v>
      </c>
      <c r="B688" s="1">
        <v>45628</v>
      </c>
      <c r="C688" s="2">
        <v>0.69476851851851851</v>
      </c>
      <c r="D688" t="s">
        <v>9</v>
      </c>
      <c r="E688" t="s">
        <v>45</v>
      </c>
      <c r="F688" t="s">
        <v>46</v>
      </c>
      <c r="G688" t="s">
        <v>1036</v>
      </c>
      <c r="H688" t="s">
        <v>672</v>
      </c>
      <c r="I688">
        <v>33</v>
      </c>
      <c r="J688">
        <f t="shared" si="10"/>
        <v>12</v>
      </c>
      <c r="K688" t="str">
        <f>VLOOKUP(I688,Sheet1!A:B,2,0)</f>
        <v>Adult (26–35)</v>
      </c>
      <c r="L688" t="s">
        <v>19</v>
      </c>
      <c r="M688" t="s">
        <v>25</v>
      </c>
    </row>
    <row r="689" spans="1:13" x14ac:dyDescent="0.3">
      <c r="A689">
        <v>638</v>
      </c>
      <c r="B689" s="1">
        <v>45751</v>
      </c>
      <c r="C689" s="2">
        <v>0.59203703703703703</v>
      </c>
      <c r="D689" t="s">
        <v>15</v>
      </c>
      <c r="E689" t="s">
        <v>56</v>
      </c>
      <c r="F689" t="s">
        <v>41</v>
      </c>
      <c r="G689" t="s">
        <v>1035</v>
      </c>
      <c r="H689" t="s">
        <v>676</v>
      </c>
      <c r="I689">
        <v>86</v>
      </c>
      <c r="J689">
        <f t="shared" si="10"/>
        <v>12</v>
      </c>
      <c r="K689" t="str">
        <f>VLOOKUP(I689,Sheet1!A:B,2,0)</f>
        <v>Senior (65-80)</v>
      </c>
      <c r="L689" t="s">
        <v>14</v>
      </c>
      <c r="M689" t="s">
        <v>14</v>
      </c>
    </row>
    <row r="690" spans="1:13" x14ac:dyDescent="0.3">
      <c r="A690">
        <v>639</v>
      </c>
      <c r="B690" s="1">
        <v>44431</v>
      </c>
      <c r="C690" s="2">
        <v>0.77314814814814814</v>
      </c>
      <c r="D690" t="s">
        <v>15</v>
      </c>
      <c r="E690" t="s">
        <v>40</v>
      </c>
      <c r="F690" t="s">
        <v>41</v>
      </c>
      <c r="G690" t="s">
        <v>1035</v>
      </c>
      <c r="H690" t="s">
        <v>677</v>
      </c>
      <c r="I690">
        <v>51</v>
      </c>
      <c r="J690">
        <f t="shared" si="10"/>
        <v>12</v>
      </c>
      <c r="K690" t="str">
        <f>VLOOKUP(I690,Sheet1!A:B,2,0)</f>
        <v>Older Adult (51–65)</v>
      </c>
      <c r="L690" t="s">
        <v>13</v>
      </c>
      <c r="M690" t="s">
        <v>14</v>
      </c>
    </row>
    <row r="691" spans="1:13" x14ac:dyDescent="0.3">
      <c r="A691">
        <v>654</v>
      </c>
      <c r="B691" s="1">
        <v>44777</v>
      </c>
      <c r="C691" s="2">
        <v>0.31930555555555556</v>
      </c>
      <c r="D691" t="s">
        <v>26</v>
      </c>
      <c r="E691" t="s">
        <v>31</v>
      </c>
      <c r="F691" t="s">
        <v>32</v>
      </c>
      <c r="G691" t="s">
        <v>1034</v>
      </c>
      <c r="H691" t="s">
        <v>692</v>
      </c>
      <c r="I691">
        <v>86</v>
      </c>
      <c r="J691">
        <f t="shared" si="10"/>
        <v>12</v>
      </c>
      <c r="K691" t="str">
        <f>VLOOKUP(I691,Sheet1!A:B,2,0)</f>
        <v>Senior (65-80)</v>
      </c>
      <c r="L691" t="s">
        <v>34</v>
      </c>
      <c r="M691" t="s">
        <v>48</v>
      </c>
    </row>
    <row r="692" spans="1:13" x14ac:dyDescent="0.3">
      <c r="A692">
        <v>661</v>
      </c>
      <c r="B692" s="1">
        <v>44051</v>
      </c>
      <c r="C692" s="2">
        <v>0.65923611111111113</v>
      </c>
      <c r="D692" t="s">
        <v>9</v>
      </c>
      <c r="E692" t="s">
        <v>94</v>
      </c>
      <c r="F692" t="s">
        <v>41</v>
      </c>
      <c r="G692" t="s">
        <v>1035</v>
      </c>
      <c r="H692" t="s">
        <v>699</v>
      </c>
      <c r="I692">
        <v>33</v>
      </c>
      <c r="J692">
        <f t="shared" si="10"/>
        <v>12</v>
      </c>
      <c r="K692" t="str">
        <f>VLOOKUP(I692,Sheet1!A:B,2,0)</f>
        <v>Adult (26–35)</v>
      </c>
      <c r="L692" t="s">
        <v>14</v>
      </c>
      <c r="M692" t="s">
        <v>20</v>
      </c>
    </row>
    <row r="693" spans="1:13" x14ac:dyDescent="0.3">
      <c r="A693">
        <v>667</v>
      </c>
      <c r="B693" s="1">
        <v>44930</v>
      </c>
      <c r="C693" s="2">
        <v>0.31887731481481479</v>
      </c>
      <c r="D693" t="s">
        <v>9</v>
      </c>
      <c r="E693" t="s">
        <v>31</v>
      </c>
      <c r="F693" t="s">
        <v>32</v>
      </c>
      <c r="G693" t="s">
        <v>1034</v>
      </c>
      <c r="H693" t="s">
        <v>705</v>
      </c>
      <c r="I693">
        <v>56</v>
      </c>
      <c r="J693">
        <f t="shared" si="10"/>
        <v>12</v>
      </c>
      <c r="K693" t="str">
        <f>VLOOKUP(I693,Sheet1!A:B,2,0)</f>
        <v>Older Adult (51–65)</v>
      </c>
      <c r="L693" t="s">
        <v>19</v>
      </c>
      <c r="M693" t="s">
        <v>43</v>
      </c>
    </row>
    <row r="694" spans="1:13" x14ac:dyDescent="0.3">
      <c r="A694">
        <v>703</v>
      </c>
      <c r="B694" s="1">
        <v>44339</v>
      </c>
      <c r="C694" s="2">
        <v>2.7233796296296298E-2</v>
      </c>
      <c r="D694" t="s">
        <v>58</v>
      </c>
      <c r="E694" t="s">
        <v>40</v>
      </c>
      <c r="F694" t="s">
        <v>41</v>
      </c>
      <c r="G694" t="s">
        <v>1035</v>
      </c>
      <c r="H694" t="s">
        <v>738</v>
      </c>
      <c r="I694">
        <v>50</v>
      </c>
      <c r="J694">
        <f t="shared" si="10"/>
        <v>12</v>
      </c>
      <c r="K694" t="str">
        <f>VLOOKUP(I694,Sheet1!A:B,2,0)</f>
        <v>Middle-aged Adult (36–50)</v>
      </c>
      <c r="L694" t="s">
        <v>34</v>
      </c>
      <c r="M694" t="s">
        <v>25</v>
      </c>
    </row>
    <row r="695" spans="1:13" x14ac:dyDescent="0.3">
      <c r="A695">
        <v>707</v>
      </c>
      <c r="B695" s="1">
        <v>44545</v>
      </c>
      <c r="C695" s="2">
        <v>9.7118055555555555E-2</v>
      </c>
      <c r="D695" t="s">
        <v>58</v>
      </c>
      <c r="E695" t="s">
        <v>40</v>
      </c>
      <c r="F695" t="s">
        <v>41</v>
      </c>
      <c r="G695" t="s">
        <v>1035</v>
      </c>
      <c r="H695" t="s">
        <v>742</v>
      </c>
      <c r="I695">
        <v>78</v>
      </c>
      <c r="J695">
        <f t="shared" si="10"/>
        <v>12</v>
      </c>
      <c r="K695" t="str">
        <f>VLOOKUP(I695,Sheet1!A:B,2,0)</f>
        <v>Elderly (80+)</v>
      </c>
      <c r="L695" t="s">
        <v>19</v>
      </c>
      <c r="M695" t="s">
        <v>14</v>
      </c>
    </row>
    <row r="696" spans="1:13" x14ac:dyDescent="0.3">
      <c r="A696">
        <v>712</v>
      </c>
      <c r="B696" s="1">
        <v>45834</v>
      </c>
      <c r="C696" s="2">
        <v>0.70489583333333339</v>
      </c>
      <c r="D696" t="s">
        <v>58</v>
      </c>
      <c r="E696" t="s">
        <v>22</v>
      </c>
      <c r="F696" t="s">
        <v>23</v>
      </c>
      <c r="G696" t="s">
        <v>1033</v>
      </c>
      <c r="H696" t="s">
        <v>747</v>
      </c>
      <c r="I696">
        <v>78</v>
      </c>
      <c r="J696">
        <f t="shared" si="10"/>
        <v>12</v>
      </c>
      <c r="K696" t="str">
        <f>VLOOKUP(I696,Sheet1!A:B,2,0)</f>
        <v>Elderly (80+)</v>
      </c>
      <c r="L696" t="s">
        <v>19</v>
      </c>
      <c r="M696" t="s">
        <v>48</v>
      </c>
    </row>
    <row r="697" spans="1:13" x14ac:dyDescent="0.3">
      <c r="A697">
        <v>720</v>
      </c>
      <c r="B697" s="1">
        <v>44396</v>
      </c>
      <c r="C697" s="2">
        <v>0.66008101851851853</v>
      </c>
      <c r="D697" t="s">
        <v>39</v>
      </c>
      <c r="E697" t="s">
        <v>40</v>
      </c>
      <c r="F697" t="s">
        <v>41</v>
      </c>
      <c r="G697" t="s">
        <v>1035</v>
      </c>
      <c r="H697" t="s">
        <v>755</v>
      </c>
      <c r="I697">
        <v>73</v>
      </c>
      <c r="J697">
        <f t="shared" si="10"/>
        <v>12</v>
      </c>
      <c r="K697" t="str">
        <f>VLOOKUP(I697,Sheet1!A:B,2,0)</f>
        <v>Elderly (80+)</v>
      </c>
      <c r="L697" t="s">
        <v>13</v>
      </c>
      <c r="M697" t="s">
        <v>20</v>
      </c>
    </row>
    <row r="698" spans="1:13" x14ac:dyDescent="0.3">
      <c r="A698">
        <v>727</v>
      </c>
      <c r="B698" s="1">
        <v>45390</v>
      </c>
      <c r="C698" s="2">
        <v>0.90234953703703702</v>
      </c>
      <c r="D698" t="s">
        <v>44</v>
      </c>
      <c r="E698" t="s">
        <v>10</v>
      </c>
      <c r="F698" t="s">
        <v>11</v>
      </c>
      <c r="G698" t="s">
        <v>1031</v>
      </c>
      <c r="H698" t="s">
        <v>762</v>
      </c>
      <c r="I698">
        <v>87</v>
      </c>
      <c r="J698">
        <f t="shared" si="10"/>
        <v>12</v>
      </c>
      <c r="K698" t="str">
        <f>VLOOKUP(I698,Sheet1!A:B,2,0)</f>
        <v>Senior (65-80)</v>
      </c>
      <c r="L698" t="s">
        <v>13</v>
      </c>
      <c r="M698" t="s">
        <v>20</v>
      </c>
    </row>
    <row r="699" spans="1:13" x14ac:dyDescent="0.3">
      <c r="A699">
        <v>731</v>
      </c>
      <c r="B699" s="1">
        <v>44902</v>
      </c>
      <c r="C699" s="2">
        <v>0.85287037037037039</v>
      </c>
      <c r="D699" t="s">
        <v>44</v>
      </c>
      <c r="E699" t="s">
        <v>94</v>
      </c>
      <c r="F699" t="s">
        <v>41</v>
      </c>
      <c r="G699" t="s">
        <v>1035</v>
      </c>
      <c r="H699" t="s">
        <v>766</v>
      </c>
      <c r="I699">
        <v>73</v>
      </c>
      <c r="J699">
        <f t="shared" si="10"/>
        <v>12</v>
      </c>
      <c r="K699" t="str">
        <f>VLOOKUP(I699,Sheet1!A:B,2,0)</f>
        <v>Elderly (80+)</v>
      </c>
      <c r="L699" t="s">
        <v>19</v>
      </c>
      <c r="M699" t="s">
        <v>14</v>
      </c>
    </row>
    <row r="700" spans="1:13" x14ac:dyDescent="0.3">
      <c r="A700">
        <v>733</v>
      </c>
      <c r="B700" s="1">
        <v>45373</v>
      </c>
      <c r="C700" s="2">
        <v>0.35475694444444444</v>
      </c>
      <c r="D700" t="s">
        <v>26</v>
      </c>
      <c r="E700" t="s">
        <v>40</v>
      </c>
      <c r="F700" t="s">
        <v>41</v>
      </c>
      <c r="G700" t="s">
        <v>1035</v>
      </c>
      <c r="H700" t="s">
        <v>768</v>
      </c>
      <c r="I700">
        <v>77</v>
      </c>
      <c r="J700">
        <f t="shared" si="10"/>
        <v>12</v>
      </c>
      <c r="K700" t="str">
        <f>VLOOKUP(I700,Sheet1!A:B,2,0)</f>
        <v>Elderly (80+)</v>
      </c>
      <c r="L700" t="s">
        <v>34</v>
      </c>
      <c r="M700" t="s">
        <v>48</v>
      </c>
    </row>
    <row r="701" spans="1:13" x14ac:dyDescent="0.3">
      <c r="A701">
        <v>742</v>
      </c>
      <c r="B701" s="1">
        <v>44338</v>
      </c>
      <c r="C701" s="2">
        <v>0.78216435185185185</v>
      </c>
      <c r="D701" t="s">
        <v>30</v>
      </c>
      <c r="E701" t="s">
        <v>45</v>
      </c>
      <c r="F701" t="s">
        <v>46</v>
      </c>
      <c r="G701" t="s">
        <v>1036</v>
      </c>
      <c r="H701" t="s">
        <v>777</v>
      </c>
      <c r="I701">
        <v>33</v>
      </c>
      <c r="J701">
        <f t="shared" si="10"/>
        <v>12</v>
      </c>
      <c r="K701" t="str">
        <f>VLOOKUP(I701,Sheet1!A:B,2,0)</f>
        <v>Adult (26–35)</v>
      </c>
      <c r="L701" t="s">
        <v>19</v>
      </c>
      <c r="M701" t="s">
        <v>20</v>
      </c>
    </row>
    <row r="702" spans="1:13" x14ac:dyDescent="0.3">
      <c r="A702">
        <v>744</v>
      </c>
      <c r="B702" s="1">
        <v>45736</v>
      </c>
      <c r="C702" s="2">
        <v>0.99305555555555558</v>
      </c>
      <c r="D702" t="s">
        <v>26</v>
      </c>
      <c r="E702" t="s">
        <v>22</v>
      </c>
      <c r="F702" t="s">
        <v>23</v>
      </c>
      <c r="G702" t="s">
        <v>1033</v>
      </c>
      <c r="H702" t="s">
        <v>779</v>
      </c>
      <c r="I702">
        <v>87</v>
      </c>
      <c r="J702">
        <f t="shared" si="10"/>
        <v>12</v>
      </c>
      <c r="K702" t="str">
        <f>VLOOKUP(I702,Sheet1!A:B,2,0)</f>
        <v>Senior (65-80)</v>
      </c>
      <c r="L702" t="s">
        <v>13</v>
      </c>
      <c r="M702" t="s">
        <v>20</v>
      </c>
    </row>
    <row r="703" spans="1:13" x14ac:dyDescent="0.3">
      <c r="A703">
        <v>745</v>
      </c>
      <c r="B703" s="1">
        <v>44425</v>
      </c>
      <c r="C703" s="2">
        <v>0.92770833333333336</v>
      </c>
      <c r="D703" t="s">
        <v>21</v>
      </c>
      <c r="E703" t="s">
        <v>94</v>
      </c>
      <c r="F703" t="s">
        <v>41</v>
      </c>
      <c r="G703" t="s">
        <v>1035</v>
      </c>
      <c r="H703" t="s">
        <v>780</v>
      </c>
      <c r="I703">
        <v>50</v>
      </c>
      <c r="J703">
        <f t="shared" si="10"/>
        <v>12</v>
      </c>
      <c r="K703" t="str">
        <f>VLOOKUP(I703,Sheet1!A:B,2,0)</f>
        <v>Middle-aged Adult (36–50)</v>
      </c>
      <c r="L703" t="s">
        <v>14</v>
      </c>
      <c r="M703" t="s">
        <v>43</v>
      </c>
    </row>
    <row r="704" spans="1:13" x14ac:dyDescent="0.3">
      <c r="A704">
        <v>748</v>
      </c>
      <c r="B704" s="1">
        <v>44600</v>
      </c>
      <c r="C704" s="2">
        <v>0.28854166666666664</v>
      </c>
      <c r="D704" t="s">
        <v>39</v>
      </c>
      <c r="E704" t="s">
        <v>16</v>
      </c>
      <c r="F704" t="s">
        <v>17</v>
      </c>
      <c r="G704" t="s">
        <v>1032</v>
      </c>
      <c r="H704" t="s">
        <v>783</v>
      </c>
      <c r="I704">
        <v>51</v>
      </c>
      <c r="J704">
        <f t="shared" si="10"/>
        <v>12</v>
      </c>
      <c r="K704" t="str">
        <f>VLOOKUP(I704,Sheet1!A:B,2,0)</f>
        <v>Older Adult (51–65)</v>
      </c>
      <c r="L704" t="s">
        <v>14</v>
      </c>
      <c r="M704" t="s">
        <v>20</v>
      </c>
    </row>
    <row r="705" spans="1:13" x14ac:dyDescent="0.3">
      <c r="A705">
        <v>756</v>
      </c>
      <c r="B705" s="1">
        <v>45799</v>
      </c>
      <c r="C705" s="2">
        <v>0.41123842592592591</v>
      </c>
      <c r="D705" t="s">
        <v>9</v>
      </c>
      <c r="E705" t="s">
        <v>31</v>
      </c>
      <c r="F705" t="s">
        <v>32</v>
      </c>
      <c r="G705" t="s">
        <v>1034</v>
      </c>
      <c r="H705" t="s">
        <v>791</v>
      </c>
      <c r="I705">
        <v>77</v>
      </c>
      <c r="J705">
        <f t="shared" si="10"/>
        <v>12</v>
      </c>
      <c r="K705" t="str">
        <f>VLOOKUP(I705,Sheet1!A:B,2,0)</f>
        <v>Elderly (80+)</v>
      </c>
      <c r="L705" t="s">
        <v>19</v>
      </c>
      <c r="M705" t="s">
        <v>25</v>
      </c>
    </row>
    <row r="706" spans="1:13" x14ac:dyDescent="0.3">
      <c r="A706">
        <v>757</v>
      </c>
      <c r="B706" s="1">
        <v>44058</v>
      </c>
      <c r="C706" s="2">
        <v>9.3530092592592595E-2</v>
      </c>
      <c r="D706" t="s">
        <v>15</v>
      </c>
      <c r="E706" t="s">
        <v>56</v>
      </c>
      <c r="F706" t="s">
        <v>41</v>
      </c>
      <c r="G706" t="s">
        <v>1035</v>
      </c>
      <c r="H706" t="s">
        <v>792</v>
      </c>
      <c r="I706">
        <v>87</v>
      </c>
      <c r="J706">
        <f t="shared" ref="J706:J769" si="11">COUNTIF(I:I,I706)</f>
        <v>12</v>
      </c>
      <c r="K706" t="str">
        <f>VLOOKUP(I706,Sheet1!A:B,2,0)</f>
        <v>Senior (65-80)</v>
      </c>
      <c r="L706" t="s">
        <v>19</v>
      </c>
      <c r="M706" t="s">
        <v>48</v>
      </c>
    </row>
    <row r="707" spans="1:13" x14ac:dyDescent="0.3">
      <c r="A707">
        <v>766</v>
      </c>
      <c r="B707" s="1">
        <v>45762</v>
      </c>
      <c r="C707" s="2">
        <v>0.24590277777777778</v>
      </c>
      <c r="D707" t="s">
        <v>28</v>
      </c>
      <c r="E707" t="s">
        <v>31</v>
      </c>
      <c r="F707" t="s">
        <v>32</v>
      </c>
      <c r="G707" t="s">
        <v>1034</v>
      </c>
      <c r="H707" t="s">
        <v>801</v>
      </c>
      <c r="I707">
        <v>86</v>
      </c>
      <c r="J707">
        <f t="shared" si="11"/>
        <v>12</v>
      </c>
      <c r="K707" t="str">
        <f>VLOOKUP(I707,Sheet1!A:B,2,0)</f>
        <v>Senior (65-80)</v>
      </c>
      <c r="L707" t="s">
        <v>14</v>
      </c>
      <c r="M707" t="s">
        <v>43</v>
      </c>
    </row>
    <row r="708" spans="1:13" x14ac:dyDescent="0.3">
      <c r="A708">
        <v>779</v>
      </c>
      <c r="B708" s="1">
        <v>45086</v>
      </c>
      <c r="C708" s="2">
        <v>4.4571759259259262E-2</v>
      </c>
      <c r="D708" t="s">
        <v>30</v>
      </c>
      <c r="E708" t="s">
        <v>22</v>
      </c>
      <c r="F708" t="s">
        <v>23</v>
      </c>
      <c r="G708" t="s">
        <v>1033</v>
      </c>
      <c r="H708" t="s">
        <v>814</v>
      </c>
      <c r="I708">
        <v>51</v>
      </c>
      <c r="J708">
        <f t="shared" si="11"/>
        <v>12</v>
      </c>
      <c r="K708" t="str">
        <f>VLOOKUP(I708,Sheet1!A:B,2,0)</f>
        <v>Older Adult (51–65)</v>
      </c>
      <c r="L708" t="s">
        <v>14</v>
      </c>
      <c r="M708" t="s">
        <v>25</v>
      </c>
    </row>
    <row r="709" spans="1:13" x14ac:dyDescent="0.3">
      <c r="A709">
        <v>783</v>
      </c>
      <c r="B709" s="1">
        <v>45691</v>
      </c>
      <c r="C709" s="2">
        <v>0.45881944444444445</v>
      </c>
      <c r="D709" t="s">
        <v>51</v>
      </c>
      <c r="E709" t="s">
        <v>22</v>
      </c>
      <c r="F709" t="s">
        <v>23</v>
      </c>
      <c r="G709" t="s">
        <v>1033</v>
      </c>
      <c r="H709" t="s">
        <v>818</v>
      </c>
      <c r="I709">
        <v>50</v>
      </c>
      <c r="J709">
        <f t="shared" si="11"/>
        <v>12</v>
      </c>
      <c r="K709" t="str">
        <f>VLOOKUP(I709,Sheet1!A:B,2,0)</f>
        <v>Middle-aged Adult (36–50)</v>
      </c>
      <c r="L709" t="s">
        <v>34</v>
      </c>
      <c r="M709" t="s">
        <v>43</v>
      </c>
    </row>
    <row r="710" spans="1:13" x14ac:dyDescent="0.3">
      <c r="A710">
        <v>798</v>
      </c>
      <c r="B710" s="1">
        <v>45091</v>
      </c>
      <c r="C710" s="2">
        <v>4.6805555555555559E-2</v>
      </c>
      <c r="D710" t="s">
        <v>28</v>
      </c>
      <c r="E710" t="s">
        <v>36</v>
      </c>
      <c r="F710" t="s">
        <v>23</v>
      </c>
      <c r="G710" t="s">
        <v>1033</v>
      </c>
      <c r="H710" t="s">
        <v>833</v>
      </c>
      <c r="I710">
        <v>28</v>
      </c>
      <c r="J710">
        <f t="shared" si="11"/>
        <v>12</v>
      </c>
      <c r="K710" t="str">
        <f>VLOOKUP(I710,Sheet1!A:B,2,0)</f>
        <v>Adult (26–35)</v>
      </c>
      <c r="L710" t="s">
        <v>13</v>
      </c>
      <c r="M710" t="s">
        <v>20</v>
      </c>
    </row>
    <row r="711" spans="1:13" x14ac:dyDescent="0.3">
      <c r="A711">
        <v>803</v>
      </c>
      <c r="B711" s="1">
        <v>45583</v>
      </c>
      <c r="C711" s="2">
        <v>0.88457175925925924</v>
      </c>
      <c r="D711" t="s">
        <v>44</v>
      </c>
      <c r="E711" t="s">
        <v>16</v>
      </c>
      <c r="F711" t="s">
        <v>17</v>
      </c>
      <c r="G711" t="s">
        <v>1032</v>
      </c>
      <c r="H711" t="s">
        <v>838</v>
      </c>
      <c r="I711">
        <v>73</v>
      </c>
      <c r="J711">
        <f t="shared" si="11"/>
        <v>12</v>
      </c>
      <c r="K711" t="str">
        <f>VLOOKUP(I711,Sheet1!A:B,2,0)</f>
        <v>Elderly (80+)</v>
      </c>
      <c r="L711" t="s">
        <v>34</v>
      </c>
      <c r="M711" t="s">
        <v>14</v>
      </c>
    </row>
    <row r="712" spans="1:13" x14ac:dyDescent="0.3">
      <c r="A712">
        <v>806</v>
      </c>
      <c r="B712" s="1">
        <v>45156</v>
      </c>
      <c r="C712" s="2">
        <v>0.90927083333333336</v>
      </c>
      <c r="D712" t="s">
        <v>9</v>
      </c>
      <c r="E712" t="s">
        <v>36</v>
      </c>
      <c r="F712" t="s">
        <v>23</v>
      </c>
      <c r="G712" t="s">
        <v>1033</v>
      </c>
      <c r="H712" t="s">
        <v>841</v>
      </c>
      <c r="I712">
        <v>56</v>
      </c>
      <c r="J712">
        <f t="shared" si="11"/>
        <v>12</v>
      </c>
      <c r="K712" t="str">
        <f>VLOOKUP(I712,Sheet1!A:B,2,0)</f>
        <v>Older Adult (51–65)</v>
      </c>
      <c r="L712" t="s">
        <v>34</v>
      </c>
      <c r="M712" t="s">
        <v>43</v>
      </c>
    </row>
    <row r="713" spans="1:13" x14ac:dyDescent="0.3">
      <c r="A713">
        <v>807</v>
      </c>
      <c r="B713" s="1">
        <v>45004</v>
      </c>
      <c r="C713" s="2">
        <v>0.61667824074074074</v>
      </c>
      <c r="D713" t="s">
        <v>58</v>
      </c>
      <c r="E713" t="s">
        <v>36</v>
      </c>
      <c r="F713" t="s">
        <v>23</v>
      </c>
      <c r="G713" t="s">
        <v>1033</v>
      </c>
      <c r="H713" t="s">
        <v>842</v>
      </c>
      <c r="I713">
        <v>78</v>
      </c>
      <c r="J713">
        <f t="shared" si="11"/>
        <v>12</v>
      </c>
      <c r="K713" t="str">
        <f>VLOOKUP(I713,Sheet1!A:B,2,0)</f>
        <v>Elderly (80+)</v>
      </c>
      <c r="L713" t="s">
        <v>34</v>
      </c>
      <c r="M713" t="s">
        <v>20</v>
      </c>
    </row>
    <row r="714" spans="1:13" x14ac:dyDescent="0.3">
      <c r="A714">
        <v>816</v>
      </c>
      <c r="B714" s="1">
        <v>44946</v>
      </c>
      <c r="C714" s="2">
        <v>0.3001388888888889</v>
      </c>
      <c r="D714" t="s">
        <v>28</v>
      </c>
      <c r="E714" t="s">
        <v>40</v>
      </c>
      <c r="F714" t="s">
        <v>41</v>
      </c>
      <c r="G714" t="s">
        <v>1035</v>
      </c>
      <c r="H714" t="s">
        <v>850</v>
      </c>
      <c r="I714">
        <v>51</v>
      </c>
      <c r="J714">
        <f t="shared" si="11"/>
        <v>12</v>
      </c>
      <c r="K714" t="str">
        <f>VLOOKUP(I714,Sheet1!A:B,2,0)</f>
        <v>Older Adult (51–65)</v>
      </c>
      <c r="L714" t="s">
        <v>14</v>
      </c>
      <c r="M714" t="s">
        <v>20</v>
      </c>
    </row>
    <row r="715" spans="1:13" x14ac:dyDescent="0.3">
      <c r="A715">
        <v>836</v>
      </c>
      <c r="B715" s="1">
        <v>44754</v>
      </c>
      <c r="C715" s="2">
        <v>0.59642361111111108</v>
      </c>
      <c r="D715" t="s">
        <v>28</v>
      </c>
      <c r="E715" t="s">
        <v>10</v>
      </c>
      <c r="F715" t="s">
        <v>11</v>
      </c>
      <c r="G715" t="s">
        <v>1031</v>
      </c>
      <c r="H715" t="s">
        <v>869</v>
      </c>
      <c r="I715">
        <v>51</v>
      </c>
      <c r="J715">
        <f t="shared" si="11"/>
        <v>12</v>
      </c>
      <c r="K715" t="str">
        <f>VLOOKUP(I715,Sheet1!A:B,2,0)</f>
        <v>Older Adult (51–65)</v>
      </c>
      <c r="L715" t="s">
        <v>13</v>
      </c>
      <c r="M715" t="s">
        <v>20</v>
      </c>
    </row>
    <row r="716" spans="1:13" x14ac:dyDescent="0.3">
      <c r="A716">
        <v>839</v>
      </c>
      <c r="B716" s="1">
        <v>45532</v>
      </c>
      <c r="C716" s="2">
        <v>0.22548611111111111</v>
      </c>
      <c r="D716" t="s">
        <v>26</v>
      </c>
      <c r="E716" t="s">
        <v>10</v>
      </c>
      <c r="F716" t="s">
        <v>11</v>
      </c>
      <c r="G716" t="s">
        <v>1031</v>
      </c>
      <c r="H716" t="s">
        <v>872</v>
      </c>
      <c r="I716">
        <v>56</v>
      </c>
      <c r="J716">
        <f t="shared" si="11"/>
        <v>12</v>
      </c>
      <c r="K716" t="str">
        <f>VLOOKUP(I716,Sheet1!A:B,2,0)</f>
        <v>Older Adult (51–65)</v>
      </c>
      <c r="L716" t="s">
        <v>19</v>
      </c>
      <c r="M716" t="s">
        <v>43</v>
      </c>
    </row>
    <row r="717" spans="1:13" x14ac:dyDescent="0.3">
      <c r="A717">
        <v>841</v>
      </c>
      <c r="B717" s="1">
        <v>44246</v>
      </c>
      <c r="C717" s="2">
        <v>0.74281249999999999</v>
      </c>
      <c r="D717" t="s">
        <v>28</v>
      </c>
      <c r="E717" t="s">
        <v>36</v>
      </c>
      <c r="F717" t="s">
        <v>23</v>
      </c>
      <c r="G717" t="s">
        <v>1033</v>
      </c>
      <c r="H717" t="s">
        <v>874</v>
      </c>
      <c r="I717">
        <v>51</v>
      </c>
      <c r="J717">
        <f t="shared" si="11"/>
        <v>12</v>
      </c>
      <c r="K717" t="str">
        <f>VLOOKUP(I717,Sheet1!A:B,2,0)</f>
        <v>Older Adult (51–65)</v>
      </c>
      <c r="L717" t="s">
        <v>19</v>
      </c>
      <c r="M717" t="s">
        <v>14</v>
      </c>
    </row>
    <row r="718" spans="1:13" x14ac:dyDescent="0.3">
      <c r="A718">
        <v>846</v>
      </c>
      <c r="B718" s="1">
        <v>44273</v>
      </c>
      <c r="C718" s="2">
        <v>0.74899305555555551</v>
      </c>
      <c r="D718" t="s">
        <v>39</v>
      </c>
      <c r="E718" t="s">
        <v>53</v>
      </c>
      <c r="F718" t="s">
        <v>23</v>
      </c>
      <c r="G718" t="s">
        <v>1033</v>
      </c>
      <c r="H718" t="s">
        <v>879</v>
      </c>
      <c r="I718">
        <v>86</v>
      </c>
      <c r="J718">
        <f t="shared" si="11"/>
        <v>12</v>
      </c>
      <c r="K718" t="str">
        <f>VLOOKUP(I718,Sheet1!A:B,2,0)</f>
        <v>Senior (65-80)</v>
      </c>
      <c r="L718" t="s">
        <v>34</v>
      </c>
      <c r="M718" t="s">
        <v>43</v>
      </c>
    </row>
    <row r="719" spans="1:13" x14ac:dyDescent="0.3">
      <c r="A719">
        <v>854</v>
      </c>
      <c r="B719" s="1">
        <v>45722</v>
      </c>
      <c r="C719" s="2">
        <v>0.55561342592592589</v>
      </c>
      <c r="D719" t="s">
        <v>51</v>
      </c>
      <c r="E719" t="s">
        <v>31</v>
      </c>
      <c r="F719" t="s">
        <v>32</v>
      </c>
      <c r="G719" t="s">
        <v>1034</v>
      </c>
      <c r="H719" t="s">
        <v>887</v>
      </c>
      <c r="I719">
        <v>51</v>
      </c>
      <c r="J719">
        <f t="shared" si="11"/>
        <v>12</v>
      </c>
      <c r="K719" t="str">
        <f>VLOOKUP(I719,Sheet1!A:B,2,0)</f>
        <v>Older Adult (51–65)</v>
      </c>
      <c r="L719" t="s">
        <v>13</v>
      </c>
      <c r="M719" t="s">
        <v>25</v>
      </c>
    </row>
    <row r="720" spans="1:13" x14ac:dyDescent="0.3">
      <c r="A720">
        <v>856</v>
      </c>
      <c r="B720" s="1">
        <v>45439</v>
      </c>
      <c r="C720" s="2">
        <v>0.24846064814814814</v>
      </c>
      <c r="D720" t="s">
        <v>15</v>
      </c>
      <c r="E720" t="s">
        <v>45</v>
      </c>
      <c r="F720" t="s">
        <v>46</v>
      </c>
      <c r="G720" t="s">
        <v>1036</v>
      </c>
      <c r="H720" t="s">
        <v>889</v>
      </c>
      <c r="I720">
        <v>50</v>
      </c>
      <c r="J720">
        <f t="shared" si="11"/>
        <v>12</v>
      </c>
      <c r="K720" t="str">
        <f>VLOOKUP(I720,Sheet1!A:B,2,0)</f>
        <v>Middle-aged Adult (36–50)</v>
      </c>
      <c r="L720" t="s">
        <v>19</v>
      </c>
      <c r="M720" t="s">
        <v>14</v>
      </c>
    </row>
    <row r="721" spans="1:13" x14ac:dyDescent="0.3">
      <c r="A721">
        <v>862</v>
      </c>
      <c r="B721" s="1">
        <v>45213</v>
      </c>
      <c r="C721" s="2">
        <v>9.1967592592592587E-2</v>
      </c>
      <c r="D721" t="s">
        <v>39</v>
      </c>
      <c r="E721" t="s">
        <v>45</v>
      </c>
      <c r="F721" t="s">
        <v>46</v>
      </c>
      <c r="G721" t="s">
        <v>1036</v>
      </c>
      <c r="H721" t="s">
        <v>895</v>
      </c>
      <c r="I721">
        <v>73</v>
      </c>
      <c r="J721">
        <f t="shared" si="11"/>
        <v>12</v>
      </c>
      <c r="K721" t="str">
        <f>VLOOKUP(I721,Sheet1!A:B,2,0)</f>
        <v>Elderly (80+)</v>
      </c>
      <c r="L721" t="s">
        <v>34</v>
      </c>
      <c r="M721" t="s">
        <v>43</v>
      </c>
    </row>
    <row r="722" spans="1:13" x14ac:dyDescent="0.3">
      <c r="A722">
        <v>863</v>
      </c>
      <c r="B722" s="1">
        <v>45405</v>
      </c>
      <c r="C722" s="2">
        <v>0.84706018518518522</v>
      </c>
      <c r="D722" t="s">
        <v>44</v>
      </c>
      <c r="E722" t="s">
        <v>10</v>
      </c>
      <c r="F722" t="s">
        <v>11</v>
      </c>
      <c r="G722" t="s">
        <v>1031</v>
      </c>
      <c r="H722" t="s">
        <v>896</v>
      </c>
      <c r="I722">
        <v>77</v>
      </c>
      <c r="J722">
        <f t="shared" si="11"/>
        <v>12</v>
      </c>
      <c r="K722" t="str">
        <f>VLOOKUP(I722,Sheet1!A:B,2,0)</f>
        <v>Elderly (80+)</v>
      </c>
      <c r="L722" t="s">
        <v>19</v>
      </c>
      <c r="M722" t="s">
        <v>20</v>
      </c>
    </row>
    <row r="723" spans="1:13" x14ac:dyDescent="0.3">
      <c r="A723">
        <v>865</v>
      </c>
      <c r="B723" s="1">
        <v>44883</v>
      </c>
      <c r="C723" s="2">
        <v>0.81949074074074069</v>
      </c>
      <c r="D723" t="s">
        <v>30</v>
      </c>
      <c r="E723" t="s">
        <v>53</v>
      </c>
      <c r="F723" t="s">
        <v>23</v>
      </c>
      <c r="G723" t="s">
        <v>1033</v>
      </c>
      <c r="H723" t="s">
        <v>898</v>
      </c>
      <c r="I723">
        <v>50</v>
      </c>
      <c r="J723">
        <f t="shared" si="11"/>
        <v>12</v>
      </c>
      <c r="K723" t="str">
        <f>VLOOKUP(I723,Sheet1!A:B,2,0)</f>
        <v>Middle-aged Adult (36–50)</v>
      </c>
      <c r="L723" t="s">
        <v>19</v>
      </c>
      <c r="M723" t="s">
        <v>25</v>
      </c>
    </row>
    <row r="724" spans="1:13" x14ac:dyDescent="0.3">
      <c r="A724">
        <v>879</v>
      </c>
      <c r="B724" s="1">
        <v>44048</v>
      </c>
      <c r="C724" s="2">
        <v>0.30077546296296298</v>
      </c>
      <c r="D724" t="s">
        <v>39</v>
      </c>
      <c r="E724" t="s">
        <v>94</v>
      </c>
      <c r="F724" t="s">
        <v>41</v>
      </c>
      <c r="G724" t="s">
        <v>1035</v>
      </c>
      <c r="H724" t="s">
        <v>911</v>
      </c>
      <c r="I724">
        <v>56</v>
      </c>
      <c r="J724">
        <f t="shared" si="11"/>
        <v>12</v>
      </c>
      <c r="K724" t="str">
        <f>VLOOKUP(I724,Sheet1!A:B,2,0)</f>
        <v>Older Adult (51–65)</v>
      </c>
      <c r="L724" t="s">
        <v>14</v>
      </c>
      <c r="M724" t="s">
        <v>20</v>
      </c>
    </row>
    <row r="725" spans="1:13" x14ac:dyDescent="0.3">
      <c r="A725">
        <v>888</v>
      </c>
      <c r="B725" s="1">
        <v>45808</v>
      </c>
      <c r="C725" s="2">
        <v>0.88364583333333335</v>
      </c>
      <c r="D725" t="s">
        <v>51</v>
      </c>
      <c r="E725" t="s">
        <v>53</v>
      </c>
      <c r="F725" t="s">
        <v>23</v>
      </c>
      <c r="G725" t="s">
        <v>1033</v>
      </c>
      <c r="H725" t="s">
        <v>920</v>
      </c>
      <c r="I725">
        <v>87</v>
      </c>
      <c r="J725">
        <f t="shared" si="11"/>
        <v>12</v>
      </c>
      <c r="K725" t="str">
        <f>VLOOKUP(I725,Sheet1!A:B,2,0)</f>
        <v>Senior (65-80)</v>
      </c>
      <c r="L725" t="s">
        <v>34</v>
      </c>
      <c r="M725" t="s">
        <v>43</v>
      </c>
    </row>
    <row r="726" spans="1:13" x14ac:dyDescent="0.3">
      <c r="A726">
        <v>893</v>
      </c>
      <c r="B726" s="1">
        <v>45016</v>
      </c>
      <c r="C726" s="2">
        <v>0.70322916666666668</v>
      </c>
      <c r="D726" t="s">
        <v>39</v>
      </c>
      <c r="E726" t="s">
        <v>56</v>
      </c>
      <c r="F726" t="s">
        <v>41</v>
      </c>
      <c r="G726" t="s">
        <v>1035</v>
      </c>
      <c r="H726" t="s">
        <v>925</v>
      </c>
      <c r="I726">
        <v>33</v>
      </c>
      <c r="J726">
        <f t="shared" si="11"/>
        <v>12</v>
      </c>
      <c r="K726" t="str">
        <f>VLOOKUP(I726,Sheet1!A:B,2,0)</f>
        <v>Adult (26–35)</v>
      </c>
      <c r="L726" t="s">
        <v>13</v>
      </c>
      <c r="M726" t="s">
        <v>20</v>
      </c>
    </row>
    <row r="727" spans="1:13" x14ac:dyDescent="0.3">
      <c r="A727">
        <v>901</v>
      </c>
      <c r="B727" s="1">
        <v>44825</v>
      </c>
      <c r="C727" s="2">
        <v>0.33554398148148146</v>
      </c>
      <c r="D727" t="s">
        <v>30</v>
      </c>
      <c r="E727" t="s">
        <v>53</v>
      </c>
      <c r="F727" t="s">
        <v>23</v>
      </c>
      <c r="G727" t="s">
        <v>1033</v>
      </c>
      <c r="H727" t="s">
        <v>933</v>
      </c>
      <c r="I727">
        <v>28</v>
      </c>
      <c r="J727">
        <f t="shared" si="11"/>
        <v>12</v>
      </c>
      <c r="K727" t="str">
        <f>VLOOKUP(I727,Sheet1!A:B,2,0)</f>
        <v>Adult (26–35)</v>
      </c>
      <c r="L727" t="s">
        <v>34</v>
      </c>
      <c r="M727" t="s">
        <v>14</v>
      </c>
    </row>
    <row r="728" spans="1:13" x14ac:dyDescent="0.3">
      <c r="A728">
        <v>904</v>
      </c>
      <c r="B728" s="1">
        <v>44299</v>
      </c>
      <c r="C728" s="2">
        <v>0.15062500000000001</v>
      </c>
      <c r="D728" t="s">
        <v>15</v>
      </c>
      <c r="E728" t="s">
        <v>31</v>
      </c>
      <c r="F728" t="s">
        <v>32</v>
      </c>
      <c r="G728" t="s">
        <v>1034</v>
      </c>
      <c r="H728" t="s">
        <v>936</v>
      </c>
      <c r="I728">
        <v>78</v>
      </c>
      <c r="J728">
        <f t="shared" si="11"/>
        <v>12</v>
      </c>
      <c r="K728" t="str">
        <f>VLOOKUP(I728,Sheet1!A:B,2,0)</f>
        <v>Elderly (80+)</v>
      </c>
      <c r="L728" t="s">
        <v>14</v>
      </c>
      <c r="M728" t="s">
        <v>43</v>
      </c>
    </row>
    <row r="729" spans="1:13" x14ac:dyDescent="0.3">
      <c r="A729">
        <v>915</v>
      </c>
      <c r="B729" s="1">
        <v>44872</v>
      </c>
      <c r="C729" s="2">
        <v>0.91589120370370369</v>
      </c>
      <c r="D729" t="s">
        <v>44</v>
      </c>
      <c r="E729" t="s">
        <v>53</v>
      </c>
      <c r="F729" t="s">
        <v>23</v>
      </c>
      <c r="G729" t="s">
        <v>1033</v>
      </c>
      <c r="H729" t="s">
        <v>947</v>
      </c>
      <c r="I729">
        <v>87</v>
      </c>
      <c r="J729">
        <f t="shared" si="11"/>
        <v>12</v>
      </c>
      <c r="K729" t="str">
        <f>VLOOKUP(I729,Sheet1!A:B,2,0)</f>
        <v>Senior (65-80)</v>
      </c>
      <c r="L729" t="s">
        <v>13</v>
      </c>
      <c r="M729" t="s">
        <v>25</v>
      </c>
    </row>
    <row r="730" spans="1:13" x14ac:dyDescent="0.3">
      <c r="A730">
        <v>922</v>
      </c>
      <c r="B730" s="1">
        <v>44610</v>
      </c>
      <c r="C730" s="2">
        <v>0.4611574074074074</v>
      </c>
      <c r="D730" t="s">
        <v>30</v>
      </c>
      <c r="E730" t="s">
        <v>94</v>
      </c>
      <c r="F730" t="s">
        <v>41</v>
      </c>
      <c r="G730" t="s">
        <v>1035</v>
      </c>
      <c r="H730" t="s">
        <v>954</v>
      </c>
      <c r="I730">
        <v>87</v>
      </c>
      <c r="J730">
        <f t="shared" si="11"/>
        <v>12</v>
      </c>
      <c r="K730" t="str">
        <f>VLOOKUP(I730,Sheet1!A:B,2,0)</f>
        <v>Senior (65-80)</v>
      </c>
      <c r="L730" t="s">
        <v>19</v>
      </c>
      <c r="M730" t="s">
        <v>20</v>
      </c>
    </row>
    <row r="731" spans="1:13" x14ac:dyDescent="0.3">
      <c r="A731">
        <v>929</v>
      </c>
      <c r="B731" s="1">
        <v>44630</v>
      </c>
      <c r="C731" s="2">
        <v>0.20916666666666667</v>
      </c>
      <c r="D731" t="s">
        <v>26</v>
      </c>
      <c r="E731" t="s">
        <v>16</v>
      </c>
      <c r="F731" t="s">
        <v>17</v>
      </c>
      <c r="G731" t="s">
        <v>1032</v>
      </c>
      <c r="H731" t="s">
        <v>961</v>
      </c>
      <c r="I731">
        <v>33</v>
      </c>
      <c r="J731">
        <f t="shared" si="11"/>
        <v>12</v>
      </c>
      <c r="K731" t="str">
        <f>VLOOKUP(I731,Sheet1!A:B,2,0)</f>
        <v>Adult (26–35)</v>
      </c>
      <c r="L731" t="s">
        <v>13</v>
      </c>
      <c r="M731" t="s">
        <v>25</v>
      </c>
    </row>
    <row r="732" spans="1:13" x14ac:dyDescent="0.3">
      <c r="A732">
        <v>951</v>
      </c>
      <c r="B732" s="1">
        <v>44298</v>
      </c>
      <c r="C732" s="2">
        <v>0.8958680555555556</v>
      </c>
      <c r="D732" t="s">
        <v>58</v>
      </c>
      <c r="E732" t="s">
        <v>45</v>
      </c>
      <c r="F732" t="s">
        <v>46</v>
      </c>
      <c r="G732" t="s">
        <v>1036</v>
      </c>
      <c r="H732" t="s">
        <v>982</v>
      </c>
      <c r="I732">
        <v>77</v>
      </c>
      <c r="J732">
        <f t="shared" si="11"/>
        <v>12</v>
      </c>
      <c r="K732" t="str">
        <f>VLOOKUP(I732,Sheet1!A:B,2,0)</f>
        <v>Elderly (80+)</v>
      </c>
      <c r="L732" t="s">
        <v>34</v>
      </c>
      <c r="M732" t="s">
        <v>14</v>
      </c>
    </row>
    <row r="733" spans="1:13" x14ac:dyDescent="0.3">
      <c r="A733">
        <v>955</v>
      </c>
      <c r="B733" s="1">
        <v>44937</v>
      </c>
      <c r="C733" s="2">
        <v>1.3796296296296296E-2</v>
      </c>
      <c r="D733" t="s">
        <v>30</v>
      </c>
      <c r="E733" t="s">
        <v>56</v>
      </c>
      <c r="F733" t="s">
        <v>41</v>
      </c>
      <c r="G733" t="s">
        <v>1035</v>
      </c>
      <c r="H733" t="s">
        <v>986</v>
      </c>
      <c r="I733">
        <v>33</v>
      </c>
      <c r="J733">
        <f t="shared" si="11"/>
        <v>12</v>
      </c>
      <c r="K733" t="str">
        <f>VLOOKUP(I733,Sheet1!A:B,2,0)</f>
        <v>Adult (26–35)</v>
      </c>
      <c r="L733" t="s">
        <v>14</v>
      </c>
      <c r="M733" t="s">
        <v>20</v>
      </c>
    </row>
    <row r="734" spans="1:13" x14ac:dyDescent="0.3">
      <c r="A734">
        <v>968</v>
      </c>
      <c r="B734" s="1">
        <v>44187</v>
      </c>
      <c r="C734" s="2">
        <v>9.9351851851851858E-2</v>
      </c>
      <c r="D734" t="s">
        <v>44</v>
      </c>
      <c r="E734" t="s">
        <v>16</v>
      </c>
      <c r="F734" t="s">
        <v>17</v>
      </c>
      <c r="G734" t="s">
        <v>1032</v>
      </c>
      <c r="H734" t="s">
        <v>998</v>
      </c>
      <c r="I734">
        <v>78</v>
      </c>
      <c r="J734">
        <f t="shared" si="11"/>
        <v>12</v>
      </c>
      <c r="K734" t="str">
        <f>VLOOKUP(I734,Sheet1!A:B,2,0)</f>
        <v>Elderly (80+)</v>
      </c>
      <c r="L734" t="s">
        <v>13</v>
      </c>
      <c r="M734" t="s">
        <v>48</v>
      </c>
    </row>
    <row r="735" spans="1:13" x14ac:dyDescent="0.3">
      <c r="A735">
        <v>974</v>
      </c>
      <c r="B735" s="1">
        <v>45805</v>
      </c>
      <c r="C735" s="2">
        <v>0.82796296296296301</v>
      </c>
      <c r="D735" t="s">
        <v>44</v>
      </c>
      <c r="E735" t="s">
        <v>16</v>
      </c>
      <c r="F735" t="s">
        <v>17</v>
      </c>
      <c r="G735" t="s">
        <v>1032</v>
      </c>
      <c r="H735" t="s">
        <v>1004</v>
      </c>
      <c r="I735">
        <v>86</v>
      </c>
      <c r="J735">
        <f t="shared" si="11"/>
        <v>12</v>
      </c>
      <c r="K735" t="str">
        <f>VLOOKUP(I735,Sheet1!A:B,2,0)</f>
        <v>Senior (65-80)</v>
      </c>
      <c r="L735" t="s">
        <v>19</v>
      </c>
      <c r="M735" t="s">
        <v>20</v>
      </c>
    </row>
    <row r="736" spans="1:13" x14ac:dyDescent="0.3">
      <c r="A736">
        <v>982</v>
      </c>
      <c r="B736" s="1">
        <v>45416</v>
      </c>
      <c r="C736" s="2">
        <v>0.30361111111111111</v>
      </c>
      <c r="D736" t="s">
        <v>21</v>
      </c>
      <c r="E736" t="s">
        <v>40</v>
      </c>
      <c r="F736" t="s">
        <v>41</v>
      </c>
      <c r="G736" t="s">
        <v>1035</v>
      </c>
      <c r="H736" t="s">
        <v>1012</v>
      </c>
      <c r="I736">
        <v>86</v>
      </c>
      <c r="J736">
        <f t="shared" si="11"/>
        <v>12</v>
      </c>
      <c r="K736" t="str">
        <f>VLOOKUP(I736,Sheet1!A:B,2,0)</f>
        <v>Senior (65-80)</v>
      </c>
      <c r="L736" t="s">
        <v>34</v>
      </c>
      <c r="M736" t="s">
        <v>25</v>
      </c>
    </row>
    <row r="737" spans="1:13" x14ac:dyDescent="0.3">
      <c r="A737">
        <v>989</v>
      </c>
      <c r="B737" s="1">
        <v>45612</v>
      </c>
      <c r="C737" s="2">
        <v>0.36298611111111112</v>
      </c>
      <c r="D737" t="s">
        <v>26</v>
      </c>
      <c r="E737" t="s">
        <v>31</v>
      </c>
      <c r="F737" t="s">
        <v>32</v>
      </c>
      <c r="G737" t="s">
        <v>1034</v>
      </c>
      <c r="H737" t="s">
        <v>1019</v>
      </c>
      <c r="I737">
        <v>51</v>
      </c>
      <c r="J737">
        <f t="shared" si="11"/>
        <v>12</v>
      </c>
      <c r="K737" t="str">
        <f>VLOOKUP(I737,Sheet1!A:B,2,0)</f>
        <v>Older Adult (51–65)</v>
      </c>
      <c r="L737" t="s">
        <v>13</v>
      </c>
      <c r="M737" t="s">
        <v>20</v>
      </c>
    </row>
    <row r="738" spans="1:13" x14ac:dyDescent="0.3">
      <c r="A738">
        <v>3</v>
      </c>
      <c r="B738" s="1">
        <v>45657</v>
      </c>
      <c r="C738" s="2">
        <v>0.39319444444444446</v>
      </c>
      <c r="D738" t="s">
        <v>21</v>
      </c>
      <c r="E738" t="s">
        <v>22</v>
      </c>
      <c r="F738" t="s">
        <v>23</v>
      </c>
      <c r="G738" t="s">
        <v>1033</v>
      </c>
      <c r="H738" t="s">
        <v>24</v>
      </c>
      <c r="I738">
        <v>23</v>
      </c>
      <c r="J738">
        <f t="shared" si="11"/>
        <v>11</v>
      </c>
      <c r="K738" t="str">
        <f>VLOOKUP(I738,Sheet1!A:B,2,0)</f>
        <v>Young Adult (18–25)</v>
      </c>
      <c r="L738" t="s">
        <v>13</v>
      </c>
      <c r="M738" t="s">
        <v>25</v>
      </c>
    </row>
    <row r="739" spans="1:13" x14ac:dyDescent="0.3">
      <c r="A739">
        <v>5</v>
      </c>
      <c r="B739" s="1">
        <v>45126</v>
      </c>
      <c r="C739" s="2">
        <v>0.20114583333333333</v>
      </c>
      <c r="D739" t="s">
        <v>28</v>
      </c>
      <c r="E739" t="s">
        <v>22</v>
      </c>
      <c r="F739" t="s">
        <v>23</v>
      </c>
      <c r="G739" t="s">
        <v>1033</v>
      </c>
      <c r="H739" t="s">
        <v>29</v>
      </c>
      <c r="I739">
        <v>26</v>
      </c>
      <c r="J739">
        <f t="shared" si="11"/>
        <v>11</v>
      </c>
      <c r="K739" t="str">
        <f>VLOOKUP(I739,Sheet1!A:B,2,0)</f>
        <v>Adult (26–35)</v>
      </c>
      <c r="L739" t="s">
        <v>14</v>
      </c>
      <c r="M739" t="s">
        <v>14</v>
      </c>
    </row>
    <row r="740" spans="1:13" x14ac:dyDescent="0.3">
      <c r="A740">
        <v>21</v>
      </c>
      <c r="B740" s="1">
        <v>44297</v>
      </c>
      <c r="C740" s="2">
        <v>0.56199074074074074</v>
      </c>
      <c r="D740" t="s">
        <v>58</v>
      </c>
      <c r="E740" t="s">
        <v>22</v>
      </c>
      <c r="F740" t="s">
        <v>23</v>
      </c>
      <c r="G740" t="s">
        <v>1033</v>
      </c>
      <c r="H740" t="s">
        <v>62</v>
      </c>
      <c r="I740">
        <v>60</v>
      </c>
      <c r="J740">
        <f t="shared" si="11"/>
        <v>11</v>
      </c>
      <c r="K740" t="str">
        <f>VLOOKUP(I740,Sheet1!A:B,2,0)</f>
        <v>Older Adult (51–65)</v>
      </c>
      <c r="L740" t="s">
        <v>19</v>
      </c>
      <c r="M740" t="s">
        <v>14</v>
      </c>
    </row>
    <row r="741" spans="1:13" x14ac:dyDescent="0.3">
      <c r="A741">
        <v>30</v>
      </c>
      <c r="B741" s="1">
        <v>44931</v>
      </c>
      <c r="C741" s="2">
        <v>0.55284722222222227</v>
      </c>
      <c r="D741" t="s">
        <v>39</v>
      </c>
      <c r="E741" t="s">
        <v>36</v>
      </c>
      <c r="F741" t="s">
        <v>23</v>
      </c>
      <c r="G741" t="s">
        <v>1033</v>
      </c>
      <c r="H741" t="s">
        <v>71</v>
      </c>
      <c r="I741">
        <v>60</v>
      </c>
      <c r="J741">
        <f t="shared" si="11"/>
        <v>11</v>
      </c>
      <c r="K741" t="str">
        <f>VLOOKUP(I741,Sheet1!A:B,2,0)</f>
        <v>Older Adult (51–65)</v>
      </c>
      <c r="L741" t="s">
        <v>13</v>
      </c>
      <c r="M741" t="s">
        <v>48</v>
      </c>
    </row>
    <row r="742" spans="1:13" x14ac:dyDescent="0.3">
      <c r="A742">
        <v>43</v>
      </c>
      <c r="B742" s="1">
        <v>45363</v>
      </c>
      <c r="C742" s="2">
        <v>8.6481481481481479E-2</v>
      </c>
      <c r="D742" t="s">
        <v>15</v>
      </c>
      <c r="E742" t="s">
        <v>22</v>
      </c>
      <c r="F742" t="s">
        <v>23</v>
      </c>
      <c r="G742" t="s">
        <v>1033</v>
      </c>
      <c r="H742" t="s">
        <v>84</v>
      </c>
      <c r="I742">
        <v>23</v>
      </c>
      <c r="J742">
        <f t="shared" si="11"/>
        <v>11</v>
      </c>
      <c r="K742" t="str">
        <f>VLOOKUP(I742,Sheet1!A:B,2,0)</f>
        <v>Young Adult (18–25)</v>
      </c>
      <c r="L742" t="s">
        <v>13</v>
      </c>
      <c r="M742" t="s">
        <v>14</v>
      </c>
    </row>
    <row r="743" spans="1:13" x14ac:dyDescent="0.3">
      <c r="A743">
        <v>69</v>
      </c>
      <c r="B743" s="1">
        <v>44191</v>
      </c>
      <c r="C743" s="2">
        <v>0.37555555555555553</v>
      </c>
      <c r="D743" t="s">
        <v>51</v>
      </c>
      <c r="E743" t="s">
        <v>22</v>
      </c>
      <c r="F743" t="s">
        <v>23</v>
      </c>
      <c r="G743" t="s">
        <v>1033</v>
      </c>
      <c r="H743" t="s">
        <v>111</v>
      </c>
      <c r="I743">
        <v>26</v>
      </c>
      <c r="J743">
        <f t="shared" si="11"/>
        <v>11</v>
      </c>
      <c r="K743" t="str">
        <f>VLOOKUP(I743,Sheet1!A:B,2,0)</f>
        <v>Adult (26–35)</v>
      </c>
      <c r="L743" t="s">
        <v>13</v>
      </c>
      <c r="M743" t="s">
        <v>20</v>
      </c>
    </row>
    <row r="744" spans="1:13" x14ac:dyDescent="0.3">
      <c r="A744">
        <v>73</v>
      </c>
      <c r="B744" s="1">
        <v>44694</v>
      </c>
      <c r="C744" s="2">
        <v>0.69168981481481484</v>
      </c>
      <c r="D744" t="s">
        <v>44</v>
      </c>
      <c r="E744" t="s">
        <v>31</v>
      </c>
      <c r="F744" t="s">
        <v>32</v>
      </c>
      <c r="G744" t="s">
        <v>1034</v>
      </c>
      <c r="H744" t="s">
        <v>115</v>
      </c>
      <c r="I744">
        <v>26</v>
      </c>
      <c r="J744">
        <f t="shared" si="11"/>
        <v>11</v>
      </c>
      <c r="K744" t="str">
        <f>VLOOKUP(I744,Sheet1!A:B,2,0)</f>
        <v>Adult (26–35)</v>
      </c>
      <c r="L744" t="s">
        <v>14</v>
      </c>
      <c r="M744" t="s">
        <v>43</v>
      </c>
    </row>
    <row r="745" spans="1:13" x14ac:dyDescent="0.3">
      <c r="A745">
        <v>96</v>
      </c>
      <c r="B745" s="1">
        <v>45568</v>
      </c>
      <c r="C745" s="2">
        <v>0.39081018518518518</v>
      </c>
      <c r="D745" t="s">
        <v>51</v>
      </c>
      <c r="E745" t="s">
        <v>22</v>
      </c>
      <c r="F745" t="s">
        <v>23</v>
      </c>
      <c r="G745" t="s">
        <v>1033</v>
      </c>
      <c r="H745" t="s">
        <v>138</v>
      </c>
      <c r="I745">
        <v>23</v>
      </c>
      <c r="J745">
        <f t="shared" si="11"/>
        <v>11</v>
      </c>
      <c r="K745" t="str">
        <f>VLOOKUP(I745,Sheet1!A:B,2,0)</f>
        <v>Young Adult (18–25)</v>
      </c>
      <c r="L745" t="s">
        <v>13</v>
      </c>
      <c r="M745" t="s">
        <v>48</v>
      </c>
    </row>
    <row r="746" spans="1:13" x14ac:dyDescent="0.3">
      <c r="A746">
        <v>101</v>
      </c>
      <c r="B746" s="1">
        <v>44283</v>
      </c>
      <c r="C746" s="2">
        <v>0.52527777777777773</v>
      </c>
      <c r="D746" t="s">
        <v>39</v>
      </c>
      <c r="E746" t="s">
        <v>22</v>
      </c>
      <c r="F746" t="s">
        <v>23</v>
      </c>
      <c r="G746" t="s">
        <v>1033</v>
      </c>
      <c r="H746" t="s">
        <v>143</v>
      </c>
      <c r="I746">
        <v>58</v>
      </c>
      <c r="J746">
        <f t="shared" si="11"/>
        <v>11</v>
      </c>
      <c r="K746" t="str">
        <f>VLOOKUP(I746,Sheet1!A:B,2,0)</f>
        <v>Older Adult (51–65)</v>
      </c>
      <c r="L746" t="s">
        <v>19</v>
      </c>
      <c r="M746" t="s">
        <v>14</v>
      </c>
    </row>
    <row r="747" spans="1:13" x14ac:dyDescent="0.3">
      <c r="A747">
        <v>142</v>
      </c>
      <c r="B747" s="1">
        <v>45465</v>
      </c>
      <c r="C747" s="2">
        <v>0.51230324074074074</v>
      </c>
      <c r="D747" t="s">
        <v>39</v>
      </c>
      <c r="E747" t="s">
        <v>10</v>
      </c>
      <c r="F747" t="s">
        <v>11</v>
      </c>
      <c r="G747" t="s">
        <v>1031</v>
      </c>
      <c r="H747" t="s">
        <v>184</v>
      </c>
      <c r="I747">
        <v>26</v>
      </c>
      <c r="J747">
        <f t="shared" si="11"/>
        <v>11</v>
      </c>
      <c r="K747" t="str">
        <f>VLOOKUP(I747,Sheet1!A:B,2,0)</f>
        <v>Adult (26–35)</v>
      </c>
      <c r="L747" t="s">
        <v>14</v>
      </c>
      <c r="M747" t="s">
        <v>20</v>
      </c>
    </row>
    <row r="748" spans="1:13" x14ac:dyDescent="0.3">
      <c r="A748">
        <v>174</v>
      </c>
      <c r="B748" s="1">
        <v>44950</v>
      </c>
      <c r="C748" s="2">
        <v>0.24277777777777779</v>
      </c>
      <c r="D748" t="s">
        <v>21</v>
      </c>
      <c r="E748" t="s">
        <v>53</v>
      </c>
      <c r="F748" t="s">
        <v>23</v>
      </c>
      <c r="G748" t="s">
        <v>1033</v>
      </c>
      <c r="H748" t="s">
        <v>216</v>
      </c>
      <c r="I748">
        <v>60</v>
      </c>
      <c r="J748">
        <f t="shared" si="11"/>
        <v>11</v>
      </c>
      <c r="K748" t="str">
        <f>VLOOKUP(I748,Sheet1!A:B,2,0)</f>
        <v>Older Adult (51–65)</v>
      </c>
      <c r="L748" t="s">
        <v>14</v>
      </c>
      <c r="M748" t="s">
        <v>43</v>
      </c>
    </row>
    <row r="749" spans="1:13" x14ac:dyDescent="0.3">
      <c r="A749">
        <v>185</v>
      </c>
      <c r="B749" s="1">
        <v>44872</v>
      </c>
      <c r="C749" s="2">
        <v>0.34013888888888888</v>
      </c>
      <c r="D749" t="s">
        <v>15</v>
      </c>
      <c r="E749" t="s">
        <v>40</v>
      </c>
      <c r="F749" t="s">
        <v>41</v>
      </c>
      <c r="G749" t="s">
        <v>1035</v>
      </c>
      <c r="H749" t="s">
        <v>227</v>
      </c>
      <c r="I749">
        <v>26</v>
      </c>
      <c r="J749">
        <f t="shared" si="11"/>
        <v>11</v>
      </c>
      <c r="K749" t="str">
        <f>VLOOKUP(I749,Sheet1!A:B,2,0)</f>
        <v>Adult (26–35)</v>
      </c>
      <c r="L749" t="s">
        <v>19</v>
      </c>
      <c r="M749" t="s">
        <v>25</v>
      </c>
    </row>
    <row r="750" spans="1:13" x14ac:dyDescent="0.3">
      <c r="A750">
        <v>192</v>
      </c>
      <c r="B750" s="1">
        <v>44099</v>
      </c>
      <c r="C750" s="2">
        <v>0.54686342592592596</v>
      </c>
      <c r="D750" t="s">
        <v>51</v>
      </c>
      <c r="E750" t="s">
        <v>31</v>
      </c>
      <c r="F750" t="s">
        <v>32</v>
      </c>
      <c r="G750" t="s">
        <v>1034</v>
      </c>
      <c r="H750" t="s">
        <v>234</v>
      </c>
      <c r="I750">
        <v>60</v>
      </c>
      <c r="J750">
        <f t="shared" si="11"/>
        <v>11</v>
      </c>
      <c r="K750" t="str">
        <f>VLOOKUP(I750,Sheet1!A:B,2,0)</f>
        <v>Older Adult (51–65)</v>
      </c>
      <c r="L750" t="s">
        <v>19</v>
      </c>
      <c r="M750" t="s">
        <v>43</v>
      </c>
    </row>
    <row r="751" spans="1:13" x14ac:dyDescent="0.3">
      <c r="A751">
        <v>204</v>
      </c>
      <c r="B751" s="1">
        <v>44855</v>
      </c>
      <c r="C751" s="2">
        <v>0.6680787037037037</v>
      </c>
      <c r="D751" t="s">
        <v>30</v>
      </c>
      <c r="E751" t="s">
        <v>16</v>
      </c>
      <c r="F751" t="s">
        <v>17</v>
      </c>
      <c r="G751" t="s">
        <v>1032</v>
      </c>
      <c r="H751" t="s">
        <v>246</v>
      </c>
      <c r="I751">
        <v>31</v>
      </c>
      <c r="J751">
        <f t="shared" si="11"/>
        <v>11</v>
      </c>
      <c r="K751" t="str">
        <f>VLOOKUP(I751,Sheet1!A:B,2,0)</f>
        <v>Adult (26–35)</v>
      </c>
      <c r="L751" t="s">
        <v>19</v>
      </c>
      <c r="M751" t="s">
        <v>48</v>
      </c>
    </row>
    <row r="752" spans="1:13" x14ac:dyDescent="0.3">
      <c r="A752">
        <v>209</v>
      </c>
      <c r="B752" s="1">
        <v>44584</v>
      </c>
      <c r="C752" s="2">
        <v>0.30626157407407406</v>
      </c>
      <c r="D752" t="s">
        <v>58</v>
      </c>
      <c r="E752" t="s">
        <v>45</v>
      </c>
      <c r="F752" t="s">
        <v>46</v>
      </c>
      <c r="G752" t="s">
        <v>1036</v>
      </c>
      <c r="H752" t="s">
        <v>251</v>
      </c>
      <c r="I752">
        <v>23</v>
      </c>
      <c r="J752">
        <f t="shared" si="11"/>
        <v>11</v>
      </c>
      <c r="K752" t="str">
        <f>VLOOKUP(I752,Sheet1!A:B,2,0)</f>
        <v>Young Adult (18–25)</v>
      </c>
      <c r="L752" t="s">
        <v>19</v>
      </c>
      <c r="M752" t="s">
        <v>25</v>
      </c>
    </row>
    <row r="753" spans="1:13" x14ac:dyDescent="0.3">
      <c r="A753">
        <v>214</v>
      </c>
      <c r="B753" s="1">
        <v>44634</v>
      </c>
      <c r="C753" s="2">
        <v>0.42924768518518519</v>
      </c>
      <c r="D753" t="s">
        <v>39</v>
      </c>
      <c r="E753" t="s">
        <v>40</v>
      </c>
      <c r="F753" t="s">
        <v>41</v>
      </c>
      <c r="G753" t="s">
        <v>1035</v>
      </c>
      <c r="H753" t="s">
        <v>256</v>
      </c>
      <c r="I753">
        <v>26</v>
      </c>
      <c r="J753">
        <f t="shared" si="11"/>
        <v>11</v>
      </c>
      <c r="K753" t="str">
        <f>VLOOKUP(I753,Sheet1!A:B,2,0)</f>
        <v>Adult (26–35)</v>
      </c>
      <c r="L753" t="s">
        <v>34</v>
      </c>
      <c r="M753" t="s">
        <v>48</v>
      </c>
    </row>
    <row r="754" spans="1:13" x14ac:dyDescent="0.3">
      <c r="A754">
        <v>231</v>
      </c>
      <c r="B754" s="1">
        <v>44376</v>
      </c>
      <c r="C754" s="2">
        <v>0.18528935185185186</v>
      </c>
      <c r="D754" t="s">
        <v>9</v>
      </c>
      <c r="E754" t="s">
        <v>40</v>
      </c>
      <c r="F754" t="s">
        <v>41</v>
      </c>
      <c r="G754" t="s">
        <v>1035</v>
      </c>
      <c r="H754" t="s">
        <v>273</v>
      </c>
      <c r="I754">
        <v>60</v>
      </c>
      <c r="J754">
        <f t="shared" si="11"/>
        <v>11</v>
      </c>
      <c r="K754" t="str">
        <f>VLOOKUP(I754,Sheet1!A:B,2,0)</f>
        <v>Older Adult (51–65)</v>
      </c>
      <c r="L754" t="s">
        <v>34</v>
      </c>
      <c r="M754" t="s">
        <v>25</v>
      </c>
    </row>
    <row r="755" spans="1:13" x14ac:dyDescent="0.3">
      <c r="A755">
        <v>270</v>
      </c>
      <c r="B755" s="1">
        <v>44960</v>
      </c>
      <c r="C755" s="2">
        <v>0.63796296296296295</v>
      </c>
      <c r="D755" t="s">
        <v>39</v>
      </c>
      <c r="E755" t="s">
        <v>16</v>
      </c>
      <c r="F755" t="s">
        <v>17</v>
      </c>
      <c r="G755" t="s">
        <v>1032</v>
      </c>
      <c r="H755" t="s">
        <v>312</v>
      </c>
      <c r="I755">
        <v>31</v>
      </c>
      <c r="J755">
        <f t="shared" si="11"/>
        <v>11</v>
      </c>
      <c r="K755" t="str">
        <f>VLOOKUP(I755,Sheet1!A:B,2,0)</f>
        <v>Adult (26–35)</v>
      </c>
      <c r="L755" t="s">
        <v>19</v>
      </c>
      <c r="M755" t="s">
        <v>14</v>
      </c>
    </row>
    <row r="756" spans="1:13" x14ac:dyDescent="0.3">
      <c r="A756">
        <v>271</v>
      </c>
      <c r="B756" s="1">
        <v>45219</v>
      </c>
      <c r="C756" s="2">
        <v>0.2185300925925926</v>
      </c>
      <c r="D756" t="s">
        <v>15</v>
      </c>
      <c r="E756" t="s">
        <v>22</v>
      </c>
      <c r="F756" t="s">
        <v>23</v>
      </c>
      <c r="G756" t="s">
        <v>1033</v>
      </c>
      <c r="H756" t="s">
        <v>313</v>
      </c>
      <c r="I756">
        <v>31</v>
      </c>
      <c r="J756">
        <f t="shared" si="11"/>
        <v>11</v>
      </c>
      <c r="K756" t="str">
        <f>VLOOKUP(I756,Sheet1!A:B,2,0)</f>
        <v>Adult (26–35)</v>
      </c>
      <c r="L756" t="s">
        <v>13</v>
      </c>
      <c r="M756" t="s">
        <v>48</v>
      </c>
    </row>
    <row r="757" spans="1:13" x14ac:dyDescent="0.3">
      <c r="A757">
        <v>289</v>
      </c>
      <c r="B757" s="1">
        <v>44345</v>
      </c>
      <c r="C757" s="2">
        <v>0.75454861111111116</v>
      </c>
      <c r="D757" t="s">
        <v>21</v>
      </c>
      <c r="E757" t="s">
        <v>45</v>
      </c>
      <c r="F757" t="s">
        <v>46</v>
      </c>
      <c r="G757" t="s">
        <v>1036</v>
      </c>
      <c r="H757" t="s">
        <v>331</v>
      </c>
      <c r="I757">
        <v>23</v>
      </c>
      <c r="J757">
        <f t="shared" si="11"/>
        <v>11</v>
      </c>
      <c r="K757" t="str">
        <f>VLOOKUP(I757,Sheet1!A:B,2,0)</f>
        <v>Young Adult (18–25)</v>
      </c>
      <c r="L757" t="s">
        <v>13</v>
      </c>
      <c r="M757" t="s">
        <v>48</v>
      </c>
    </row>
    <row r="758" spans="1:13" x14ac:dyDescent="0.3">
      <c r="A758">
        <v>300</v>
      </c>
      <c r="B758" s="1">
        <v>44338</v>
      </c>
      <c r="C758" s="2">
        <v>8.8668981481481488E-2</v>
      </c>
      <c r="D758" t="s">
        <v>28</v>
      </c>
      <c r="E758" t="s">
        <v>31</v>
      </c>
      <c r="F758" t="s">
        <v>32</v>
      </c>
      <c r="G758" t="s">
        <v>1034</v>
      </c>
      <c r="H758" t="s">
        <v>342</v>
      </c>
      <c r="I758">
        <v>31</v>
      </c>
      <c r="J758">
        <f t="shared" si="11"/>
        <v>11</v>
      </c>
      <c r="K758" t="str">
        <f>VLOOKUP(I758,Sheet1!A:B,2,0)</f>
        <v>Adult (26–35)</v>
      </c>
      <c r="L758" t="s">
        <v>34</v>
      </c>
      <c r="M758" t="s">
        <v>48</v>
      </c>
    </row>
    <row r="759" spans="1:13" x14ac:dyDescent="0.3">
      <c r="A759">
        <v>351</v>
      </c>
      <c r="B759" s="1">
        <v>44763</v>
      </c>
      <c r="C759" s="2">
        <v>0.16002314814814814</v>
      </c>
      <c r="D759" t="s">
        <v>51</v>
      </c>
      <c r="E759" t="s">
        <v>53</v>
      </c>
      <c r="F759" t="s">
        <v>23</v>
      </c>
      <c r="G759" t="s">
        <v>1033</v>
      </c>
      <c r="H759" t="s">
        <v>393</v>
      </c>
      <c r="I759">
        <v>60</v>
      </c>
      <c r="J759">
        <f t="shared" si="11"/>
        <v>11</v>
      </c>
      <c r="K759" t="str">
        <f>VLOOKUP(I759,Sheet1!A:B,2,0)</f>
        <v>Older Adult (51–65)</v>
      </c>
      <c r="L759" t="s">
        <v>13</v>
      </c>
      <c r="M759" t="s">
        <v>14</v>
      </c>
    </row>
    <row r="760" spans="1:13" x14ac:dyDescent="0.3">
      <c r="A760">
        <v>354</v>
      </c>
      <c r="B760" s="1">
        <v>44758</v>
      </c>
      <c r="C760" s="2">
        <v>0.21692129629629631</v>
      </c>
      <c r="D760" t="s">
        <v>39</v>
      </c>
      <c r="E760" t="s">
        <v>36</v>
      </c>
      <c r="F760" t="s">
        <v>23</v>
      </c>
      <c r="G760" t="s">
        <v>1033</v>
      </c>
      <c r="H760" t="s">
        <v>396</v>
      </c>
      <c r="I760">
        <v>26</v>
      </c>
      <c r="J760">
        <f t="shared" si="11"/>
        <v>11</v>
      </c>
      <c r="K760" t="str">
        <f>VLOOKUP(I760,Sheet1!A:B,2,0)</f>
        <v>Adult (26–35)</v>
      </c>
      <c r="L760" t="s">
        <v>13</v>
      </c>
      <c r="M760" t="s">
        <v>20</v>
      </c>
    </row>
    <row r="761" spans="1:13" x14ac:dyDescent="0.3">
      <c r="A761">
        <v>358</v>
      </c>
      <c r="B761" s="1">
        <v>44356</v>
      </c>
      <c r="C761" s="2">
        <v>0.98243055555555558</v>
      </c>
      <c r="D761" t="s">
        <v>51</v>
      </c>
      <c r="E761" t="s">
        <v>53</v>
      </c>
      <c r="F761" t="s">
        <v>23</v>
      </c>
      <c r="G761" t="s">
        <v>1033</v>
      </c>
      <c r="H761" t="s">
        <v>400</v>
      </c>
      <c r="I761">
        <v>23</v>
      </c>
      <c r="J761">
        <f t="shared" si="11"/>
        <v>11</v>
      </c>
      <c r="K761" t="str">
        <f>VLOOKUP(I761,Sheet1!A:B,2,0)</f>
        <v>Young Adult (18–25)</v>
      </c>
      <c r="L761" t="s">
        <v>14</v>
      </c>
      <c r="M761" t="s">
        <v>43</v>
      </c>
    </row>
    <row r="762" spans="1:13" x14ac:dyDescent="0.3">
      <c r="A762">
        <v>362</v>
      </c>
      <c r="B762" s="1">
        <v>45849</v>
      </c>
      <c r="C762" s="2">
        <v>0.9281018518518519</v>
      </c>
      <c r="D762" t="s">
        <v>15</v>
      </c>
      <c r="E762" t="s">
        <v>10</v>
      </c>
      <c r="F762" t="s">
        <v>11</v>
      </c>
      <c r="G762" t="s">
        <v>1031</v>
      </c>
      <c r="H762" t="s">
        <v>404</v>
      </c>
      <c r="I762">
        <v>58</v>
      </c>
      <c r="J762">
        <f t="shared" si="11"/>
        <v>11</v>
      </c>
      <c r="K762" t="str">
        <f>VLOOKUP(I762,Sheet1!A:B,2,0)</f>
        <v>Older Adult (51–65)</v>
      </c>
      <c r="L762" t="s">
        <v>13</v>
      </c>
      <c r="M762" t="s">
        <v>43</v>
      </c>
    </row>
    <row r="763" spans="1:13" x14ac:dyDescent="0.3">
      <c r="A763">
        <v>374</v>
      </c>
      <c r="B763" s="1">
        <v>44318</v>
      </c>
      <c r="C763" s="2">
        <v>0.95766203703703701</v>
      </c>
      <c r="D763" t="s">
        <v>39</v>
      </c>
      <c r="E763" t="s">
        <v>94</v>
      </c>
      <c r="F763" t="s">
        <v>41</v>
      </c>
      <c r="G763" t="s">
        <v>1035</v>
      </c>
      <c r="H763" t="s">
        <v>416</v>
      </c>
      <c r="I763">
        <v>58</v>
      </c>
      <c r="J763">
        <f t="shared" si="11"/>
        <v>11</v>
      </c>
      <c r="K763" t="str">
        <f>VLOOKUP(I763,Sheet1!A:B,2,0)</f>
        <v>Older Adult (51–65)</v>
      </c>
      <c r="L763" t="s">
        <v>14</v>
      </c>
      <c r="M763" t="s">
        <v>43</v>
      </c>
    </row>
    <row r="764" spans="1:13" x14ac:dyDescent="0.3">
      <c r="A764">
        <v>387</v>
      </c>
      <c r="B764" s="1">
        <v>44890</v>
      </c>
      <c r="C764" s="2">
        <v>0.32484953703703706</v>
      </c>
      <c r="D764" t="s">
        <v>51</v>
      </c>
      <c r="E764" t="s">
        <v>40</v>
      </c>
      <c r="F764" t="s">
        <v>41</v>
      </c>
      <c r="G764" t="s">
        <v>1035</v>
      </c>
      <c r="H764" t="s">
        <v>429</v>
      </c>
      <c r="I764">
        <v>58</v>
      </c>
      <c r="J764">
        <f t="shared" si="11"/>
        <v>11</v>
      </c>
      <c r="K764" t="str">
        <f>VLOOKUP(I764,Sheet1!A:B,2,0)</f>
        <v>Older Adult (51–65)</v>
      </c>
      <c r="L764" t="s">
        <v>34</v>
      </c>
      <c r="M764" t="s">
        <v>48</v>
      </c>
    </row>
    <row r="765" spans="1:13" x14ac:dyDescent="0.3">
      <c r="A765">
        <v>435</v>
      </c>
      <c r="B765" s="1">
        <v>45159</v>
      </c>
      <c r="C765" s="2">
        <v>8.0300925925925928E-2</v>
      </c>
      <c r="D765" t="s">
        <v>26</v>
      </c>
      <c r="E765" t="s">
        <v>31</v>
      </c>
      <c r="F765" t="s">
        <v>32</v>
      </c>
      <c r="G765" t="s">
        <v>1034</v>
      </c>
      <c r="H765" t="s">
        <v>477</v>
      </c>
      <c r="I765">
        <v>31</v>
      </c>
      <c r="J765">
        <f t="shared" si="11"/>
        <v>11</v>
      </c>
      <c r="K765" t="str">
        <f>VLOOKUP(I765,Sheet1!A:B,2,0)</f>
        <v>Adult (26–35)</v>
      </c>
      <c r="L765" t="s">
        <v>14</v>
      </c>
      <c r="M765" t="s">
        <v>25</v>
      </c>
    </row>
    <row r="766" spans="1:13" x14ac:dyDescent="0.3">
      <c r="A766">
        <v>465</v>
      </c>
      <c r="B766" s="1">
        <v>45344</v>
      </c>
      <c r="C766" s="2">
        <v>0.50275462962962958</v>
      </c>
      <c r="D766" t="s">
        <v>26</v>
      </c>
      <c r="E766" t="s">
        <v>16</v>
      </c>
      <c r="F766" t="s">
        <v>17</v>
      </c>
      <c r="G766" t="s">
        <v>1032</v>
      </c>
      <c r="H766" t="s">
        <v>507</v>
      </c>
      <c r="I766">
        <v>23</v>
      </c>
      <c r="J766">
        <f t="shared" si="11"/>
        <v>11</v>
      </c>
      <c r="K766" t="str">
        <f>VLOOKUP(I766,Sheet1!A:B,2,0)</f>
        <v>Young Adult (18–25)</v>
      </c>
      <c r="L766" t="s">
        <v>34</v>
      </c>
      <c r="M766" t="s">
        <v>20</v>
      </c>
    </row>
    <row r="767" spans="1:13" x14ac:dyDescent="0.3">
      <c r="A767">
        <v>498</v>
      </c>
      <c r="B767" s="1">
        <v>45839</v>
      </c>
      <c r="C767" s="2">
        <v>0.41724537037037035</v>
      </c>
      <c r="D767" t="s">
        <v>44</v>
      </c>
      <c r="E767" t="s">
        <v>94</v>
      </c>
      <c r="F767" t="s">
        <v>41</v>
      </c>
      <c r="G767" t="s">
        <v>1035</v>
      </c>
      <c r="H767" t="s">
        <v>539</v>
      </c>
      <c r="I767">
        <v>26</v>
      </c>
      <c r="J767">
        <f t="shared" si="11"/>
        <v>11</v>
      </c>
      <c r="K767" t="str">
        <f>VLOOKUP(I767,Sheet1!A:B,2,0)</f>
        <v>Adult (26–35)</v>
      </c>
      <c r="L767" t="s">
        <v>13</v>
      </c>
      <c r="M767" t="s">
        <v>20</v>
      </c>
    </row>
    <row r="768" spans="1:13" x14ac:dyDescent="0.3">
      <c r="A768">
        <v>500</v>
      </c>
      <c r="B768" s="1">
        <v>44209</v>
      </c>
      <c r="C768" s="2">
        <v>0.74137731481481484</v>
      </c>
      <c r="D768" t="s">
        <v>28</v>
      </c>
      <c r="E768" t="s">
        <v>22</v>
      </c>
      <c r="F768" t="s">
        <v>23</v>
      </c>
      <c r="G768" t="s">
        <v>1033</v>
      </c>
      <c r="H768" t="s">
        <v>459</v>
      </c>
      <c r="I768">
        <v>31</v>
      </c>
      <c r="J768">
        <f t="shared" si="11"/>
        <v>11</v>
      </c>
      <c r="K768" t="str">
        <f>VLOOKUP(I768,Sheet1!A:B,2,0)</f>
        <v>Adult (26–35)</v>
      </c>
      <c r="L768" t="s">
        <v>19</v>
      </c>
      <c r="M768" t="s">
        <v>14</v>
      </c>
    </row>
    <row r="769" spans="1:13" x14ac:dyDescent="0.3">
      <c r="A769">
        <v>524</v>
      </c>
      <c r="B769" s="1">
        <v>45238</v>
      </c>
      <c r="C769" s="2">
        <v>0.9216550925925926</v>
      </c>
      <c r="D769" t="s">
        <v>9</v>
      </c>
      <c r="E769" t="s">
        <v>16</v>
      </c>
      <c r="F769" t="s">
        <v>17</v>
      </c>
      <c r="G769" t="s">
        <v>1032</v>
      </c>
      <c r="H769" t="s">
        <v>564</v>
      </c>
      <c r="I769">
        <v>23</v>
      </c>
      <c r="J769">
        <f t="shared" si="11"/>
        <v>11</v>
      </c>
      <c r="K769" t="str">
        <f>VLOOKUP(I769,Sheet1!A:B,2,0)</f>
        <v>Young Adult (18–25)</v>
      </c>
      <c r="L769" t="s">
        <v>13</v>
      </c>
      <c r="M769" t="s">
        <v>48</v>
      </c>
    </row>
    <row r="770" spans="1:13" x14ac:dyDescent="0.3">
      <c r="A770">
        <v>530</v>
      </c>
      <c r="B770" s="1">
        <v>45063</v>
      </c>
      <c r="C770" s="2">
        <v>0.82231481481481483</v>
      </c>
      <c r="D770" t="s">
        <v>30</v>
      </c>
      <c r="E770" t="s">
        <v>40</v>
      </c>
      <c r="F770" t="s">
        <v>41</v>
      </c>
      <c r="G770" t="s">
        <v>1035</v>
      </c>
      <c r="H770" t="s">
        <v>569</v>
      </c>
      <c r="I770">
        <v>23</v>
      </c>
      <c r="J770">
        <f t="shared" ref="J770:J833" si="12">COUNTIF(I:I,I770)</f>
        <v>11</v>
      </c>
      <c r="K770" t="str">
        <f>VLOOKUP(I770,Sheet1!A:B,2,0)</f>
        <v>Young Adult (18–25)</v>
      </c>
      <c r="L770" t="s">
        <v>34</v>
      </c>
      <c r="M770" t="s">
        <v>14</v>
      </c>
    </row>
    <row r="771" spans="1:13" x14ac:dyDescent="0.3">
      <c r="A771">
        <v>538</v>
      </c>
      <c r="B771" s="1">
        <v>44802</v>
      </c>
      <c r="C771" s="2">
        <v>0.34465277777777775</v>
      </c>
      <c r="D771" t="s">
        <v>9</v>
      </c>
      <c r="E771" t="s">
        <v>16</v>
      </c>
      <c r="F771" t="s">
        <v>17</v>
      </c>
      <c r="G771" t="s">
        <v>1032</v>
      </c>
      <c r="H771" t="s">
        <v>577</v>
      </c>
      <c r="I771">
        <v>31</v>
      </c>
      <c r="J771">
        <f t="shared" si="12"/>
        <v>11</v>
      </c>
      <c r="K771" t="str">
        <f>VLOOKUP(I771,Sheet1!A:B,2,0)</f>
        <v>Adult (26–35)</v>
      </c>
      <c r="L771" t="s">
        <v>14</v>
      </c>
      <c r="M771" t="s">
        <v>20</v>
      </c>
    </row>
    <row r="772" spans="1:13" x14ac:dyDescent="0.3">
      <c r="A772">
        <v>569</v>
      </c>
      <c r="B772" s="1">
        <v>44310</v>
      </c>
      <c r="C772" s="2">
        <v>0.15753472222222223</v>
      </c>
      <c r="D772" t="s">
        <v>21</v>
      </c>
      <c r="E772" t="s">
        <v>53</v>
      </c>
      <c r="F772" t="s">
        <v>23</v>
      </c>
      <c r="G772" t="s">
        <v>1033</v>
      </c>
      <c r="H772" t="s">
        <v>608</v>
      </c>
      <c r="I772">
        <v>58</v>
      </c>
      <c r="J772">
        <f t="shared" si="12"/>
        <v>11</v>
      </c>
      <c r="K772" t="str">
        <f>VLOOKUP(I772,Sheet1!A:B,2,0)</f>
        <v>Older Adult (51–65)</v>
      </c>
      <c r="L772" t="s">
        <v>14</v>
      </c>
      <c r="M772" t="s">
        <v>14</v>
      </c>
    </row>
    <row r="773" spans="1:13" x14ac:dyDescent="0.3">
      <c r="A773">
        <v>602</v>
      </c>
      <c r="B773" s="1">
        <v>45083</v>
      </c>
      <c r="C773" s="2">
        <v>0.84359953703703705</v>
      </c>
      <c r="D773" t="s">
        <v>39</v>
      </c>
      <c r="E773" t="s">
        <v>45</v>
      </c>
      <c r="F773" t="s">
        <v>46</v>
      </c>
      <c r="G773" t="s">
        <v>1036</v>
      </c>
      <c r="H773" t="s">
        <v>640</v>
      </c>
      <c r="I773">
        <v>26</v>
      </c>
      <c r="J773">
        <f t="shared" si="12"/>
        <v>11</v>
      </c>
      <c r="K773" t="str">
        <f>VLOOKUP(I773,Sheet1!A:B,2,0)</f>
        <v>Adult (26–35)</v>
      </c>
      <c r="L773" t="s">
        <v>19</v>
      </c>
      <c r="M773" t="s">
        <v>25</v>
      </c>
    </row>
    <row r="774" spans="1:13" x14ac:dyDescent="0.3">
      <c r="A774">
        <v>640</v>
      </c>
      <c r="B774" s="1">
        <v>44654</v>
      </c>
      <c r="C774" s="2">
        <v>0.65217592592592588</v>
      </c>
      <c r="D774" t="s">
        <v>28</v>
      </c>
      <c r="E774" t="s">
        <v>31</v>
      </c>
      <c r="F774" t="s">
        <v>32</v>
      </c>
      <c r="G774" t="s">
        <v>1034</v>
      </c>
      <c r="H774" t="s">
        <v>678</v>
      </c>
      <c r="I774">
        <v>58</v>
      </c>
      <c r="J774">
        <f t="shared" si="12"/>
        <v>11</v>
      </c>
      <c r="K774" t="str">
        <f>VLOOKUP(I774,Sheet1!A:B,2,0)</f>
        <v>Older Adult (51–65)</v>
      </c>
      <c r="L774" t="s">
        <v>19</v>
      </c>
      <c r="M774" t="s">
        <v>43</v>
      </c>
    </row>
    <row r="775" spans="1:13" x14ac:dyDescent="0.3">
      <c r="A775">
        <v>651</v>
      </c>
      <c r="B775" s="1">
        <v>44047</v>
      </c>
      <c r="C775" s="2">
        <v>0.91162037037037036</v>
      </c>
      <c r="D775" t="s">
        <v>21</v>
      </c>
      <c r="E775" t="s">
        <v>40</v>
      </c>
      <c r="F775" t="s">
        <v>41</v>
      </c>
      <c r="G775" t="s">
        <v>1035</v>
      </c>
      <c r="H775" t="s">
        <v>689</v>
      </c>
      <c r="I775">
        <v>60</v>
      </c>
      <c r="J775">
        <f t="shared" si="12"/>
        <v>11</v>
      </c>
      <c r="K775" t="str">
        <f>VLOOKUP(I775,Sheet1!A:B,2,0)</f>
        <v>Older Adult (51–65)</v>
      </c>
      <c r="L775" t="s">
        <v>34</v>
      </c>
      <c r="M775" t="s">
        <v>48</v>
      </c>
    </row>
    <row r="776" spans="1:13" x14ac:dyDescent="0.3">
      <c r="A776">
        <v>723</v>
      </c>
      <c r="B776" s="1">
        <v>45085</v>
      </c>
      <c r="C776" s="2">
        <v>0.52166666666666661</v>
      </c>
      <c r="D776" t="s">
        <v>15</v>
      </c>
      <c r="E776" t="s">
        <v>40</v>
      </c>
      <c r="F776" t="s">
        <v>41</v>
      </c>
      <c r="G776" t="s">
        <v>1035</v>
      </c>
      <c r="H776" t="s">
        <v>758</v>
      </c>
      <c r="I776">
        <v>58</v>
      </c>
      <c r="J776">
        <f t="shared" si="12"/>
        <v>11</v>
      </c>
      <c r="K776" t="str">
        <f>VLOOKUP(I776,Sheet1!A:B,2,0)</f>
        <v>Older Adult (51–65)</v>
      </c>
      <c r="L776" t="s">
        <v>14</v>
      </c>
      <c r="M776" t="s">
        <v>14</v>
      </c>
    </row>
    <row r="777" spans="1:13" x14ac:dyDescent="0.3">
      <c r="A777">
        <v>728</v>
      </c>
      <c r="B777" s="1">
        <v>45726</v>
      </c>
      <c r="C777" s="2">
        <v>0.82658564814814817</v>
      </c>
      <c r="D777" t="s">
        <v>28</v>
      </c>
      <c r="E777" t="s">
        <v>53</v>
      </c>
      <c r="F777" t="s">
        <v>23</v>
      </c>
      <c r="G777" t="s">
        <v>1033</v>
      </c>
      <c r="H777" t="s">
        <v>763</v>
      </c>
      <c r="I777">
        <v>58</v>
      </c>
      <c r="J777">
        <f t="shared" si="12"/>
        <v>11</v>
      </c>
      <c r="K777" t="str">
        <f>VLOOKUP(I777,Sheet1!A:B,2,0)</f>
        <v>Older Adult (51–65)</v>
      </c>
      <c r="L777" t="s">
        <v>14</v>
      </c>
      <c r="M777" t="s">
        <v>25</v>
      </c>
    </row>
    <row r="778" spans="1:13" x14ac:dyDescent="0.3">
      <c r="A778">
        <v>763</v>
      </c>
      <c r="B778" s="1">
        <v>45265</v>
      </c>
      <c r="C778" s="2">
        <v>0.38787037037037037</v>
      </c>
      <c r="D778" t="s">
        <v>15</v>
      </c>
      <c r="E778" t="s">
        <v>22</v>
      </c>
      <c r="F778" t="s">
        <v>23</v>
      </c>
      <c r="G778" t="s">
        <v>1033</v>
      </c>
      <c r="H778" t="s">
        <v>798</v>
      </c>
      <c r="I778">
        <v>31</v>
      </c>
      <c r="J778">
        <f t="shared" si="12"/>
        <v>11</v>
      </c>
      <c r="K778" t="str">
        <f>VLOOKUP(I778,Sheet1!A:B,2,0)</f>
        <v>Adult (26–35)</v>
      </c>
      <c r="L778" t="s">
        <v>13</v>
      </c>
      <c r="M778" t="s">
        <v>43</v>
      </c>
    </row>
    <row r="779" spans="1:13" x14ac:dyDescent="0.3">
      <c r="A779">
        <v>764</v>
      </c>
      <c r="B779" s="1">
        <v>45102</v>
      </c>
      <c r="C779" s="2">
        <v>1.6643518518518519E-2</v>
      </c>
      <c r="D779" t="s">
        <v>15</v>
      </c>
      <c r="E779" t="s">
        <v>94</v>
      </c>
      <c r="F779" t="s">
        <v>41</v>
      </c>
      <c r="G779" t="s">
        <v>1035</v>
      </c>
      <c r="H779" t="s">
        <v>799</v>
      </c>
      <c r="I779">
        <v>60</v>
      </c>
      <c r="J779">
        <f t="shared" si="12"/>
        <v>11</v>
      </c>
      <c r="K779" t="str">
        <f>VLOOKUP(I779,Sheet1!A:B,2,0)</f>
        <v>Older Adult (51–65)</v>
      </c>
      <c r="L779" t="s">
        <v>14</v>
      </c>
      <c r="M779" t="s">
        <v>43</v>
      </c>
    </row>
    <row r="780" spans="1:13" x14ac:dyDescent="0.3">
      <c r="A780">
        <v>781</v>
      </c>
      <c r="B780" s="1">
        <v>45646</v>
      </c>
      <c r="C780" s="2">
        <v>0.55380787037037038</v>
      </c>
      <c r="D780" t="s">
        <v>58</v>
      </c>
      <c r="E780" t="s">
        <v>36</v>
      </c>
      <c r="F780" t="s">
        <v>23</v>
      </c>
      <c r="G780" t="s">
        <v>1033</v>
      </c>
      <c r="H780" t="s">
        <v>816</v>
      </c>
      <c r="I780">
        <v>26</v>
      </c>
      <c r="J780">
        <f t="shared" si="12"/>
        <v>11</v>
      </c>
      <c r="K780" t="str">
        <f>VLOOKUP(I780,Sheet1!A:B,2,0)</f>
        <v>Adult (26–35)</v>
      </c>
      <c r="L780" t="s">
        <v>14</v>
      </c>
      <c r="M780" t="s">
        <v>25</v>
      </c>
    </row>
    <row r="781" spans="1:13" x14ac:dyDescent="0.3">
      <c r="A781">
        <v>820</v>
      </c>
      <c r="B781" s="1">
        <v>44086</v>
      </c>
      <c r="C781" s="2">
        <v>0.21899305555555557</v>
      </c>
      <c r="D781" t="s">
        <v>58</v>
      </c>
      <c r="E781" t="s">
        <v>10</v>
      </c>
      <c r="F781" t="s">
        <v>11</v>
      </c>
      <c r="G781" t="s">
        <v>1031</v>
      </c>
      <c r="H781" t="s">
        <v>854</v>
      </c>
      <c r="I781">
        <v>31</v>
      </c>
      <c r="J781">
        <f t="shared" si="12"/>
        <v>11</v>
      </c>
      <c r="K781" t="str">
        <f>VLOOKUP(I781,Sheet1!A:B,2,0)</f>
        <v>Adult (26–35)</v>
      </c>
      <c r="L781" t="s">
        <v>19</v>
      </c>
      <c r="M781" t="s">
        <v>20</v>
      </c>
    </row>
    <row r="782" spans="1:13" x14ac:dyDescent="0.3">
      <c r="A782">
        <v>821</v>
      </c>
      <c r="B782" s="1">
        <v>44171</v>
      </c>
      <c r="C782" s="2">
        <v>0.68828703703703709</v>
      </c>
      <c r="D782" t="s">
        <v>26</v>
      </c>
      <c r="E782" t="s">
        <v>31</v>
      </c>
      <c r="F782" t="s">
        <v>32</v>
      </c>
      <c r="G782" t="s">
        <v>1034</v>
      </c>
      <c r="H782" t="s">
        <v>855</v>
      </c>
      <c r="I782">
        <v>60</v>
      </c>
      <c r="J782">
        <f t="shared" si="12"/>
        <v>11</v>
      </c>
      <c r="K782" t="str">
        <f>VLOOKUP(I782,Sheet1!A:B,2,0)</f>
        <v>Older Adult (51–65)</v>
      </c>
      <c r="L782" t="s">
        <v>34</v>
      </c>
      <c r="M782" t="s">
        <v>25</v>
      </c>
    </row>
    <row r="783" spans="1:13" x14ac:dyDescent="0.3">
      <c r="A783">
        <v>835</v>
      </c>
      <c r="B783" s="1">
        <v>44913</v>
      </c>
      <c r="C783" s="2">
        <v>0.7121643518518519</v>
      </c>
      <c r="D783" t="s">
        <v>26</v>
      </c>
      <c r="E783" t="s">
        <v>10</v>
      </c>
      <c r="F783" t="s">
        <v>11</v>
      </c>
      <c r="G783" t="s">
        <v>1031</v>
      </c>
      <c r="H783" t="s">
        <v>868</v>
      </c>
      <c r="I783">
        <v>23</v>
      </c>
      <c r="J783">
        <f t="shared" si="12"/>
        <v>11</v>
      </c>
      <c r="K783" t="str">
        <f>VLOOKUP(I783,Sheet1!A:B,2,0)</f>
        <v>Young Adult (18–25)</v>
      </c>
      <c r="L783" t="s">
        <v>19</v>
      </c>
      <c r="M783" t="s">
        <v>43</v>
      </c>
    </row>
    <row r="784" spans="1:13" x14ac:dyDescent="0.3">
      <c r="A784">
        <v>837</v>
      </c>
      <c r="B784" s="1">
        <v>44676</v>
      </c>
      <c r="C784" s="2">
        <v>0.54813657407407412</v>
      </c>
      <c r="D784" t="s">
        <v>39</v>
      </c>
      <c r="E784" t="s">
        <v>16</v>
      </c>
      <c r="F784" t="s">
        <v>17</v>
      </c>
      <c r="G784" t="s">
        <v>1032</v>
      </c>
      <c r="H784" t="s">
        <v>870</v>
      </c>
      <c r="I784">
        <v>31</v>
      </c>
      <c r="J784">
        <f t="shared" si="12"/>
        <v>11</v>
      </c>
      <c r="K784" t="str">
        <f>VLOOKUP(I784,Sheet1!A:B,2,0)</f>
        <v>Adult (26–35)</v>
      </c>
      <c r="L784" t="s">
        <v>14</v>
      </c>
      <c r="M784" t="s">
        <v>25</v>
      </c>
    </row>
    <row r="785" spans="1:13" x14ac:dyDescent="0.3">
      <c r="A785">
        <v>859</v>
      </c>
      <c r="B785" s="1">
        <v>45004</v>
      </c>
      <c r="C785" s="2">
        <v>5.4629629629629632E-2</v>
      </c>
      <c r="D785" t="s">
        <v>51</v>
      </c>
      <c r="E785" t="s">
        <v>45</v>
      </c>
      <c r="F785" t="s">
        <v>46</v>
      </c>
      <c r="G785" t="s">
        <v>1036</v>
      </c>
      <c r="H785" t="s">
        <v>892</v>
      </c>
      <c r="I785">
        <v>60</v>
      </c>
      <c r="J785">
        <f t="shared" si="12"/>
        <v>11</v>
      </c>
      <c r="K785" t="str">
        <f>VLOOKUP(I785,Sheet1!A:B,2,0)</f>
        <v>Older Adult (51–65)</v>
      </c>
      <c r="L785" t="s">
        <v>34</v>
      </c>
      <c r="M785" t="s">
        <v>43</v>
      </c>
    </row>
    <row r="786" spans="1:13" x14ac:dyDescent="0.3">
      <c r="A786">
        <v>860</v>
      </c>
      <c r="B786" s="1">
        <v>45519</v>
      </c>
      <c r="C786" s="2">
        <v>0.78490740740740739</v>
      </c>
      <c r="D786" t="s">
        <v>26</v>
      </c>
      <c r="E786" t="s">
        <v>45</v>
      </c>
      <c r="F786" t="s">
        <v>46</v>
      </c>
      <c r="G786" t="s">
        <v>1036</v>
      </c>
      <c r="H786" t="s">
        <v>893</v>
      </c>
      <c r="I786">
        <v>23</v>
      </c>
      <c r="J786">
        <f t="shared" si="12"/>
        <v>11</v>
      </c>
      <c r="K786" t="str">
        <f>VLOOKUP(I786,Sheet1!A:B,2,0)</f>
        <v>Young Adult (18–25)</v>
      </c>
      <c r="L786" t="s">
        <v>19</v>
      </c>
      <c r="M786" t="s">
        <v>43</v>
      </c>
    </row>
    <row r="787" spans="1:13" x14ac:dyDescent="0.3">
      <c r="A787">
        <v>864</v>
      </c>
      <c r="B787" s="1">
        <v>44098</v>
      </c>
      <c r="C787" s="2">
        <v>0.38709490740740743</v>
      </c>
      <c r="D787" t="s">
        <v>28</v>
      </c>
      <c r="E787" t="s">
        <v>16</v>
      </c>
      <c r="F787" t="s">
        <v>17</v>
      </c>
      <c r="G787" t="s">
        <v>1032</v>
      </c>
      <c r="H787" t="s">
        <v>897</v>
      </c>
      <c r="I787">
        <v>31</v>
      </c>
      <c r="J787">
        <f t="shared" si="12"/>
        <v>11</v>
      </c>
      <c r="K787" t="str">
        <f>VLOOKUP(I787,Sheet1!A:B,2,0)</f>
        <v>Adult (26–35)</v>
      </c>
      <c r="L787" t="s">
        <v>13</v>
      </c>
      <c r="M787" t="s">
        <v>48</v>
      </c>
    </row>
    <row r="788" spans="1:13" x14ac:dyDescent="0.3">
      <c r="A788">
        <v>877</v>
      </c>
      <c r="B788" s="1">
        <v>45522</v>
      </c>
      <c r="C788" s="2">
        <v>0.37693287037037038</v>
      </c>
      <c r="D788" t="s">
        <v>58</v>
      </c>
      <c r="E788" t="s">
        <v>22</v>
      </c>
      <c r="F788" t="s">
        <v>23</v>
      </c>
      <c r="G788" t="s">
        <v>1033</v>
      </c>
      <c r="H788" t="s">
        <v>909</v>
      </c>
      <c r="I788">
        <v>58</v>
      </c>
      <c r="J788">
        <f t="shared" si="12"/>
        <v>11</v>
      </c>
      <c r="K788" t="str">
        <f>VLOOKUP(I788,Sheet1!A:B,2,0)</f>
        <v>Older Adult (51–65)</v>
      </c>
      <c r="L788" t="s">
        <v>34</v>
      </c>
      <c r="M788" t="s">
        <v>43</v>
      </c>
    </row>
    <row r="789" spans="1:13" x14ac:dyDescent="0.3">
      <c r="A789">
        <v>902</v>
      </c>
      <c r="B789" s="1">
        <v>44153</v>
      </c>
      <c r="C789" s="2">
        <v>0.4170949074074074</v>
      </c>
      <c r="D789" t="s">
        <v>26</v>
      </c>
      <c r="E789" t="s">
        <v>22</v>
      </c>
      <c r="F789" t="s">
        <v>23</v>
      </c>
      <c r="G789" t="s">
        <v>1033</v>
      </c>
      <c r="H789" t="s">
        <v>934</v>
      </c>
      <c r="I789">
        <v>58</v>
      </c>
      <c r="J789">
        <f t="shared" si="12"/>
        <v>11</v>
      </c>
      <c r="K789" t="str">
        <f>VLOOKUP(I789,Sheet1!A:B,2,0)</f>
        <v>Older Adult (51–65)</v>
      </c>
      <c r="L789" t="s">
        <v>19</v>
      </c>
      <c r="M789" t="s">
        <v>14</v>
      </c>
    </row>
    <row r="790" spans="1:13" x14ac:dyDescent="0.3">
      <c r="A790">
        <v>975</v>
      </c>
      <c r="B790" s="1">
        <v>45508</v>
      </c>
      <c r="C790" s="2">
        <v>0.17465277777777777</v>
      </c>
      <c r="D790" t="s">
        <v>30</v>
      </c>
      <c r="E790" t="s">
        <v>53</v>
      </c>
      <c r="F790" t="s">
        <v>23</v>
      </c>
      <c r="G790" t="s">
        <v>1033</v>
      </c>
      <c r="H790" t="s">
        <v>1005</v>
      </c>
      <c r="I790">
        <v>58</v>
      </c>
      <c r="J790">
        <f t="shared" si="12"/>
        <v>11</v>
      </c>
      <c r="K790" t="str">
        <f>VLOOKUP(I790,Sheet1!A:B,2,0)</f>
        <v>Older Adult (51–65)</v>
      </c>
      <c r="L790" t="s">
        <v>34</v>
      </c>
      <c r="M790" t="s">
        <v>48</v>
      </c>
    </row>
    <row r="791" spans="1:13" x14ac:dyDescent="0.3">
      <c r="A791">
        <v>977</v>
      </c>
      <c r="B791" s="1">
        <v>45771</v>
      </c>
      <c r="C791" s="2">
        <v>0.66689814814814818</v>
      </c>
      <c r="D791" t="s">
        <v>51</v>
      </c>
      <c r="E791" t="s">
        <v>56</v>
      </c>
      <c r="F791" t="s">
        <v>41</v>
      </c>
      <c r="G791" t="s">
        <v>1035</v>
      </c>
      <c r="H791" t="s">
        <v>1007</v>
      </c>
      <c r="I791">
        <v>60</v>
      </c>
      <c r="J791">
        <f t="shared" si="12"/>
        <v>11</v>
      </c>
      <c r="K791" t="str">
        <f>VLOOKUP(I791,Sheet1!A:B,2,0)</f>
        <v>Older Adult (51–65)</v>
      </c>
      <c r="L791" t="s">
        <v>19</v>
      </c>
      <c r="M791" t="s">
        <v>48</v>
      </c>
    </row>
    <row r="792" spans="1:13" x14ac:dyDescent="0.3">
      <c r="A792">
        <v>997</v>
      </c>
      <c r="B792" s="1">
        <v>45580</v>
      </c>
      <c r="C792" s="2">
        <v>0.757349537037037</v>
      </c>
      <c r="D792" t="s">
        <v>30</v>
      </c>
      <c r="E792" t="s">
        <v>94</v>
      </c>
      <c r="F792" t="s">
        <v>41</v>
      </c>
      <c r="G792" t="s">
        <v>1035</v>
      </c>
      <c r="H792" t="s">
        <v>1027</v>
      </c>
      <c r="I792">
        <v>26</v>
      </c>
      <c r="J792">
        <f t="shared" si="12"/>
        <v>11</v>
      </c>
      <c r="K792" t="str">
        <f>VLOOKUP(I792,Sheet1!A:B,2,0)</f>
        <v>Adult (26–35)</v>
      </c>
      <c r="L792" t="s">
        <v>13</v>
      </c>
      <c r="M792" t="s">
        <v>14</v>
      </c>
    </row>
    <row r="793" spans="1:13" x14ac:dyDescent="0.3">
      <c r="A793">
        <v>2</v>
      </c>
      <c r="B793" s="1">
        <v>44752</v>
      </c>
      <c r="C793" s="2">
        <v>0.50762731481481482</v>
      </c>
      <c r="D793" t="s">
        <v>15</v>
      </c>
      <c r="E793" t="s">
        <v>16</v>
      </c>
      <c r="F793" t="s">
        <v>17</v>
      </c>
      <c r="G793" t="s">
        <v>1032</v>
      </c>
      <c r="H793" t="s">
        <v>18</v>
      </c>
      <c r="I793">
        <v>13</v>
      </c>
      <c r="J793">
        <f t="shared" si="12"/>
        <v>10</v>
      </c>
      <c r="K793" t="str">
        <f>VLOOKUP(I793,Sheet1!A:B,2,0)</f>
        <v>Teenager (13–17)</v>
      </c>
      <c r="L793" t="s">
        <v>19</v>
      </c>
      <c r="M793" t="s">
        <v>20</v>
      </c>
    </row>
    <row r="794" spans="1:13" x14ac:dyDescent="0.3">
      <c r="A794">
        <v>18</v>
      </c>
      <c r="B794" s="1">
        <v>45033</v>
      </c>
      <c r="C794" s="2">
        <v>0.21927083333333333</v>
      </c>
      <c r="D794" t="s">
        <v>58</v>
      </c>
      <c r="E794" t="s">
        <v>10</v>
      </c>
      <c r="F794" t="s">
        <v>11</v>
      </c>
      <c r="G794" t="s">
        <v>1031</v>
      </c>
      <c r="H794" t="s">
        <v>59</v>
      </c>
      <c r="I794">
        <v>39</v>
      </c>
      <c r="J794">
        <f t="shared" si="12"/>
        <v>10</v>
      </c>
      <c r="K794" t="str">
        <f>VLOOKUP(I794,Sheet1!A:B,2,0)</f>
        <v>Middle-aged Adult (36–50)</v>
      </c>
      <c r="L794" t="s">
        <v>14</v>
      </c>
      <c r="M794" t="s">
        <v>25</v>
      </c>
    </row>
    <row r="795" spans="1:13" x14ac:dyDescent="0.3">
      <c r="A795">
        <v>31</v>
      </c>
      <c r="B795" s="1">
        <v>44545</v>
      </c>
      <c r="C795" s="2">
        <v>0.12443287037037037</v>
      </c>
      <c r="D795" t="s">
        <v>21</v>
      </c>
      <c r="E795" t="s">
        <v>10</v>
      </c>
      <c r="F795" t="s">
        <v>11</v>
      </c>
      <c r="G795" t="s">
        <v>1031</v>
      </c>
      <c r="H795" t="s">
        <v>72</v>
      </c>
      <c r="I795">
        <v>71</v>
      </c>
      <c r="J795">
        <f t="shared" si="12"/>
        <v>10</v>
      </c>
      <c r="K795" t="str">
        <f>VLOOKUP(I795,Sheet1!A:B,2,0)</f>
        <v>Elderly (80+)</v>
      </c>
      <c r="L795" t="s">
        <v>34</v>
      </c>
      <c r="M795" t="s">
        <v>14</v>
      </c>
    </row>
    <row r="796" spans="1:13" x14ac:dyDescent="0.3">
      <c r="A796">
        <v>34</v>
      </c>
      <c r="B796" s="1">
        <v>44135</v>
      </c>
      <c r="C796" s="2">
        <v>0.12461805555555555</v>
      </c>
      <c r="D796" t="s">
        <v>28</v>
      </c>
      <c r="E796" t="s">
        <v>56</v>
      </c>
      <c r="F796" t="s">
        <v>41</v>
      </c>
      <c r="G796" t="s">
        <v>1035</v>
      </c>
      <c r="H796" t="s">
        <v>75</v>
      </c>
      <c r="I796">
        <v>66</v>
      </c>
      <c r="J796">
        <f t="shared" si="12"/>
        <v>10</v>
      </c>
      <c r="K796" t="str">
        <f>VLOOKUP(I796,Sheet1!A:B,2,0)</f>
        <v>Elderly (80+)</v>
      </c>
      <c r="L796" t="s">
        <v>14</v>
      </c>
      <c r="M796" t="s">
        <v>48</v>
      </c>
    </row>
    <row r="797" spans="1:13" x14ac:dyDescent="0.3">
      <c r="A797">
        <v>40</v>
      </c>
      <c r="B797" s="1">
        <v>44396</v>
      </c>
      <c r="C797" s="2">
        <v>0.92393518518518514</v>
      </c>
      <c r="D797" t="s">
        <v>44</v>
      </c>
      <c r="E797" t="s">
        <v>56</v>
      </c>
      <c r="F797" t="s">
        <v>41</v>
      </c>
      <c r="G797" t="s">
        <v>1035</v>
      </c>
      <c r="H797" t="s">
        <v>81</v>
      </c>
      <c r="I797">
        <v>46</v>
      </c>
      <c r="J797">
        <f t="shared" si="12"/>
        <v>10</v>
      </c>
      <c r="K797" t="str">
        <f>VLOOKUP(I797,Sheet1!A:B,2,0)</f>
        <v>Middle-aged Adult (36–50)</v>
      </c>
      <c r="L797" t="s">
        <v>19</v>
      </c>
      <c r="M797" t="s">
        <v>20</v>
      </c>
    </row>
    <row r="798" spans="1:13" x14ac:dyDescent="0.3">
      <c r="A798">
        <v>49</v>
      </c>
      <c r="B798" s="1">
        <v>44069</v>
      </c>
      <c r="C798" s="2">
        <v>0.48487268518518517</v>
      </c>
      <c r="D798" t="s">
        <v>21</v>
      </c>
      <c r="E798" t="s">
        <v>53</v>
      </c>
      <c r="F798" t="s">
        <v>23</v>
      </c>
      <c r="G798" t="s">
        <v>1033</v>
      </c>
      <c r="H798" t="s">
        <v>90</v>
      </c>
      <c r="I798">
        <v>82</v>
      </c>
      <c r="J798">
        <f t="shared" si="12"/>
        <v>10</v>
      </c>
      <c r="K798" t="str">
        <f>VLOOKUP(I798,Sheet1!A:B,2,0)</f>
        <v>Senior (65-80)</v>
      </c>
      <c r="L798" t="s">
        <v>34</v>
      </c>
      <c r="M798" t="s">
        <v>43</v>
      </c>
    </row>
    <row r="799" spans="1:13" x14ac:dyDescent="0.3">
      <c r="A799">
        <v>51</v>
      </c>
      <c r="B799" s="1">
        <v>45262</v>
      </c>
      <c r="C799" s="2">
        <v>0.2305787037037037</v>
      </c>
      <c r="D799" t="s">
        <v>58</v>
      </c>
      <c r="E799" t="s">
        <v>36</v>
      </c>
      <c r="F799" t="s">
        <v>23</v>
      </c>
      <c r="G799" t="s">
        <v>1033</v>
      </c>
      <c r="H799" t="s">
        <v>92</v>
      </c>
      <c r="I799">
        <v>46</v>
      </c>
      <c r="J799">
        <f t="shared" si="12"/>
        <v>10</v>
      </c>
      <c r="K799" t="str">
        <f>VLOOKUP(I799,Sheet1!A:B,2,0)</f>
        <v>Middle-aged Adult (36–50)</v>
      </c>
      <c r="L799" t="s">
        <v>13</v>
      </c>
      <c r="M799" t="s">
        <v>25</v>
      </c>
    </row>
    <row r="800" spans="1:13" x14ac:dyDescent="0.3">
      <c r="A800">
        <v>63</v>
      </c>
      <c r="B800" s="1">
        <v>45151</v>
      </c>
      <c r="C800" s="2">
        <v>0.17587962962962964</v>
      </c>
      <c r="D800" t="s">
        <v>39</v>
      </c>
      <c r="E800" t="s">
        <v>10</v>
      </c>
      <c r="F800" t="s">
        <v>11</v>
      </c>
      <c r="G800" t="s">
        <v>1031</v>
      </c>
      <c r="H800" t="s">
        <v>105</v>
      </c>
      <c r="I800">
        <v>82</v>
      </c>
      <c r="J800">
        <f t="shared" si="12"/>
        <v>10</v>
      </c>
      <c r="K800" t="str">
        <f>VLOOKUP(I800,Sheet1!A:B,2,0)</f>
        <v>Senior (65-80)</v>
      </c>
      <c r="L800" t="s">
        <v>14</v>
      </c>
      <c r="M800" t="s">
        <v>20</v>
      </c>
    </row>
    <row r="801" spans="1:13" x14ac:dyDescent="0.3">
      <c r="A801">
        <v>71</v>
      </c>
      <c r="B801" s="1">
        <v>45244</v>
      </c>
      <c r="C801" s="2">
        <v>7.8587962962962957E-2</v>
      </c>
      <c r="D801" t="s">
        <v>15</v>
      </c>
      <c r="E801" t="s">
        <v>40</v>
      </c>
      <c r="F801" t="s">
        <v>41</v>
      </c>
      <c r="G801" t="s">
        <v>1035</v>
      </c>
      <c r="H801" t="s">
        <v>113</v>
      </c>
      <c r="I801">
        <v>27</v>
      </c>
      <c r="J801">
        <f t="shared" si="12"/>
        <v>10</v>
      </c>
      <c r="K801" t="str">
        <f>VLOOKUP(I801,Sheet1!A:B,2,0)</f>
        <v>Adult (26–35)</v>
      </c>
      <c r="L801" t="s">
        <v>13</v>
      </c>
      <c r="M801" t="s">
        <v>20</v>
      </c>
    </row>
    <row r="802" spans="1:13" x14ac:dyDescent="0.3">
      <c r="A802">
        <v>84</v>
      </c>
      <c r="B802" s="1">
        <v>44252</v>
      </c>
      <c r="C802" s="2">
        <v>0.26921296296296299</v>
      </c>
      <c r="D802" t="s">
        <v>9</v>
      </c>
      <c r="E802" t="s">
        <v>94</v>
      </c>
      <c r="F802" t="s">
        <v>41</v>
      </c>
      <c r="G802" t="s">
        <v>1035</v>
      </c>
      <c r="H802" t="s">
        <v>126</v>
      </c>
      <c r="I802">
        <v>39</v>
      </c>
      <c r="J802">
        <f t="shared" si="12"/>
        <v>10</v>
      </c>
      <c r="K802" t="str">
        <f>VLOOKUP(I802,Sheet1!A:B,2,0)</f>
        <v>Middle-aged Adult (36–50)</v>
      </c>
      <c r="L802" t="s">
        <v>13</v>
      </c>
      <c r="M802" t="s">
        <v>20</v>
      </c>
    </row>
    <row r="803" spans="1:13" x14ac:dyDescent="0.3">
      <c r="A803">
        <v>90</v>
      </c>
      <c r="B803" s="1">
        <v>45842</v>
      </c>
      <c r="C803" s="2">
        <v>0.93980324074074073</v>
      </c>
      <c r="D803" t="s">
        <v>9</v>
      </c>
      <c r="E803" t="s">
        <v>10</v>
      </c>
      <c r="F803" t="s">
        <v>11</v>
      </c>
      <c r="G803" t="s">
        <v>1031</v>
      </c>
      <c r="H803" t="s">
        <v>132</v>
      </c>
      <c r="I803">
        <v>15</v>
      </c>
      <c r="J803">
        <f t="shared" si="12"/>
        <v>10</v>
      </c>
      <c r="K803" t="str">
        <f>VLOOKUP(I803,Sheet1!A:B,2,0)</f>
        <v>Teenager (13–17)</v>
      </c>
      <c r="L803" t="s">
        <v>14</v>
      </c>
      <c r="M803" t="s">
        <v>14</v>
      </c>
    </row>
    <row r="804" spans="1:13" x14ac:dyDescent="0.3">
      <c r="A804">
        <v>92</v>
      </c>
      <c r="B804" s="1">
        <v>44637</v>
      </c>
      <c r="C804" s="2">
        <v>6.6550925925925927E-3</v>
      </c>
      <c r="D804" t="s">
        <v>28</v>
      </c>
      <c r="E804" t="s">
        <v>31</v>
      </c>
      <c r="F804" t="s">
        <v>32</v>
      </c>
      <c r="G804" t="s">
        <v>1034</v>
      </c>
      <c r="H804" t="s">
        <v>134</v>
      </c>
      <c r="I804">
        <v>82</v>
      </c>
      <c r="J804">
        <f t="shared" si="12"/>
        <v>10</v>
      </c>
      <c r="K804" t="str">
        <f>VLOOKUP(I804,Sheet1!A:B,2,0)</f>
        <v>Senior (65-80)</v>
      </c>
      <c r="L804" t="s">
        <v>13</v>
      </c>
      <c r="M804" t="s">
        <v>43</v>
      </c>
    </row>
    <row r="805" spans="1:13" x14ac:dyDescent="0.3">
      <c r="A805">
        <v>93</v>
      </c>
      <c r="B805" s="1">
        <v>44147</v>
      </c>
      <c r="C805" s="2">
        <v>0.5991319444444444</v>
      </c>
      <c r="D805" t="s">
        <v>44</v>
      </c>
      <c r="E805" t="s">
        <v>40</v>
      </c>
      <c r="F805" t="s">
        <v>41</v>
      </c>
      <c r="G805" t="s">
        <v>1035</v>
      </c>
      <c r="H805" t="s">
        <v>135</v>
      </c>
      <c r="I805">
        <v>27</v>
      </c>
      <c r="J805">
        <f t="shared" si="12"/>
        <v>10</v>
      </c>
      <c r="K805" t="str">
        <f>VLOOKUP(I805,Sheet1!A:B,2,0)</f>
        <v>Adult (26–35)</v>
      </c>
      <c r="L805" t="s">
        <v>13</v>
      </c>
      <c r="M805" t="s">
        <v>43</v>
      </c>
    </row>
    <row r="806" spans="1:13" x14ac:dyDescent="0.3">
      <c r="A806">
        <v>111</v>
      </c>
      <c r="B806" s="1">
        <v>45270</v>
      </c>
      <c r="C806" s="2">
        <v>0.62822916666666662</v>
      </c>
      <c r="D806" t="s">
        <v>51</v>
      </c>
      <c r="E806" t="s">
        <v>45</v>
      </c>
      <c r="F806" t="s">
        <v>46</v>
      </c>
      <c r="G806" t="s">
        <v>1036</v>
      </c>
      <c r="H806" t="s">
        <v>153</v>
      </c>
      <c r="I806">
        <v>39</v>
      </c>
      <c r="J806">
        <f t="shared" si="12"/>
        <v>10</v>
      </c>
      <c r="K806" t="str">
        <f>VLOOKUP(I806,Sheet1!A:B,2,0)</f>
        <v>Middle-aged Adult (36–50)</v>
      </c>
      <c r="L806" t="s">
        <v>13</v>
      </c>
      <c r="M806" t="s">
        <v>20</v>
      </c>
    </row>
    <row r="807" spans="1:13" x14ac:dyDescent="0.3">
      <c r="A807">
        <v>120</v>
      </c>
      <c r="B807" s="1">
        <v>45681</v>
      </c>
      <c r="C807" s="2">
        <v>0.66535879629629635</v>
      </c>
      <c r="D807" t="s">
        <v>21</v>
      </c>
      <c r="E807" t="s">
        <v>94</v>
      </c>
      <c r="F807" t="s">
        <v>41</v>
      </c>
      <c r="G807" t="s">
        <v>1035</v>
      </c>
      <c r="H807" t="s">
        <v>162</v>
      </c>
      <c r="I807">
        <v>21</v>
      </c>
      <c r="J807">
        <f t="shared" si="12"/>
        <v>10</v>
      </c>
      <c r="K807" t="str">
        <f>VLOOKUP(I807,Sheet1!A:B,2,0)</f>
        <v>Young Adult (18–25)</v>
      </c>
      <c r="L807" t="s">
        <v>34</v>
      </c>
      <c r="M807" t="s">
        <v>43</v>
      </c>
    </row>
    <row r="808" spans="1:13" x14ac:dyDescent="0.3">
      <c r="A808">
        <v>123</v>
      </c>
      <c r="B808" s="1">
        <v>44149</v>
      </c>
      <c r="C808" s="2">
        <v>0.69925925925925925</v>
      </c>
      <c r="D808" t="s">
        <v>39</v>
      </c>
      <c r="E808" t="s">
        <v>94</v>
      </c>
      <c r="F808" t="s">
        <v>41</v>
      </c>
      <c r="G808" t="s">
        <v>1035</v>
      </c>
      <c r="H808" t="s">
        <v>165</v>
      </c>
      <c r="I808">
        <v>71</v>
      </c>
      <c r="J808">
        <f t="shared" si="12"/>
        <v>10</v>
      </c>
      <c r="K808" t="str">
        <f>VLOOKUP(I808,Sheet1!A:B,2,0)</f>
        <v>Elderly (80+)</v>
      </c>
      <c r="L808" t="s">
        <v>14</v>
      </c>
      <c r="M808" t="s">
        <v>20</v>
      </c>
    </row>
    <row r="809" spans="1:13" x14ac:dyDescent="0.3">
      <c r="A809">
        <v>145</v>
      </c>
      <c r="B809" s="1">
        <v>44275</v>
      </c>
      <c r="C809" s="2">
        <v>0.40820601851851851</v>
      </c>
      <c r="D809" t="s">
        <v>28</v>
      </c>
      <c r="E809" t="s">
        <v>10</v>
      </c>
      <c r="F809" t="s">
        <v>11</v>
      </c>
      <c r="G809" t="s">
        <v>1031</v>
      </c>
      <c r="H809" t="s">
        <v>187</v>
      </c>
      <c r="I809">
        <v>39</v>
      </c>
      <c r="J809">
        <f t="shared" si="12"/>
        <v>10</v>
      </c>
      <c r="K809" t="str">
        <f>VLOOKUP(I809,Sheet1!A:B,2,0)</f>
        <v>Middle-aged Adult (36–50)</v>
      </c>
      <c r="L809" t="s">
        <v>13</v>
      </c>
      <c r="M809" t="s">
        <v>43</v>
      </c>
    </row>
    <row r="810" spans="1:13" x14ac:dyDescent="0.3">
      <c r="A810">
        <v>146</v>
      </c>
      <c r="B810" s="1">
        <v>45587</v>
      </c>
      <c r="C810" s="2">
        <v>3.290509259259259E-2</v>
      </c>
      <c r="D810" t="s">
        <v>26</v>
      </c>
      <c r="E810" t="s">
        <v>31</v>
      </c>
      <c r="F810" t="s">
        <v>32</v>
      </c>
      <c r="G810" t="s">
        <v>1034</v>
      </c>
      <c r="H810" t="s">
        <v>188</v>
      </c>
      <c r="I810">
        <v>82</v>
      </c>
      <c r="J810">
        <f t="shared" si="12"/>
        <v>10</v>
      </c>
      <c r="K810" t="str">
        <f>VLOOKUP(I810,Sheet1!A:B,2,0)</f>
        <v>Senior (65-80)</v>
      </c>
      <c r="L810" t="s">
        <v>34</v>
      </c>
      <c r="M810" t="s">
        <v>14</v>
      </c>
    </row>
    <row r="811" spans="1:13" x14ac:dyDescent="0.3">
      <c r="A811">
        <v>153</v>
      </c>
      <c r="B811" s="1">
        <v>44430</v>
      </c>
      <c r="C811" s="2">
        <v>4.7511574074074074E-2</v>
      </c>
      <c r="D811" t="s">
        <v>39</v>
      </c>
      <c r="E811" t="s">
        <v>56</v>
      </c>
      <c r="F811" t="s">
        <v>41</v>
      </c>
      <c r="G811" t="s">
        <v>1035</v>
      </c>
      <c r="H811" t="s">
        <v>195</v>
      </c>
      <c r="I811">
        <v>27</v>
      </c>
      <c r="J811">
        <f t="shared" si="12"/>
        <v>10</v>
      </c>
      <c r="K811" t="str">
        <f>VLOOKUP(I811,Sheet1!A:B,2,0)</f>
        <v>Adult (26–35)</v>
      </c>
      <c r="L811" t="s">
        <v>14</v>
      </c>
      <c r="M811" t="s">
        <v>43</v>
      </c>
    </row>
    <row r="812" spans="1:13" x14ac:dyDescent="0.3">
      <c r="A812">
        <v>162</v>
      </c>
      <c r="B812" s="1">
        <v>45269</v>
      </c>
      <c r="C812" s="2">
        <v>0.39887731481481481</v>
      </c>
      <c r="D812" t="s">
        <v>30</v>
      </c>
      <c r="E812" t="s">
        <v>53</v>
      </c>
      <c r="F812" t="s">
        <v>23</v>
      </c>
      <c r="G812" t="s">
        <v>1033</v>
      </c>
      <c r="H812" t="s">
        <v>204</v>
      </c>
      <c r="I812">
        <v>72</v>
      </c>
      <c r="J812">
        <f t="shared" si="12"/>
        <v>10</v>
      </c>
      <c r="K812" t="str">
        <f>VLOOKUP(I812,Sheet1!A:B,2,0)</f>
        <v>Elderly (80+)</v>
      </c>
      <c r="L812" t="s">
        <v>34</v>
      </c>
      <c r="M812" t="s">
        <v>43</v>
      </c>
    </row>
    <row r="813" spans="1:13" x14ac:dyDescent="0.3">
      <c r="A813">
        <v>171</v>
      </c>
      <c r="B813" s="1">
        <v>44939</v>
      </c>
      <c r="C813" s="2">
        <v>0.5793518518518519</v>
      </c>
      <c r="D813" t="s">
        <v>58</v>
      </c>
      <c r="E813" t="s">
        <v>22</v>
      </c>
      <c r="F813" t="s">
        <v>23</v>
      </c>
      <c r="G813" t="s">
        <v>1033</v>
      </c>
      <c r="H813" t="s">
        <v>213</v>
      </c>
      <c r="I813">
        <v>13</v>
      </c>
      <c r="J813">
        <f t="shared" si="12"/>
        <v>10</v>
      </c>
      <c r="K813" t="str">
        <f>VLOOKUP(I813,Sheet1!A:B,2,0)</f>
        <v>Teenager (13–17)</v>
      </c>
      <c r="L813" t="s">
        <v>14</v>
      </c>
      <c r="M813" t="s">
        <v>14</v>
      </c>
    </row>
    <row r="814" spans="1:13" x14ac:dyDescent="0.3">
      <c r="A814">
        <v>172</v>
      </c>
      <c r="B814" s="1">
        <v>44190</v>
      </c>
      <c r="C814" s="2">
        <v>0.22312499999999999</v>
      </c>
      <c r="D814" t="s">
        <v>15</v>
      </c>
      <c r="E814" t="s">
        <v>56</v>
      </c>
      <c r="F814" t="s">
        <v>41</v>
      </c>
      <c r="G814" t="s">
        <v>1035</v>
      </c>
      <c r="H814" t="s">
        <v>214</v>
      </c>
      <c r="I814">
        <v>27</v>
      </c>
      <c r="J814">
        <f t="shared" si="12"/>
        <v>10</v>
      </c>
      <c r="K814" t="str">
        <f>VLOOKUP(I814,Sheet1!A:B,2,0)</f>
        <v>Adult (26–35)</v>
      </c>
      <c r="L814" t="s">
        <v>34</v>
      </c>
      <c r="M814" t="s">
        <v>48</v>
      </c>
    </row>
    <row r="815" spans="1:13" x14ac:dyDescent="0.3">
      <c r="A815">
        <v>194</v>
      </c>
      <c r="B815" s="1">
        <v>45250</v>
      </c>
      <c r="C815" s="2">
        <v>0.84474537037037034</v>
      </c>
      <c r="D815" t="s">
        <v>39</v>
      </c>
      <c r="E815" t="s">
        <v>31</v>
      </c>
      <c r="F815" t="s">
        <v>32</v>
      </c>
      <c r="G815" t="s">
        <v>1034</v>
      </c>
      <c r="H815" t="s">
        <v>236</v>
      </c>
      <c r="I815">
        <v>82</v>
      </c>
      <c r="J815">
        <f t="shared" si="12"/>
        <v>10</v>
      </c>
      <c r="K815" t="str">
        <f>VLOOKUP(I815,Sheet1!A:B,2,0)</f>
        <v>Senior (65-80)</v>
      </c>
      <c r="L815" t="s">
        <v>34</v>
      </c>
      <c r="M815" t="s">
        <v>14</v>
      </c>
    </row>
    <row r="816" spans="1:13" x14ac:dyDescent="0.3">
      <c r="A816">
        <v>207</v>
      </c>
      <c r="B816" s="1">
        <v>44425</v>
      </c>
      <c r="C816" s="2">
        <v>0.23314814814814816</v>
      </c>
      <c r="D816" t="s">
        <v>39</v>
      </c>
      <c r="E816" t="s">
        <v>10</v>
      </c>
      <c r="F816" t="s">
        <v>11</v>
      </c>
      <c r="G816" t="s">
        <v>1031</v>
      </c>
      <c r="H816" t="s">
        <v>249</v>
      </c>
      <c r="I816">
        <v>13</v>
      </c>
      <c r="J816">
        <f t="shared" si="12"/>
        <v>10</v>
      </c>
      <c r="K816" t="str">
        <f>VLOOKUP(I816,Sheet1!A:B,2,0)</f>
        <v>Teenager (13–17)</v>
      </c>
      <c r="L816" t="s">
        <v>14</v>
      </c>
      <c r="M816" t="s">
        <v>20</v>
      </c>
    </row>
    <row r="817" spans="1:13" x14ac:dyDescent="0.3">
      <c r="A817">
        <v>237</v>
      </c>
      <c r="B817" s="1">
        <v>45160</v>
      </c>
      <c r="C817" s="2">
        <v>4.7685185185185183E-3</v>
      </c>
      <c r="D817" t="s">
        <v>51</v>
      </c>
      <c r="E817" t="s">
        <v>45</v>
      </c>
      <c r="F817" t="s">
        <v>46</v>
      </c>
      <c r="G817" t="s">
        <v>1036</v>
      </c>
      <c r="H817" t="s">
        <v>279</v>
      </c>
      <c r="I817">
        <v>39</v>
      </c>
      <c r="J817">
        <f t="shared" si="12"/>
        <v>10</v>
      </c>
      <c r="K817" t="str">
        <f>VLOOKUP(I817,Sheet1!A:B,2,0)</f>
        <v>Middle-aged Adult (36–50)</v>
      </c>
      <c r="L817" t="s">
        <v>34</v>
      </c>
      <c r="M817" t="s">
        <v>43</v>
      </c>
    </row>
    <row r="818" spans="1:13" x14ac:dyDescent="0.3">
      <c r="A818">
        <v>250</v>
      </c>
      <c r="B818" s="1">
        <v>45112</v>
      </c>
      <c r="C818" s="2">
        <v>0.43064814814814817</v>
      </c>
      <c r="D818" t="s">
        <v>51</v>
      </c>
      <c r="E818" t="s">
        <v>22</v>
      </c>
      <c r="F818" t="s">
        <v>23</v>
      </c>
      <c r="G818" t="s">
        <v>1033</v>
      </c>
      <c r="H818" t="s">
        <v>292</v>
      </c>
      <c r="I818">
        <v>66</v>
      </c>
      <c r="J818">
        <f t="shared" si="12"/>
        <v>10</v>
      </c>
      <c r="K818" t="str">
        <f>VLOOKUP(I818,Sheet1!A:B,2,0)</f>
        <v>Elderly (80+)</v>
      </c>
      <c r="L818" t="s">
        <v>14</v>
      </c>
      <c r="M818" t="s">
        <v>14</v>
      </c>
    </row>
    <row r="819" spans="1:13" x14ac:dyDescent="0.3">
      <c r="A819">
        <v>261</v>
      </c>
      <c r="B819" s="1">
        <v>44091</v>
      </c>
      <c r="C819" s="2">
        <v>0.44722222222222224</v>
      </c>
      <c r="D819" t="s">
        <v>21</v>
      </c>
      <c r="E819" t="s">
        <v>36</v>
      </c>
      <c r="F819" t="s">
        <v>23</v>
      </c>
      <c r="G819" t="s">
        <v>1033</v>
      </c>
      <c r="H819" t="s">
        <v>303</v>
      </c>
      <c r="I819">
        <v>66</v>
      </c>
      <c r="J819">
        <f t="shared" si="12"/>
        <v>10</v>
      </c>
      <c r="K819" t="str">
        <f>VLOOKUP(I819,Sheet1!A:B,2,0)</f>
        <v>Elderly (80+)</v>
      </c>
      <c r="L819" t="s">
        <v>19</v>
      </c>
      <c r="M819" t="s">
        <v>43</v>
      </c>
    </row>
    <row r="820" spans="1:13" x14ac:dyDescent="0.3">
      <c r="A820">
        <v>272</v>
      </c>
      <c r="B820" s="1">
        <v>45272</v>
      </c>
      <c r="C820" s="2">
        <v>0.53517361111111106</v>
      </c>
      <c r="D820" t="s">
        <v>44</v>
      </c>
      <c r="E820" t="s">
        <v>10</v>
      </c>
      <c r="F820" t="s">
        <v>11</v>
      </c>
      <c r="G820" t="s">
        <v>1031</v>
      </c>
      <c r="H820" t="s">
        <v>314</v>
      </c>
      <c r="I820">
        <v>72</v>
      </c>
      <c r="J820">
        <f t="shared" si="12"/>
        <v>10</v>
      </c>
      <c r="K820" t="str">
        <f>VLOOKUP(I820,Sheet1!A:B,2,0)</f>
        <v>Elderly (80+)</v>
      </c>
      <c r="L820" t="s">
        <v>19</v>
      </c>
      <c r="M820" t="s">
        <v>25</v>
      </c>
    </row>
    <row r="821" spans="1:13" x14ac:dyDescent="0.3">
      <c r="A821">
        <v>324</v>
      </c>
      <c r="B821" s="1">
        <v>45364</v>
      </c>
      <c r="C821" s="2">
        <v>0.68376157407407412</v>
      </c>
      <c r="D821" t="s">
        <v>39</v>
      </c>
      <c r="E821" t="s">
        <v>45</v>
      </c>
      <c r="F821" t="s">
        <v>46</v>
      </c>
      <c r="G821" t="s">
        <v>1036</v>
      </c>
      <c r="H821" t="s">
        <v>366</v>
      </c>
      <c r="I821">
        <v>82</v>
      </c>
      <c r="J821">
        <f t="shared" si="12"/>
        <v>10</v>
      </c>
      <c r="K821" t="str">
        <f>VLOOKUP(I821,Sheet1!A:B,2,0)</f>
        <v>Senior (65-80)</v>
      </c>
      <c r="L821" t="s">
        <v>14</v>
      </c>
      <c r="M821" t="s">
        <v>43</v>
      </c>
    </row>
    <row r="822" spans="1:13" x14ac:dyDescent="0.3">
      <c r="A822">
        <v>332</v>
      </c>
      <c r="B822" s="1">
        <v>44988</v>
      </c>
      <c r="C822" s="2">
        <v>0.43777777777777777</v>
      </c>
      <c r="D822" t="s">
        <v>15</v>
      </c>
      <c r="E822" t="s">
        <v>45</v>
      </c>
      <c r="F822" t="s">
        <v>46</v>
      </c>
      <c r="G822" t="s">
        <v>1036</v>
      </c>
      <c r="H822" t="s">
        <v>374</v>
      </c>
      <c r="I822">
        <v>15</v>
      </c>
      <c r="J822">
        <f t="shared" si="12"/>
        <v>10</v>
      </c>
      <c r="K822" t="str">
        <f>VLOOKUP(I822,Sheet1!A:B,2,0)</f>
        <v>Teenager (13–17)</v>
      </c>
      <c r="L822" t="s">
        <v>14</v>
      </c>
      <c r="M822" t="s">
        <v>20</v>
      </c>
    </row>
    <row r="823" spans="1:13" x14ac:dyDescent="0.3">
      <c r="A823">
        <v>341</v>
      </c>
      <c r="B823" s="1">
        <v>44838</v>
      </c>
      <c r="C823" s="2">
        <v>7.1331018518518516E-2</v>
      </c>
      <c r="D823" t="s">
        <v>58</v>
      </c>
      <c r="E823" t="s">
        <v>31</v>
      </c>
      <c r="F823" t="s">
        <v>32</v>
      </c>
      <c r="G823" t="s">
        <v>1034</v>
      </c>
      <c r="H823" t="s">
        <v>383</v>
      </c>
      <c r="I823">
        <v>27</v>
      </c>
      <c r="J823">
        <f t="shared" si="12"/>
        <v>10</v>
      </c>
      <c r="K823" t="str">
        <f>VLOOKUP(I823,Sheet1!A:B,2,0)</f>
        <v>Adult (26–35)</v>
      </c>
      <c r="L823" t="s">
        <v>19</v>
      </c>
      <c r="M823" t="s">
        <v>48</v>
      </c>
    </row>
    <row r="824" spans="1:13" x14ac:dyDescent="0.3">
      <c r="A824">
        <v>348</v>
      </c>
      <c r="B824" s="1">
        <v>45707</v>
      </c>
      <c r="C824" s="2">
        <v>0.16289351851851852</v>
      </c>
      <c r="D824" t="s">
        <v>44</v>
      </c>
      <c r="E824" t="s">
        <v>31</v>
      </c>
      <c r="F824" t="s">
        <v>32</v>
      </c>
      <c r="G824" t="s">
        <v>1034</v>
      </c>
      <c r="H824" t="s">
        <v>390</v>
      </c>
      <c r="I824">
        <v>13</v>
      </c>
      <c r="J824">
        <f t="shared" si="12"/>
        <v>10</v>
      </c>
      <c r="K824" t="str">
        <f>VLOOKUP(I824,Sheet1!A:B,2,0)</f>
        <v>Teenager (13–17)</v>
      </c>
      <c r="L824" t="s">
        <v>14</v>
      </c>
      <c r="M824" t="s">
        <v>14</v>
      </c>
    </row>
    <row r="825" spans="1:13" x14ac:dyDescent="0.3">
      <c r="A825">
        <v>372</v>
      </c>
      <c r="B825" s="1">
        <v>45552</v>
      </c>
      <c r="C825" s="2">
        <v>0.86350694444444442</v>
      </c>
      <c r="D825" t="s">
        <v>9</v>
      </c>
      <c r="E825" t="s">
        <v>94</v>
      </c>
      <c r="F825" t="s">
        <v>41</v>
      </c>
      <c r="G825" t="s">
        <v>1035</v>
      </c>
      <c r="H825" t="s">
        <v>414</v>
      </c>
      <c r="I825">
        <v>39</v>
      </c>
      <c r="J825">
        <f t="shared" si="12"/>
        <v>10</v>
      </c>
      <c r="K825" t="str">
        <f>VLOOKUP(I825,Sheet1!A:B,2,0)</f>
        <v>Middle-aged Adult (36–50)</v>
      </c>
      <c r="L825" t="s">
        <v>34</v>
      </c>
      <c r="M825" t="s">
        <v>25</v>
      </c>
    </row>
    <row r="826" spans="1:13" x14ac:dyDescent="0.3">
      <c r="A826">
        <v>375</v>
      </c>
      <c r="B826" s="1">
        <v>45234</v>
      </c>
      <c r="C826" s="2">
        <v>0.36752314814814813</v>
      </c>
      <c r="D826" t="s">
        <v>44</v>
      </c>
      <c r="E826" t="s">
        <v>16</v>
      </c>
      <c r="F826" t="s">
        <v>17</v>
      </c>
      <c r="G826" t="s">
        <v>1032</v>
      </c>
      <c r="H826" t="s">
        <v>417</v>
      </c>
      <c r="I826">
        <v>13</v>
      </c>
      <c r="J826">
        <f t="shared" si="12"/>
        <v>10</v>
      </c>
      <c r="K826" t="str">
        <f>VLOOKUP(I826,Sheet1!A:B,2,0)</f>
        <v>Teenager (13–17)</v>
      </c>
      <c r="L826" t="s">
        <v>19</v>
      </c>
      <c r="M826" t="s">
        <v>43</v>
      </c>
    </row>
    <row r="827" spans="1:13" x14ac:dyDescent="0.3">
      <c r="A827">
        <v>376</v>
      </c>
      <c r="B827" s="1">
        <v>44742</v>
      </c>
      <c r="C827" s="2">
        <v>0.51706018518518515</v>
      </c>
      <c r="D827" t="s">
        <v>26</v>
      </c>
      <c r="E827" t="s">
        <v>40</v>
      </c>
      <c r="F827" t="s">
        <v>41</v>
      </c>
      <c r="G827" t="s">
        <v>1035</v>
      </c>
      <c r="H827" t="s">
        <v>418</v>
      </c>
      <c r="I827">
        <v>21</v>
      </c>
      <c r="J827">
        <f t="shared" si="12"/>
        <v>10</v>
      </c>
      <c r="K827" t="str">
        <f>VLOOKUP(I827,Sheet1!A:B,2,0)</f>
        <v>Young Adult (18–25)</v>
      </c>
      <c r="L827" t="s">
        <v>13</v>
      </c>
      <c r="M827" t="s">
        <v>25</v>
      </c>
    </row>
    <row r="828" spans="1:13" x14ac:dyDescent="0.3">
      <c r="A828">
        <v>394</v>
      </c>
      <c r="B828" s="1">
        <v>45665</v>
      </c>
      <c r="C828" s="2">
        <v>0.58281249999999996</v>
      </c>
      <c r="D828" t="s">
        <v>30</v>
      </c>
      <c r="E828" t="s">
        <v>36</v>
      </c>
      <c r="F828" t="s">
        <v>23</v>
      </c>
      <c r="G828" t="s">
        <v>1033</v>
      </c>
      <c r="H828" t="s">
        <v>436</v>
      </c>
      <c r="I828">
        <v>21</v>
      </c>
      <c r="J828">
        <f t="shared" si="12"/>
        <v>10</v>
      </c>
      <c r="K828" t="str">
        <f>VLOOKUP(I828,Sheet1!A:B,2,0)</f>
        <v>Young Adult (18–25)</v>
      </c>
      <c r="L828" t="s">
        <v>13</v>
      </c>
      <c r="M828" t="s">
        <v>20</v>
      </c>
    </row>
    <row r="829" spans="1:13" x14ac:dyDescent="0.3">
      <c r="A829">
        <v>402</v>
      </c>
      <c r="B829" s="1">
        <v>45723</v>
      </c>
      <c r="C829" s="2">
        <v>0.92844907407407407</v>
      </c>
      <c r="D829" t="s">
        <v>58</v>
      </c>
      <c r="E829" t="s">
        <v>45</v>
      </c>
      <c r="F829" t="s">
        <v>46</v>
      </c>
      <c r="G829" t="s">
        <v>1036</v>
      </c>
      <c r="H829" t="s">
        <v>444</v>
      </c>
      <c r="I829">
        <v>46</v>
      </c>
      <c r="J829">
        <f t="shared" si="12"/>
        <v>10</v>
      </c>
      <c r="K829" t="str">
        <f>VLOOKUP(I829,Sheet1!A:B,2,0)</f>
        <v>Middle-aged Adult (36–50)</v>
      </c>
      <c r="L829" t="s">
        <v>19</v>
      </c>
      <c r="M829" t="s">
        <v>25</v>
      </c>
    </row>
    <row r="830" spans="1:13" x14ac:dyDescent="0.3">
      <c r="A830">
        <v>413</v>
      </c>
      <c r="B830" s="1">
        <v>45346</v>
      </c>
      <c r="C830" s="2">
        <v>0.74710648148148151</v>
      </c>
      <c r="D830" t="s">
        <v>15</v>
      </c>
      <c r="E830" t="s">
        <v>53</v>
      </c>
      <c r="F830" t="s">
        <v>23</v>
      </c>
      <c r="G830" t="s">
        <v>1033</v>
      </c>
      <c r="H830" t="s">
        <v>455</v>
      </c>
      <c r="I830">
        <v>15</v>
      </c>
      <c r="J830">
        <f t="shared" si="12"/>
        <v>10</v>
      </c>
      <c r="K830" t="str">
        <f>VLOOKUP(I830,Sheet1!A:B,2,0)</f>
        <v>Teenager (13–17)</v>
      </c>
      <c r="L830" t="s">
        <v>19</v>
      </c>
      <c r="M830" t="s">
        <v>20</v>
      </c>
    </row>
    <row r="831" spans="1:13" x14ac:dyDescent="0.3">
      <c r="A831">
        <v>420</v>
      </c>
      <c r="B831" s="1">
        <v>44728</v>
      </c>
      <c r="C831" s="2">
        <v>1.8981481481481482E-3</v>
      </c>
      <c r="D831" t="s">
        <v>26</v>
      </c>
      <c r="E831" t="s">
        <v>94</v>
      </c>
      <c r="F831" t="s">
        <v>41</v>
      </c>
      <c r="G831" t="s">
        <v>1035</v>
      </c>
      <c r="H831" t="s">
        <v>462</v>
      </c>
      <c r="I831">
        <v>46</v>
      </c>
      <c r="J831">
        <f t="shared" si="12"/>
        <v>10</v>
      </c>
      <c r="K831" t="str">
        <f>VLOOKUP(I831,Sheet1!A:B,2,0)</f>
        <v>Middle-aged Adult (36–50)</v>
      </c>
      <c r="L831" t="s">
        <v>14</v>
      </c>
      <c r="M831" t="s">
        <v>20</v>
      </c>
    </row>
    <row r="832" spans="1:13" x14ac:dyDescent="0.3">
      <c r="A832">
        <v>437</v>
      </c>
      <c r="B832" s="1">
        <v>45670</v>
      </c>
      <c r="C832" s="2">
        <v>0.20738425925925927</v>
      </c>
      <c r="D832" t="s">
        <v>15</v>
      </c>
      <c r="E832" t="s">
        <v>56</v>
      </c>
      <c r="F832" t="s">
        <v>41</v>
      </c>
      <c r="G832" t="s">
        <v>1035</v>
      </c>
      <c r="H832" t="s">
        <v>479</v>
      </c>
      <c r="I832">
        <v>21</v>
      </c>
      <c r="J832">
        <f t="shared" si="12"/>
        <v>10</v>
      </c>
      <c r="K832" t="str">
        <f>VLOOKUP(I832,Sheet1!A:B,2,0)</f>
        <v>Young Adult (18–25)</v>
      </c>
      <c r="L832" t="s">
        <v>19</v>
      </c>
      <c r="M832" t="s">
        <v>48</v>
      </c>
    </row>
    <row r="833" spans="1:13" x14ac:dyDescent="0.3">
      <c r="A833">
        <v>438</v>
      </c>
      <c r="B833" s="1">
        <v>45385</v>
      </c>
      <c r="C833" s="2">
        <v>0.92925925925925923</v>
      </c>
      <c r="D833" t="s">
        <v>39</v>
      </c>
      <c r="E833" t="s">
        <v>56</v>
      </c>
      <c r="F833" t="s">
        <v>41</v>
      </c>
      <c r="G833" t="s">
        <v>1035</v>
      </c>
      <c r="H833" t="s">
        <v>480</v>
      </c>
      <c r="I833">
        <v>21</v>
      </c>
      <c r="J833">
        <f t="shared" si="12"/>
        <v>10</v>
      </c>
      <c r="K833" t="str">
        <f>VLOOKUP(I833,Sheet1!A:B,2,0)</f>
        <v>Young Adult (18–25)</v>
      </c>
      <c r="L833" t="s">
        <v>19</v>
      </c>
      <c r="M833" t="s">
        <v>48</v>
      </c>
    </row>
    <row r="834" spans="1:13" x14ac:dyDescent="0.3">
      <c r="A834">
        <v>440</v>
      </c>
      <c r="B834" s="1">
        <v>45625</v>
      </c>
      <c r="C834" s="2">
        <v>0.77880787037037036</v>
      </c>
      <c r="D834" t="s">
        <v>9</v>
      </c>
      <c r="E834" t="s">
        <v>53</v>
      </c>
      <c r="F834" t="s">
        <v>23</v>
      </c>
      <c r="G834" t="s">
        <v>1033</v>
      </c>
      <c r="H834" t="s">
        <v>482</v>
      </c>
      <c r="I834">
        <v>13</v>
      </c>
      <c r="J834">
        <f t="shared" ref="J834:J897" si="13">COUNTIF(I:I,I834)</f>
        <v>10</v>
      </c>
      <c r="K834" t="str">
        <f>VLOOKUP(I834,Sheet1!A:B,2,0)</f>
        <v>Teenager (13–17)</v>
      </c>
      <c r="L834" t="s">
        <v>13</v>
      </c>
      <c r="M834" t="s">
        <v>48</v>
      </c>
    </row>
    <row r="835" spans="1:13" x14ac:dyDescent="0.3">
      <c r="A835">
        <v>441</v>
      </c>
      <c r="B835" s="1">
        <v>45547</v>
      </c>
      <c r="C835" s="2">
        <v>0.21840277777777778</v>
      </c>
      <c r="D835" t="s">
        <v>39</v>
      </c>
      <c r="E835" t="s">
        <v>31</v>
      </c>
      <c r="F835" t="s">
        <v>32</v>
      </c>
      <c r="G835" t="s">
        <v>1034</v>
      </c>
      <c r="H835" t="s">
        <v>483</v>
      </c>
      <c r="I835">
        <v>82</v>
      </c>
      <c r="J835">
        <f t="shared" si="13"/>
        <v>10</v>
      </c>
      <c r="K835" t="str">
        <f>VLOOKUP(I835,Sheet1!A:B,2,0)</f>
        <v>Senior (65-80)</v>
      </c>
      <c r="L835" t="s">
        <v>19</v>
      </c>
      <c r="M835" t="s">
        <v>14</v>
      </c>
    </row>
    <row r="836" spans="1:13" x14ac:dyDescent="0.3">
      <c r="A836">
        <v>442</v>
      </c>
      <c r="B836" s="1">
        <v>45169</v>
      </c>
      <c r="C836" s="2">
        <v>0.16223379629629631</v>
      </c>
      <c r="D836" t="s">
        <v>39</v>
      </c>
      <c r="E836" t="s">
        <v>22</v>
      </c>
      <c r="F836" t="s">
        <v>23</v>
      </c>
      <c r="G836" t="s">
        <v>1033</v>
      </c>
      <c r="H836" t="s">
        <v>484</v>
      </c>
      <c r="I836">
        <v>13</v>
      </c>
      <c r="J836">
        <f t="shared" si="13"/>
        <v>10</v>
      </c>
      <c r="K836" t="str">
        <f>VLOOKUP(I836,Sheet1!A:B,2,0)</f>
        <v>Teenager (13–17)</v>
      </c>
      <c r="L836" t="s">
        <v>13</v>
      </c>
      <c r="M836" t="s">
        <v>20</v>
      </c>
    </row>
    <row r="837" spans="1:13" x14ac:dyDescent="0.3">
      <c r="A837">
        <v>448</v>
      </c>
      <c r="B837" s="1">
        <v>45011</v>
      </c>
      <c r="C837" s="2">
        <v>0.37395833333333334</v>
      </c>
      <c r="D837" t="s">
        <v>58</v>
      </c>
      <c r="E837" t="s">
        <v>16</v>
      </c>
      <c r="F837" t="s">
        <v>17</v>
      </c>
      <c r="G837" t="s">
        <v>1032</v>
      </c>
      <c r="H837" t="s">
        <v>490</v>
      </c>
      <c r="I837">
        <v>82</v>
      </c>
      <c r="J837">
        <f t="shared" si="13"/>
        <v>10</v>
      </c>
      <c r="K837" t="str">
        <f>VLOOKUP(I837,Sheet1!A:B,2,0)</f>
        <v>Senior (65-80)</v>
      </c>
      <c r="L837" t="s">
        <v>14</v>
      </c>
      <c r="M837" t="s">
        <v>43</v>
      </c>
    </row>
    <row r="838" spans="1:13" x14ac:dyDescent="0.3">
      <c r="A838">
        <v>455</v>
      </c>
      <c r="B838" s="1">
        <v>44872</v>
      </c>
      <c r="C838" s="2">
        <v>0.40674768518518517</v>
      </c>
      <c r="D838" t="s">
        <v>9</v>
      </c>
      <c r="E838" t="s">
        <v>36</v>
      </c>
      <c r="F838" t="s">
        <v>23</v>
      </c>
      <c r="G838" t="s">
        <v>1033</v>
      </c>
      <c r="H838" t="s">
        <v>497</v>
      </c>
      <c r="I838">
        <v>72</v>
      </c>
      <c r="J838">
        <f t="shared" si="13"/>
        <v>10</v>
      </c>
      <c r="K838" t="str">
        <f>VLOOKUP(I838,Sheet1!A:B,2,0)</f>
        <v>Elderly (80+)</v>
      </c>
      <c r="L838" t="s">
        <v>14</v>
      </c>
      <c r="M838" t="s">
        <v>25</v>
      </c>
    </row>
    <row r="839" spans="1:13" x14ac:dyDescent="0.3">
      <c r="A839">
        <v>459</v>
      </c>
      <c r="B839" s="1">
        <v>44354</v>
      </c>
      <c r="C839" s="2">
        <v>0.58537037037037032</v>
      </c>
      <c r="D839" t="s">
        <v>9</v>
      </c>
      <c r="E839" t="s">
        <v>36</v>
      </c>
      <c r="F839" t="s">
        <v>23</v>
      </c>
      <c r="G839" t="s">
        <v>1033</v>
      </c>
      <c r="H839" t="s">
        <v>501</v>
      </c>
      <c r="I839">
        <v>15</v>
      </c>
      <c r="J839">
        <f t="shared" si="13"/>
        <v>10</v>
      </c>
      <c r="K839" t="str">
        <f>VLOOKUP(I839,Sheet1!A:B,2,0)</f>
        <v>Teenager (13–17)</v>
      </c>
      <c r="L839" t="s">
        <v>19</v>
      </c>
      <c r="M839" t="s">
        <v>20</v>
      </c>
    </row>
    <row r="840" spans="1:13" x14ac:dyDescent="0.3">
      <c r="A840">
        <v>464</v>
      </c>
      <c r="B840" s="1">
        <v>44072</v>
      </c>
      <c r="C840" s="2">
        <v>5.8495370370370371E-2</v>
      </c>
      <c r="D840" t="s">
        <v>51</v>
      </c>
      <c r="E840" t="s">
        <v>36</v>
      </c>
      <c r="F840" t="s">
        <v>23</v>
      </c>
      <c r="G840" t="s">
        <v>1033</v>
      </c>
      <c r="H840" t="s">
        <v>506</v>
      </c>
      <c r="I840">
        <v>46</v>
      </c>
      <c r="J840">
        <f t="shared" si="13"/>
        <v>10</v>
      </c>
      <c r="K840" t="str">
        <f>VLOOKUP(I840,Sheet1!A:B,2,0)</f>
        <v>Middle-aged Adult (36–50)</v>
      </c>
      <c r="L840" t="s">
        <v>13</v>
      </c>
      <c r="M840" t="s">
        <v>25</v>
      </c>
    </row>
    <row r="841" spans="1:13" x14ac:dyDescent="0.3">
      <c r="A841">
        <v>518</v>
      </c>
      <c r="B841" s="1">
        <v>45844</v>
      </c>
      <c r="C841" s="2">
        <v>0.92734953703703704</v>
      </c>
      <c r="D841" t="s">
        <v>28</v>
      </c>
      <c r="E841" t="s">
        <v>56</v>
      </c>
      <c r="F841" t="s">
        <v>41</v>
      </c>
      <c r="G841" t="s">
        <v>1035</v>
      </c>
      <c r="H841" t="s">
        <v>558</v>
      </c>
      <c r="I841">
        <v>82</v>
      </c>
      <c r="J841">
        <f t="shared" si="13"/>
        <v>10</v>
      </c>
      <c r="K841" t="str">
        <f>VLOOKUP(I841,Sheet1!A:B,2,0)</f>
        <v>Senior (65-80)</v>
      </c>
      <c r="L841" t="s">
        <v>19</v>
      </c>
      <c r="M841" t="s">
        <v>25</v>
      </c>
    </row>
    <row r="842" spans="1:13" x14ac:dyDescent="0.3">
      <c r="A842">
        <v>533</v>
      </c>
      <c r="B842" s="1">
        <v>44152</v>
      </c>
      <c r="C842" s="2">
        <v>0.89953703703703702</v>
      </c>
      <c r="D842" t="s">
        <v>51</v>
      </c>
      <c r="E842" t="s">
        <v>40</v>
      </c>
      <c r="F842" t="s">
        <v>41</v>
      </c>
      <c r="G842" t="s">
        <v>1035</v>
      </c>
      <c r="H842" t="s">
        <v>572</v>
      </c>
      <c r="I842">
        <v>66</v>
      </c>
      <c r="J842">
        <f t="shared" si="13"/>
        <v>10</v>
      </c>
      <c r="K842" t="str">
        <f>VLOOKUP(I842,Sheet1!A:B,2,0)</f>
        <v>Elderly (80+)</v>
      </c>
      <c r="L842" t="s">
        <v>14</v>
      </c>
      <c r="M842" t="s">
        <v>25</v>
      </c>
    </row>
    <row r="843" spans="1:13" x14ac:dyDescent="0.3">
      <c r="A843">
        <v>536</v>
      </c>
      <c r="B843" s="1">
        <v>44459</v>
      </c>
      <c r="C843" s="2">
        <v>0.27754629629629629</v>
      </c>
      <c r="D843" t="s">
        <v>51</v>
      </c>
      <c r="E843" t="s">
        <v>16</v>
      </c>
      <c r="F843" t="s">
        <v>17</v>
      </c>
      <c r="G843" t="s">
        <v>1032</v>
      </c>
      <c r="H843" t="s">
        <v>575</v>
      </c>
      <c r="I843">
        <v>21</v>
      </c>
      <c r="J843">
        <f t="shared" si="13"/>
        <v>10</v>
      </c>
      <c r="K843" t="str">
        <f>VLOOKUP(I843,Sheet1!A:B,2,0)</f>
        <v>Young Adult (18–25)</v>
      </c>
      <c r="L843" t="s">
        <v>14</v>
      </c>
      <c r="M843" t="s">
        <v>43</v>
      </c>
    </row>
    <row r="844" spans="1:13" x14ac:dyDescent="0.3">
      <c r="A844">
        <v>551</v>
      </c>
      <c r="B844" s="1">
        <v>45576</v>
      </c>
      <c r="C844" s="2">
        <v>0.3921412037037037</v>
      </c>
      <c r="D844" t="s">
        <v>26</v>
      </c>
      <c r="E844" t="s">
        <v>45</v>
      </c>
      <c r="F844" t="s">
        <v>46</v>
      </c>
      <c r="G844" t="s">
        <v>1036</v>
      </c>
      <c r="H844" t="s">
        <v>590</v>
      </c>
      <c r="I844">
        <v>27</v>
      </c>
      <c r="J844">
        <f t="shared" si="13"/>
        <v>10</v>
      </c>
      <c r="K844" t="str">
        <f>VLOOKUP(I844,Sheet1!A:B,2,0)</f>
        <v>Adult (26–35)</v>
      </c>
      <c r="L844" t="s">
        <v>34</v>
      </c>
      <c r="M844" t="s">
        <v>20</v>
      </c>
    </row>
    <row r="845" spans="1:13" x14ac:dyDescent="0.3">
      <c r="A845">
        <v>554</v>
      </c>
      <c r="B845" s="1">
        <v>45479</v>
      </c>
      <c r="C845" s="2">
        <v>3.4305555555555554E-2</v>
      </c>
      <c r="D845" t="s">
        <v>58</v>
      </c>
      <c r="E845" t="s">
        <v>94</v>
      </c>
      <c r="F845" t="s">
        <v>41</v>
      </c>
      <c r="G845" t="s">
        <v>1035</v>
      </c>
      <c r="H845" t="s">
        <v>593</v>
      </c>
      <c r="I845">
        <v>71</v>
      </c>
      <c r="J845">
        <f t="shared" si="13"/>
        <v>10</v>
      </c>
      <c r="K845" t="str">
        <f>VLOOKUP(I845,Sheet1!A:B,2,0)</f>
        <v>Elderly (80+)</v>
      </c>
      <c r="L845" t="s">
        <v>19</v>
      </c>
      <c r="M845" t="s">
        <v>48</v>
      </c>
    </row>
    <row r="846" spans="1:13" x14ac:dyDescent="0.3">
      <c r="A846">
        <v>568</v>
      </c>
      <c r="B846" s="1">
        <v>44926</v>
      </c>
      <c r="C846" s="2">
        <v>0.7123032407407407</v>
      </c>
      <c r="D846" t="s">
        <v>9</v>
      </c>
      <c r="E846" t="s">
        <v>31</v>
      </c>
      <c r="F846" t="s">
        <v>32</v>
      </c>
      <c r="G846" t="s">
        <v>1034</v>
      </c>
      <c r="H846" t="s">
        <v>607</v>
      </c>
      <c r="I846">
        <v>72</v>
      </c>
      <c r="J846">
        <f t="shared" si="13"/>
        <v>10</v>
      </c>
      <c r="K846" t="str">
        <f>VLOOKUP(I846,Sheet1!A:B,2,0)</f>
        <v>Elderly (80+)</v>
      </c>
      <c r="L846" t="s">
        <v>14</v>
      </c>
      <c r="M846" t="s">
        <v>20</v>
      </c>
    </row>
    <row r="847" spans="1:13" x14ac:dyDescent="0.3">
      <c r="A847">
        <v>570</v>
      </c>
      <c r="B847" s="1">
        <v>44830</v>
      </c>
      <c r="C847" s="2">
        <v>0.18916666666666668</v>
      </c>
      <c r="D847" t="s">
        <v>26</v>
      </c>
      <c r="E847" t="s">
        <v>36</v>
      </c>
      <c r="F847" t="s">
        <v>23</v>
      </c>
      <c r="G847" t="s">
        <v>1033</v>
      </c>
      <c r="H847" t="s">
        <v>609</v>
      </c>
      <c r="I847">
        <v>66</v>
      </c>
      <c r="J847">
        <f t="shared" si="13"/>
        <v>10</v>
      </c>
      <c r="K847" t="str">
        <f>VLOOKUP(I847,Sheet1!A:B,2,0)</f>
        <v>Elderly (80+)</v>
      </c>
      <c r="L847" t="s">
        <v>14</v>
      </c>
      <c r="M847" t="s">
        <v>25</v>
      </c>
    </row>
    <row r="848" spans="1:13" x14ac:dyDescent="0.3">
      <c r="A848">
        <v>572</v>
      </c>
      <c r="B848" s="1">
        <v>44971</v>
      </c>
      <c r="C848" s="2">
        <v>0.55379629629629634</v>
      </c>
      <c r="D848" t="s">
        <v>58</v>
      </c>
      <c r="E848" t="s">
        <v>16</v>
      </c>
      <c r="F848" t="s">
        <v>17</v>
      </c>
      <c r="G848" t="s">
        <v>1032</v>
      </c>
      <c r="H848" t="s">
        <v>611</v>
      </c>
      <c r="I848">
        <v>72</v>
      </c>
      <c r="J848">
        <f t="shared" si="13"/>
        <v>10</v>
      </c>
      <c r="K848" t="str">
        <f>VLOOKUP(I848,Sheet1!A:B,2,0)</f>
        <v>Elderly (80+)</v>
      </c>
      <c r="L848" t="s">
        <v>34</v>
      </c>
      <c r="M848" t="s">
        <v>25</v>
      </c>
    </row>
    <row r="849" spans="1:13" x14ac:dyDescent="0.3">
      <c r="A849">
        <v>578</v>
      </c>
      <c r="B849" s="1">
        <v>45800</v>
      </c>
      <c r="C849" s="2">
        <v>0.90473379629629624</v>
      </c>
      <c r="D849" t="s">
        <v>21</v>
      </c>
      <c r="E849" t="s">
        <v>16</v>
      </c>
      <c r="F849" t="s">
        <v>17</v>
      </c>
      <c r="G849" t="s">
        <v>1032</v>
      </c>
      <c r="H849" t="s">
        <v>617</v>
      </c>
      <c r="I849">
        <v>46</v>
      </c>
      <c r="J849">
        <f t="shared" si="13"/>
        <v>10</v>
      </c>
      <c r="K849" t="str">
        <f>VLOOKUP(I849,Sheet1!A:B,2,0)</f>
        <v>Middle-aged Adult (36–50)</v>
      </c>
      <c r="L849" t="s">
        <v>14</v>
      </c>
      <c r="M849" t="s">
        <v>43</v>
      </c>
    </row>
    <row r="850" spans="1:13" x14ac:dyDescent="0.3">
      <c r="A850">
        <v>586</v>
      </c>
      <c r="B850" s="1">
        <v>45614</v>
      </c>
      <c r="C850" s="2">
        <v>0.19241898148148148</v>
      </c>
      <c r="D850" t="s">
        <v>39</v>
      </c>
      <c r="E850" t="s">
        <v>45</v>
      </c>
      <c r="F850" t="s">
        <v>46</v>
      </c>
      <c r="G850" t="s">
        <v>1036</v>
      </c>
      <c r="H850" t="s">
        <v>625</v>
      </c>
      <c r="I850">
        <v>15</v>
      </c>
      <c r="J850">
        <f t="shared" si="13"/>
        <v>10</v>
      </c>
      <c r="K850" t="str">
        <f>VLOOKUP(I850,Sheet1!A:B,2,0)</f>
        <v>Teenager (13–17)</v>
      </c>
      <c r="L850" t="s">
        <v>34</v>
      </c>
      <c r="M850" t="s">
        <v>25</v>
      </c>
    </row>
    <row r="851" spans="1:13" x14ac:dyDescent="0.3">
      <c r="A851">
        <v>590</v>
      </c>
      <c r="B851" s="1">
        <v>45637</v>
      </c>
      <c r="C851" s="2">
        <v>0.9359143518518519</v>
      </c>
      <c r="D851" t="s">
        <v>39</v>
      </c>
      <c r="E851" t="s">
        <v>56</v>
      </c>
      <c r="F851" t="s">
        <v>41</v>
      </c>
      <c r="G851" t="s">
        <v>1035</v>
      </c>
      <c r="H851" t="s">
        <v>629</v>
      </c>
      <c r="I851">
        <v>13</v>
      </c>
      <c r="J851">
        <f t="shared" si="13"/>
        <v>10</v>
      </c>
      <c r="K851" t="str">
        <f>VLOOKUP(I851,Sheet1!A:B,2,0)</f>
        <v>Teenager (13–17)</v>
      </c>
      <c r="L851" t="s">
        <v>13</v>
      </c>
      <c r="M851" t="s">
        <v>14</v>
      </c>
    </row>
    <row r="852" spans="1:13" x14ac:dyDescent="0.3">
      <c r="A852">
        <v>603</v>
      </c>
      <c r="B852" s="1">
        <v>45086</v>
      </c>
      <c r="C852" s="2">
        <v>0.94787037037037036</v>
      </c>
      <c r="D852" t="s">
        <v>15</v>
      </c>
      <c r="E852" t="s">
        <v>10</v>
      </c>
      <c r="F852" t="s">
        <v>11</v>
      </c>
      <c r="G852" t="s">
        <v>1031</v>
      </c>
      <c r="H852" t="s">
        <v>641</v>
      </c>
      <c r="I852">
        <v>66</v>
      </c>
      <c r="J852">
        <f t="shared" si="13"/>
        <v>10</v>
      </c>
      <c r="K852" t="str">
        <f>VLOOKUP(I852,Sheet1!A:B,2,0)</f>
        <v>Elderly (80+)</v>
      </c>
      <c r="L852" t="s">
        <v>34</v>
      </c>
      <c r="M852" t="s">
        <v>48</v>
      </c>
    </row>
    <row r="853" spans="1:13" x14ac:dyDescent="0.3">
      <c r="A853">
        <v>644</v>
      </c>
      <c r="B853" s="1">
        <v>45748</v>
      </c>
      <c r="C853" s="2">
        <v>0.12407407407407407</v>
      </c>
      <c r="D853" t="s">
        <v>51</v>
      </c>
      <c r="E853" t="s">
        <v>22</v>
      </c>
      <c r="F853" t="s">
        <v>23</v>
      </c>
      <c r="G853" t="s">
        <v>1033</v>
      </c>
      <c r="H853" t="s">
        <v>682</v>
      </c>
      <c r="I853">
        <v>15</v>
      </c>
      <c r="J853">
        <f t="shared" si="13"/>
        <v>10</v>
      </c>
      <c r="K853" t="str">
        <f>VLOOKUP(I853,Sheet1!A:B,2,0)</f>
        <v>Teenager (13–17)</v>
      </c>
      <c r="L853" t="s">
        <v>13</v>
      </c>
      <c r="M853" t="s">
        <v>14</v>
      </c>
    </row>
    <row r="854" spans="1:13" x14ac:dyDescent="0.3">
      <c r="A854">
        <v>659</v>
      </c>
      <c r="B854" s="1">
        <v>44843</v>
      </c>
      <c r="C854" s="2">
        <v>0.92953703703703705</v>
      </c>
      <c r="D854" t="s">
        <v>15</v>
      </c>
      <c r="E854" t="s">
        <v>16</v>
      </c>
      <c r="F854" t="s">
        <v>17</v>
      </c>
      <c r="G854" t="s">
        <v>1032</v>
      </c>
      <c r="H854" t="s">
        <v>697</v>
      </c>
      <c r="I854">
        <v>66</v>
      </c>
      <c r="J854">
        <f t="shared" si="13"/>
        <v>10</v>
      </c>
      <c r="K854" t="str">
        <f>VLOOKUP(I854,Sheet1!A:B,2,0)</f>
        <v>Elderly (80+)</v>
      </c>
      <c r="L854" t="s">
        <v>34</v>
      </c>
      <c r="M854" t="s">
        <v>48</v>
      </c>
    </row>
    <row r="855" spans="1:13" x14ac:dyDescent="0.3">
      <c r="A855">
        <v>679</v>
      </c>
      <c r="B855" s="1">
        <v>45537</v>
      </c>
      <c r="C855" s="2">
        <v>0.35672453703703705</v>
      </c>
      <c r="D855" t="s">
        <v>39</v>
      </c>
      <c r="E855" t="s">
        <v>40</v>
      </c>
      <c r="F855" t="s">
        <v>41</v>
      </c>
      <c r="G855" t="s">
        <v>1035</v>
      </c>
      <c r="H855" t="s">
        <v>717</v>
      </c>
      <c r="I855">
        <v>46</v>
      </c>
      <c r="J855">
        <f t="shared" si="13"/>
        <v>10</v>
      </c>
      <c r="K855" t="str">
        <f>VLOOKUP(I855,Sheet1!A:B,2,0)</f>
        <v>Middle-aged Adult (36–50)</v>
      </c>
      <c r="L855" t="s">
        <v>34</v>
      </c>
      <c r="M855" t="s">
        <v>48</v>
      </c>
    </row>
    <row r="856" spans="1:13" x14ac:dyDescent="0.3">
      <c r="A856">
        <v>682</v>
      </c>
      <c r="B856" s="1">
        <v>44179</v>
      </c>
      <c r="C856" s="2">
        <v>0.36262731481481481</v>
      </c>
      <c r="D856" t="s">
        <v>44</v>
      </c>
      <c r="E856" t="s">
        <v>22</v>
      </c>
      <c r="F856" t="s">
        <v>23</v>
      </c>
      <c r="G856" t="s">
        <v>1033</v>
      </c>
      <c r="H856" t="s">
        <v>720</v>
      </c>
      <c r="I856">
        <v>71</v>
      </c>
      <c r="J856">
        <f t="shared" si="13"/>
        <v>10</v>
      </c>
      <c r="K856" t="str">
        <f>VLOOKUP(I856,Sheet1!A:B,2,0)</f>
        <v>Elderly (80+)</v>
      </c>
      <c r="L856" t="s">
        <v>13</v>
      </c>
      <c r="M856" t="s">
        <v>48</v>
      </c>
    </row>
    <row r="857" spans="1:13" x14ac:dyDescent="0.3">
      <c r="A857">
        <v>684</v>
      </c>
      <c r="B857" s="1">
        <v>45772</v>
      </c>
      <c r="C857" s="2">
        <v>0.13269675925925925</v>
      </c>
      <c r="D857" t="s">
        <v>26</v>
      </c>
      <c r="E857" t="s">
        <v>16</v>
      </c>
      <c r="F857" t="s">
        <v>17</v>
      </c>
      <c r="G857" t="s">
        <v>1032</v>
      </c>
      <c r="H857" t="s">
        <v>722</v>
      </c>
      <c r="I857">
        <v>72</v>
      </c>
      <c r="J857">
        <f t="shared" si="13"/>
        <v>10</v>
      </c>
      <c r="K857" t="str">
        <f>VLOOKUP(I857,Sheet1!A:B,2,0)</f>
        <v>Elderly (80+)</v>
      </c>
      <c r="L857" t="s">
        <v>13</v>
      </c>
      <c r="M857" t="s">
        <v>25</v>
      </c>
    </row>
    <row r="858" spans="1:13" x14ac:dyDescent="0.3">
      <c r="A858">
        <v>685</v>
      </c>
      <c r="B858" s="1">
        <v>45649</v>
      </c>
      <c r="C858" s="2">
        <v>0.1708449074074074</v>
      </c>
      <c r="D858" t="s">
        <v>44</v>
      </c>
      <c r="E858" t="s">
        <v>36</v>
      </c>
      <c r="F858" t="s">
        <v>23</v>
      </c>
      <c r="G858" t="s">
        <v>1033</v>
      </c>
      <c r="H858" t="s">
        <v>191</v>
      </c>
      <c r="I858">
        <v>39</v>
      </c>
      <c r="J858">
        <f t="shared" si="13"/>
        <v>10</v>
      </c>
      <c r="K858" t="str">
        <f>VLOOKUP(I858,Sheet1!A:B,2,0)</f>
        <v>Middle-aged Adult (36–50)</v>
      </c>
      <c r="L858" t="s">
        <v>19</v>
      </c>
      <c r="M858" t="s">
        <v>43</v>
      </c>
    </row>
    <row r="859" spans="1:13" x14ac:dyDescent="0.3">
      <c r="A859">
        <v>691</v>
      </c>
      <c r="B859" s="1">
        <v>44314</v>
      </c>
      <c r="C859" s="2">
        <v>0.37887731481481479</v>
      </c>
      <c r="D859" t="s">
        <v>39</v>
      </c>
      <c r="E859" t="s">
        <v>22</v>
      </c>
      <c r="F859" t="s">
        <v>23</v>
      </c>
      <c r="G859" t="s">
        <v>1033</v>
      </c>
      <c r="H859" t="s">
        <v>42</v>
      </c>
      <c r="I859">
        <v>15</v>
      </c>
      <c r="J859">
        <f t="shared" si="13"/>
        <v>10</v>
      </c>
      <c r="K859" t="str">
        <f>VLOOKUP(I859,Sheet1!A:B,2,0)</f>
        <v>Teenager (13–17)</v>
      </c>
      <c r="L859" t="s">
        <v>19</v>
      </c>
      <c r="M859" t="s">
        <v>20</v>
      </c>
    </row>
    <row r="860" spans="1:13" x14ac:dyDescent="0.3">
      <c r="A860">
        <v>698</v>
      </c>
      <c r="B860" s="1">
        <v>44241</v>
      </c>
      <c r="C860" s="2">
        <v>0.2119675925925926</v>
      </c>
      <c r="D860" t="s">
        <v>39</v>
      </c>
      <c r="E860" t="s">
        <v>22</v>
      </c>
      <c r="F860" t="s">
        <v>23</v>
      </c>
      <c r="G860" t="s">
        <v>1033</v>
      </c>
      <c r="H860" t="s">
        <v>733</v>
      </c>
      <c r="I860">
        <v>13</v>
      </c>
      <c r="J860">
        <f t="shared" si="13"/>
        <v>10</v>
      </c>
      <c r="K860" t="str">
        <f>VLOOKUP(I860,Sheet1!A:B,2,0)</f>
        <v>Teenager (13–17)</v>
      </c>
      <c r="L860" t="s">
        <v>14</v>
      </c>
      <c r="M860" t="s">
        <v>20</v>
      </c>
    </row>
    <row r="861" spans="1:13" x14ac:dyDescent="0.3">
      <c r="A861">
        <v>700</v>
      </c>
      <c r="B861" s="1">
        <v>45187</v>
      </c>
      <c r="C861" s="2">
        <v>0.11944444444444445</v>
      </c>
      <c r="D861" t="s">
        <v>15</v>
      </c>
      <c r="E861" t="s">
        <v>56</v>
      </c>
      <c r="F861" t="s">
        <v>41</v>
      </c>
      <c r="G861" t="s">
        <v>1035</v>
      </c>
      <c r="H861" t="s">
        <v>735</v>
      </c>
      <c r="I861">
        <v>15</v>
      </c>
      <c r="J861">
        <f t="shared" si="13"/>
        <v>10</v>
      </c>
      <c r="K861" t="str">
        <f>VLOOKUP(I861,Sheet1!A:B,2,0)</f>
        <v>Teenager (13–17)</v>
      </c>
      <c r="L861" t="s">
        <v>14</v>
      </c>
      <c r="M861" t="s">
        <v>14</v>
      </c>
    </row>
    <row r="862" spans="1:13" x14ac:dyDescent="0.3">
      <c r="A862">
        <v>710</v>
      </c>
      <c r="B862" s="1">
        <v>44482</v>
      </c>
      <c r="C862" s="2">
        <v>0.98089120370370375</v>
      </c>
      <c r="D862" t="s">
        <v>9</v>
      </c>
      <c r="E862" t="s">
        <v>45</v>
      </c>
      <c r="F862" t="s">
        <v>46</v>
      </c>
      <c r="G862" t="s">
        <v>1036</v>
      </c>
      <c r="H862" t="s">
        <v>745</v>
      </c>
      <c r="I862">
        <v>27</v>
      </c>
      <c r="J862">
        <f t="shared" si="13"/>
        <v>10</v>
      </c>
      <c r="K862" t="str">
        <f>VLOOKUP(I862,Sheet1!A:B,2,0)</f>
        <v>Adult (26–35)</v>
      </c>
      <c r="L862" t="s">
        <v>19</v>
      </c>
      <c r="M862" t="s">
        <v>48</v>
      </c>
    </row>
    <row r="863" spans="1:13" x14ac:dyDescent="0.3">
      <c r="A863">
        <v>714</v>
      </c>
      <c r="B863" s="1">
        <v>45493</v>
      </c>
      <c r="C863" s="2">
        <v>0.596099537037037</v>
      </c>
      <c r="D863" t="s">
        <v>58</v>
      </c>
      <c r="E863" t="s">
        <v>40</v>
      </c>
      <c r="F863" t="s">
        <v>41</v>
      </c>
      <c r="G863" t="s">
        <v>1035</v>
      </c>
      <c r="H863" t="s">
        <v>749</v>
      </c>
      <c r="I863">
        <v>27</v>
      </c>
      <c r="J863">
        <f t="shared" si="13"/>
        <v>10</v>
      </c>
      <c r="K863" t="str">
        <f>VLOOKUP(I863,Sheet1!A:B,2,0)</f>
        <v>Adult (26–35)</v>
      </c>
      <c r="L863" t="s">
        <v>13</v>
      </c>
      <c r="M863" t="s">
        <v>43</v>
      </c>
    </row>
    <row r="864" spans="1:13" x14ac:dyDescent="0.3">
      <c r="A864">
        <v>718</v>
      </c>
      <c r="B864" s="1">
        <v>44762</v>
      </c>
      <c r="C864" s="2">
        <v>0.65358796296296295</v>
      </c>
      <c r="D864" t="s">
        <v>9</v>
      </c>
      <c r="E864" t="s">
        <v>31</v>
      </c>
      <c r="F864" t="s">
        <v>32</v>
      </c>
      <c r="G864" t="s">
        <v>1034</v>
      </c>
      <c r="H864" t="s">
        <v>753</v>
      </c>
      <c r="I864">
        <v>46</v>
      </c>
      <c r="J864">
        <f t="shared" si="13"/>
        <v>10</v>
      </c>
      <c r="K864" t="str">
        <f>VLOOKUP(I864,Sheet1!A:B,2,0)</f>
        <v>Middle-aged Adult (36–50)</v>
      </c>
      <c r="L864" t="s">
        <v>14</v>
      </c>
      <c r="M864" t="s">
        <v>14</v>
      </c>
    </row>
    <row r="865" spans="1:13" x14ac:dyDescent="0.3">
      <c r="A865">
        <v>735</v>
      </c>
      <c r="B865" s="1">
        <v>45829</v>
      </c>
      <c r="C865" s="2">
        <v>0.38273148148148151</v>
      </c>
      <c r="D865" t="s">
        <v>30</v>
      </c>
      <c r="E865" t="s">
        <v>56</v>
      </c>
      <c r="F865" t="s">
        <v>41</v>
      </c>
      <c r="G865" t="s">
        <v>1035</v>
      </c>
      <c r="H865" t="s">
        <v>770</v>
      </c>
      <c r="I865">
        <v>21</v>
      </c>
      <c r="J865">
        <f t="shared" si="13"/>
        <v>10</v>
      </c>
      <c r="K865" t="str">
        <f>VLOOKUP(I865,Sheet1!A:B,2,0)</f>
        <v>Young Adult (18–25)</v>
      </c>
      <c r="L865" t="s">
        <v>14</v>
      </c>
      <c r="M865" t="s">
        <v>25</v>
      </c>
    </row>
    <row r="866" spans="1:13" x14ac:dyDescent="0.3">
      <c r="A866">
        <v>751</v>
      </c>
      <c r="B866" s="1">
        <v>45414</v>
      </c>
      <c r="C866" s="2">
        <v>0.1816898148148148</v>
      </c>
      <c r="D866" t="s">
        <v>39</v>
      </c>
      <c r="E866" t="s">
        <v>16</v>
      </c>
      <c r="F866" t="s">
        <v>17</v>
      </c>
      <c r="G866" t="s">
        <v>1032</v>
      </c>
      <c r="H866" t="s">
        <v>786</v>
      </c>
      <c r="I866">
        <v>21</v>
      </c>
      <c r="J866">
        <f t="shared" si="13"/>
        <v>10</v>
      </c>
      <c r="K866" t="str">
        <f>VLOOKUP(I866,Sheet1!A:B,2,0)</f>
        <v>Young Adult (18–25)</v>
      </c>
      <c r="L866" t="s">
        <v>13</v>
      </c>
      <c r="M866" t="s">
        <v>14</v>
      </c>
    </row>
    <row r="867" spans="1:13" x14ac:dyDescent="0.3">
      <c r="A867">
        <v>753</v>
      </c>
      <c r="B867" s="1">
        <v>44067</v>
      </c>
      <c r="C867" s="2">
        <v>0.3746990740740741</v>
      </c>
      <c r="D867" t="s">
        <v>44</v>
      </c>
      <c r="E867" t="s">
        <v>36</v>
      </c>
      <c r="F867" t="s">
        <v>23</v>
      </c>
      <c r="G867" t="s">
        <v>1033</v>
      </c>
      <c r="H867" t="s">
        <v>788</v>
      </c>
      <c r="I867">
        <v>72</v>
      </c>
      <c r="J867">
        <f t="shared" si="13"/>
        <v>10</v>
      </c>
      <c r="K867" t="str">
        <f>VLOOKUP(I867,Sheet1!A:B,2,0)</f>
        <v>Elderly (80+)</v>
      </c>
      <c r="L867" t="s">
        <v>14</v>
      </c>
      <c r="M867" t="s">
        <v>43</v>
      </c>
    </row>
    <row r="868" spans="1:13" x14ac:dyDescent="0.3">
      <c r="A868">
        <v>771</v>
      </c>
      <c r="B868" s="1">
        <v>45723</v>
      </c>
      <c r="C868" s="2">
        <v>0.88957175925925924</v>
      </c>
      <c r="D868" t="s">
        <v>28</v>
      </c>
      <c r="E868" t="s">
        <v>10</v>
      </c>
      <c r="F868" t="s">
        <v>11</v>
      </c>
      <c r="G868" t="s">
        <v>1031</v>
      </c>
      <c r="H868" t="s">
        <v>806</v>
      </c>
      <c r="I868">
        <v>71</v>
      </c>
      <c r="J868">
        <f t="shared" si="13"/>
        <v>10</v>
      </c>
      <c r="K868" t="str">
        <f>VLOOKUP(I868,Sheet1!A:B,2,0)</f>
        <v>Elderly (80+)</v>
      </c>
      <c r="L868" t="s">
        <v>13</v>
      </c>
      <c r="M868" t="s">
        <v>48</v>
      </c>
    </row>
    <row r="869" spans="1:13" x14ac:dyDescent="0.3">
      <c r="A869">
        <v>774</v>
      </c>
      <c r="B869" s="1">
        <v>45847</v>
      </c>
      <c r="C869" s="2">
        <v>0.21303240740740742</v>
      </c>
      <c r="D869" t="s">
        <v>58</v>
      </c>
      <c r="E869" t="s">
        <v>45</v>
      </c>
      <c r="F869" t="s">
        <v>46</v>
      </c>
      <c r="G869" t="s">
        <v>1036</v>
      </c>
      <c r="H869" t="s">
        <v>809</v>
      </c>
      <c r="I869">
        <v>71</v>
      </c>
      <c r="J869">
        <f t="shared" si="13"/>
        <v>10</v>
      </c>
      <c r="K869" t="str">
        <f>VLOOKUP(I869,Sheet1!A:B,2,0)</f>
        <v>Elderly (80+)</v>
      </c>
      <c r="L869" t="s">
        <v>19</v>
      </c>
      <c r="M869" t="s">
        <v>14</v>
      </c>
    </row>
    <row r="870" spans="1:13" x14ac:dyDescent="0.3">
      <c r="A870">
        <v>793</v>
      </c>
      <c r="B870" s="1">
        <v>44816</v>
      </c>
      <c r="C870" s="2">
        <v>0.71509259259259261</v>
      </c>
      <c r="D870" t="s">
        <v>44</v>
      </c>
      <c r="E870" t="s">
        <v>36</v>
      </c>
      <c r="F870" t="s">
        <v>23</v>
      </c>
      <c r="G870" t="s">
        <v>1033</v>
      </c>
      <c r="H870" t="s">
        <v>828</v>
      </c>
      <c r="I870">
        <v>46</v>
      </c>
      <c r="J870">
        <f t="shared" si="13"/>
        <v>10</v>
      </c>
      <c r="K870" t="str">
        <f>VLOOKUP(I870,Sheet1!A:B,2,0)</f>
        <v>Middle-aged Adult (36–50)</v>
      </c>
      <c r="L870" t="s">
        <v>14</v>
      </c>
      <c r="M870" t="s">
        <v>43</v>
      </c>
    </row>
    <row r="871" spans="1:13" x14ac:dyDescent="0.3">
      <c r="A871">
        <v>795</v>
      </c>
      <c r="B871" s="1">
        <v>44205</v>
      </c>
      <c r="C871" s="2">
        <v>0.35517361111111112</v>
      </c>
      <c r="D871" t="s">
        <v>28</v>
      </c>
      <c r="E871" t="s">
        <v>94</v>
      </c>
      <c r="F871" t="s">
        <v>41</v>
      </c>
      <c r="G871" t="s">
        <v>1035</v>
      </c>
      <c r="H871" t="s">
        <v>830</v>
      </c>
      <c r="I871">
        <v>66</v>
      </c>
      <c r="J871">
        <f t="shared" si="13"/>
        <v>10</v>
      </c>
      <c r="K871" t="str">
        <f>VLOOKUP(I871,Sheet1!A:B,2,0)</f>
        <v>Elderly (80+)</v>
      </c>
      <c r="L871" t="s">
        <v>34</v>
      </c>
      <c r="M871" t="s">
        <v>43</v>
      </c>
    </row>
    <row r="872" spans="1:13" x14ac:dyDescent="0.3">
      <c r="A872">
        <v>805</v>
      </c>
      <c r="B872" s="1">
        <v>44106</v>
      </c>
      <c r="C872" s="2">
        <v>0.41153935185185186</v>
      </c>
      <c r="D872" t="s">
        <v>58</v>
      </c>
      <c r="E872" t="s">
        <v>40</v>
      </c>
      <c r="F872" t="s">
        <v>41</v>
      </c>
      <c r="G872" t="s">
        <v>1035</v>
      </c>
      <c r="H872" t="s">
        <v>840</v>
      </c>
      <c r="I872">
        <v>66</v>
      </c>
      <c r="J872">
        <f t="shared" si="13"/>
        <v>10</v>
      </c>
      <c r="K872" t="str">
        <f>VLOOKUP(I872,Sheet1!A:B,2,0)</f>
        <v>Elderly (80+)</v>
      </c>
      <c r="L872" t="s">
        <v>13</v>
      </c>
      <c r="M872" t="s">
        <v>20</v>
      </c>
    </row>
    <row r="873" spans="1:13" x14ac:dyDescent="0.3">
      <c r="A873">
        <v>812</v>
      </c>
      <c r="B873" s="1">
        <v>45431</v>
      </c>
      <c r="C873" s="2">
        <v>0.14459490740740741</v>
      </c>
      <c r="D873" t="s">
        <v>44</v>
      </c>
      <c r="E873" t="s">
        <v>94</v>
      </c>
      <c r="F873" t="s">
        <v>41</v>
      </c>
      <c r="G873" t="s">
        <v>1035</v>
      </c>
      <c r="H873" t="s">
        <v>847</v>
      </c>
      <c r="I873">
        <v>27</v>
      </c>
      <c r="J873">
        <f t="shared" si="13"/>
        <v>10</v>
      </c>
      <c r="K873" t="str">
        <f>VLOOKUP(I873,Sheet1!A:B,2,0)</f>
        <v>Adult (26–35)</v>
      </c>
      <c r="L873" t="s">
        <v>13</v>
      </c>
      <c r="M873" t="s">
        <v>25</v>
      </c>
    </row>
    <row r="874" spans="1:13" x14ac:dyDescent="0.3">
      <c r="A874">
        <v>831</v>
      </c>
      <c r="B874" s="1">
        <v>44644</v>
      </c>
      <c r="C874" s="2">
        <v>0.79256944444444444</v>
      </c>
      <c r="D874" t="s">
        <v>51</v>
      </c>
      <c r="E874" t="s">
        <v>16</v>
      </c>
      <c r="F874" t="s">
        <v>17</v>
      </c>
      <c r="G874" t="s">
        <v>1032</v>
      </c>
      <c r="H874" t="s">
        <v>864</v>
      </c>
      <c r="I874">
        <v>39</v>
      </c>
      <c r="J874">
        <f t="shared" si="13"/>
        <v>10</v>
      </c>
      <c r="K874" t="str">
        <f>VLOOKUP(I874,Sheet1!A:B,2,0)</f>
        <v>Middle-aged Adult (36–50)</v>
      </c>
      <c r="L874" t="s">
        <v>19</v>
      </c>
      <c r="M874" t="s">
        <v>43</v>
      </c>
    </row>
    <row r="875" spans="1:13" x14ac:dyDescent="0.3">
      <c r="A875">
        <v>853</v>
      </c>
      <c r="B875" s="1">
        <v>45602</v>
      </c>
      <c r="C875" s="2">
        <v>0.28358796296296296</v>
      </c>
      <c r="D875" t="s">
        <v>30</v>
      </c>
      <c r="E875" t="s">
        <v>36</v>
      </c>
      <c r="F875" t="s">
        <v>23</v>
      </c>
      <c r="G875" t="s">
        <v>1033</v>
      </c>
      <c r="H875" t="s">
        <v>886</v>
      </c>
      <c r="I875">
        <v>46</v>
      </c>
      <c r="J875">
        <f t="shared" si="13"/>
        <v>10</v>
      </c>
      <c r="K875" t="str">
        <f>VLOOKUP(I875,Sheet1!A:B,2,0)</f>
        <v>Middle-aged Adult (36–50)</v>
      </c>
      <c r="L875" t="s">
        <v>19</v>
      </c>
      <c r="M875" t="s">
        <v>43</v>
      </c>
    </row>
    <row r="876" spans="1:13" x14ac:dyDescent="0.3">
      <c r="A876">
        <v>876</v>
      </c>
      <c r="B876" s="1">
        <v>44510</v>
      </c>
      <c r="C876" s="2">
        <v>0.87533564814814813</v>
      </c>
      <c r="D876" t="s">
        <v>44</v>
      </c>
      <c r="E876" t="s">
        <v>10</v>
      </c>
      <c r="F876" t="s">
        <v>11</v>
      </c>
      <c r="G876" t="s">
        <v>1031</v>
      </c>
      <c r="H876" t="s">
        <v>908</v>
      </c>
      <c r="I876">
        <v>21</v>
      </c>
      <c r="J876">
        <f t="shared" si="13"/>
        <v>10</v>
      </c>
      <c r="K876" t="str">
        <f>VLOOKUP(I876,Sheet1!A:B,2,0)</f>
        <v>Young Adult (18–25)</v>
      </c>
      <c r="L876" t="s">
        <v>14</v>
      </c>
      <c r="M876" t="s">
        <v>14</v>
      </c>
    </row>
    <row r="877" spans="1:13" x14ac:dyDescent="0.3">
      <c r="A877">
        <v>880</v>
      </c>
      <c r="B877" s="1">
        <v>44139</v>
      </c>
      <c r="C877" s="2">
        <v>0.87164351851851851</v>
      </c>
      <c r="D877" t="s">
        <v>9</v>
      </c>
      <c r="E877" t="s">
        <v>16</v>
      </c>
      <c r="F877" t="s">
        <v>17</v>
      </c>
      <c r="G877" t="s">
        <v>1032</v>
      </c>
      <c r="H877" t="s">
        <v>912</v>
      </c>
      <c r="I877">
        <v>27</v>
      </c>
      <c r="J877">
        <f t="shared" si="13"/>
        <v>10</v>
      </c>
      <c r="K877" t="str">
        <f>VLOOKUP(I877,Sheet1!A:B,2,0)</f>
        <v>Adult (26–35)</v>
      </c>
      <c r="L877" t="s">
        <v>34</v>
      </c>
      <c r="M877" t="s">
        <v>25</v>
      </c>
    </row>
    <row r="878" spans="1:13" x14ac:dyDescent="0.3">
      <c r="A878">
        <v>887</v>
      </c>
      <c r="B878" s="1">
        <v>44164</v>
      </c>
      <c r="C878" s="2">
        <v>0.7459027777777778</v>
      </c>
      <c r="D878" t="s">
        <v>39</v>
      </c>
      <c r="E878" t="s">
        <v>31</v>
      </c>
      <c r="F878" t="s">
        <v>32</v>
      </c>
      <c r="G878" t="s">
        <v>1034</v>
      </c>
      <c r="H878" t="s">
        <v>919</v>
      </c>
      <c r="I878">
        <v>39</v>
      </c>
      <c r="J878">
        <f t="shared" si="13"/>
        <v>10</v>
      </c>
      <c r="K878" t="str">
        <f>VLOOKUP(I878,Sheet1!A:B,2,0)</f>
        <v>Middle-aged Adult (36–50)</v>
      </c>
      <c r="L878" t="s">
        <v>19</v>
      </c>
      <c r="M878" t="s">
        <v>43</v>
      </c>
    </row>
    <row r="879" spans="1:13" x14ac:dyDescent="0.3">
      <c r="A879">
        <v>892</v>
      </c>
      <c r="B879" s="1">
        <v>44284</v>
      </c>
      <c r="C879" s="2">
        <v>0.4470486111111111</v>
      </c>
      <c r="D879" t="s">
        <v>9</v>
      </c>
      <c r="E879" t="s">
        <v>94</v>
      </c>
      <c r="F879" t="s">
        <v>41</v>
      </c>
      <c r="G879" t="s">
        <v>1035</v>
      </c>
      <c r="H879" t="s">
        <v>924</v>
      </c>
      <c r="I879">
        <v>71</v>
      </c>
      <c r="J879">
        <f t="shared" si="13"/>
        <v>10</v>
      </c>
      <c r="K879" t="str">
        <f>VLOOKUP(I879,Sheet1!A:B,2,0)</f>
        <v>Elderly (80+)</v>
      </c>
      <c r="L879" t="s">
        <v>34</v>
      </c>
      <c r="M879" t="s">
        <v>14</v>
      </c>
    </row>
    <row r="880" spans="1:13" x14ac:dyDescent="0.3">
      <c r="A880">
        <v>908</v>
      </c>
      <c r="B880" s="1">
        <v>44103</v>
      </c>
      <c r="C880" s="2">
        <v>0.89103009259259258</v>
      </c>
      <c r="D880" t="s">
        <v>44</v>
      </c>
      <c r="E880" t="s">
        <v>22</v>
      </c>
      <c r="F880" t="s">
        <v>23</v>
      </c>
      <c r="G880" t="s">
        <v>1033</v>
      </c>
      <c r="H880" t="s">
        <v>940</v>
      </c>
      <c r="I880">
        <v>21</v>
      </c>
      <c r="J880">
        <f t="shared" si="13"/>
        <v>10</v>
      </c>
      <c r="K880" t="str">
        <f>VLOOKUP(I880,Sheet1!A:B,2,0)</f>
        <v>Young Adult (18–25)</v>
      </c>
      <c r="L880" t="s">
        <v>19</v>
      </c>
      <c r="M880" t="s">
        <v>25</v>
      </c>
    </row>
    <row r="881" spans="1:13" x14ac:dyDescent="0.3">
      <c r="A881">
        <v>910</v>
      </c>
      <c r="B881" s="1">
        <v>44896</v>
      </c>
      <c r="C881" s="2">
        <v>0.5634837962962963</v>
      </c>
      <c r="D881" t="s">
        <v>26</v>
      </c>
      <c r="E881" t="s">
        <v>53</v>
      </c>
      <c r="F881" t="s">
        <v>23</v>
      </c>
      <c r="G881" t="s">
        <v>1033</v>
      </c>
      <c r="H881" t="s">
        <v>942</v>
      </c>
      <c r="I881">
        <v>72</v>
      </c>
      <c r="J881">
        <f t="shared" si="13"/>
        <v>10</v>
      </c>
      <c r="K881" t="str">
        <f>VLOOKUP(I881,Sheet1!A:B,2,0)</f>
        <v>Elderly (80+)</v>
      </c>
      <c r="L881" t="s">
        <v>34</v>
      </c>
      <c r="M881" t="s">
        <v>43</v>
      </c>
    </row>
    <row r="882" spans="1:13" x14ac:dyDescent="0.3">
      <c r="A882">
        <v>912</v>
      </c>
      <c r="B882" s="1">
        <v>44953</v>
      </c>
      <c r="C882" s="2">
        <v>0.81290509259259258</v>
      </c>
      <c r="D882" t="s">
        <v>21</v>
      </c>
      <c r="E882" t="s">
        <v>40</v>
      </c>
      <c r="F882" t="s">
        <v>41</v>
      </c>
      <c r="G882" t="s">
        <v>1035</v>
      </c>
      <c r="H882" t="s">
        <v>944</v>
      </c>
      <c r="I882">
        <v>15</v>
      </c>
      <c r="J882">
        <f t="shared" si="13"/>
        <v>10</v>
      </c>
      <c r="K882" t="str">
        <f>VLOOKUP(I882,Sheet1!A:B,2,0)</f>
        <v>Teenager (13–17)</v>
      </c>
      <c r="L882" t="s">
        <v>19</v>
      </c>
      <c r="M882" t="s">
        <v>48</v>
      </c>
    </row>
    <row r="883" spans="1:13" x14ac:dyDescent="0.3">
      <c r="A883">
        <v>914</v>
      </c>
      <c r="B883" s="1">
        <v>45755</v>
      </c>
      <c r="C883" s="2">
        <v>0.26527777777777778</v>
      </c>
      <c r="D883" t="s">
        <v>51</v>
      </c>
      <c r="E883" t="s">
        <v>36</v>
      </c>
      <c r="F883" t="s">
        <v>23</v>
      </c>
      <c r="G883" t="s">
        <v>1033</v>
      </c>
      <c r="H883" t="s">
        <v>946</v>
      </c>
      <c r="I883">
        <v>71</v>
      </c>
      <c r="J883">
        <f t="shared" si="13"/>
        <v>10</v>
      </c>
      <c r="K883" t="str">
        <f>VLOOKUP(I883,Sheet1!A:B,2,0)</f>
        <v>Elderly (80+)</v>
      </c>
      <c r="L883" t="s">
        <v>13</v>
      </c>
      <c r="M883" t="s">
        <v>14</v>
      </c>
    </row>
    <row r="884" spans="1:13" x14ac:dyDescent="0.3">
      <c r="A884">
        <v>923</v>
      </c>
      <c r="B884" s="1">
        <v>44334</v>
      </c>
      <c r="C884" s="2">
        <v>0.97703703703703704</v>
      </c>
      <c r="D884" t="s">
        <v>28</v>
      </c>
      <c r="E884" t="s">
        <v>40</v>
      </c>
      <c r="F884" t="s">
        <v>41</v>
      </c>
      <c r="G884" t="s">
        <v>1035</v>
      </c>
      <c r="H884" t="s">
        <v>955</v>
      </c>
      <c r="I884">
        <v>66</v>
      </c>
      <c r="J884">
        <f t="shared" si="13"/>
        <v>10</v>
      </c>
      <c r="K884" t="str">
        <f>VLOOKUP(I884,Sheet1!A:B,2,0)</f>
        <v>Elderly (80+)</v>
      </c>
      <c r="L884" t="s">
        <v>34</v>
      </c>
      <c r="M884" t="s">
        <v>20</v>
      </c>
    </row>
    <row r="885" spans="1:13" x14ac:dyDescent="0.3">
      <c r="A885">
        <v>928</v>
      </c>
      <c r="B885" s="1">
        <v>45103</v>
      </c>
      <c r="C885" s="2">
        <v>9.4780092592592596E-2</v>
      </c>
      <c r="D885" t="s">
        <v>39</v>
      </c>
      <c r="E885" t="s">
        <v>56</v>
      </c>
      <c r="F885" t="s">
        <v>41</v>
      </c>
      <c r="G885" t="s">
        <v>1035</v>
      </c>
      <c r="H885" t="s">
        <v>960</v>
      </c>
      <c r="I885">
        <v>39</v>
      </c>
      <c r="J885">
        <f t="shared" si="13"/>
        <v>10</v>
      </c>
      <c r="K885" t="str">
        <f>VLOOKUP(I885,Sheet1!A:B,2,0)</f>
        <v>Middle-aged Adult (36–50)</v>
      </c>
      <c r="L885" t="s">
        <v>34</v>
      </c>
      <c r="M885" t="s">
        <v>14</v>
      </c>
    </row>
    <row r="886" spans="1:13" x14ac:dyDescent="0.3">
      <c r="A886">
        <v>935</v>
      </c>
      <c r="B886" s="1">
        <v>44069</v>
      </c>
      <c r="C886" s="2">
        <v>0.69878472222222221</v>
      </c>
      <c r="D886" t="s">
        <v>44</v>
      </c>
      <c r="E886" t="s">
        <v>53</v>
      </c>
      <c r="F886" t="s">
        <v>23</v>
      </c>
      <c r="G886" t="s">
        <v>1033</v>
      </c>
      <c r="H886" t="s">
        <v>967</v>
      </c>
      <c r="I886">
        <v>15</v>
      </c>
      <c r="J886">
        <f t="shared" si="13"/>
        <v>10</v>
      </c>
      <c r="K886" t="str">
        <f>VLOOKUP(I886,Sheet1!A:B,2,0)</f>
        <v>Teenager (13–17)</v>
      </c>
      <c r="L886" t="s">
        <v>14</v>
      </c>
      <c r="M886" t="s">
        <v>20</v>
      </c>
    </row>
    <row r="887" spans="1:13" x14ac:dyDescent="0.3">
      <c r="A887">
        <v>961</v>
      </c>
      <c r="B887" s="1">
        <v>44299</v>
      </c>
      <c r="C887" s="2">
        <v>0.55862268518518521</v>
      </c>
      <c r="D887" t="s">
        <v>44</v>
      </c>
      <c r="E887" t="s">
        <v>16</v>
      </c>
      <c r="F887" t="s">
        <v>17</v>
      </c>
      <c r="G887" t="s">
        <v>1032</v>
      </c>
      <c r="H887" t="s">
        <v>992</v>
      </c>
      <c r="I887">
        <v>71</v>
      </c>
      <c r="J887">
        <f t="shared" si="13"/>
        <v>10</v>
      </c>
      <c r="K887" t="str">
        <f>VLOOKUP(I887,Sheet1!A:B,2,0)</f>
        <v>Elderly (80+)</v>
      </c>
      <c r="L887" t="s">
        <v>34</v>
      </c>
      <c r="M887" t="s">
        <v>20</v>
      </c>
    </row>
    <row r="888" spans="1:13" x14ac:dyDescent="0.3">
      <c r="A888">
        <v>966</v>
      </c>
      <c r="B888" s="1">
        <v>44998</v>
      </c>
      <c r="C888" s="2">
        <v>0.86664351851851851</v>
      </c>
      <c r="D888" t="s">
        <v>28</v>
      </c>
      <c r="E888" t="s">
        <v>40</v>
      </c>
      <c r="F888" t="s">
        <v>41</v>
      </c>
      <c r="G888" t="s">
        <v>1035</v>
      </c>
      <c r="H888" t="s">
        <v>996</v>
      </c>
      <c r="I888">
        <v>13</v>
      </c>
      <c r="J888">
        <f t="shared" si="13"/>
        <v>10</v>
      </c>
      <c r="K888" t="str">
        <f>VLOOKUP(I888,Sheet1!A:B,2,0)</f>
        <v>Teenager (13–17)</v>
      </c>
      <c r="L888" t="s">
        <v>34</v>
      </c>
      <c r="M888" t="s">
        <v>43</v>
      </c>
    </row>
    <row r="889" spans="1:13" x14ac:dyDescent="0.3">
      <c r="A889">
        <v>980</v>
      </c>
      <c r="B889" s="1">
        <v>44824</v>
      </c>
      <c r="C889" s="2">
        <v>0.89173611111111106</v>
      </c>
      <c r="D889" t="s">
        <v>9</v>
      </c>
      <c r="E889" t="s">
        <v>45</v>
      </c>
      <c r="F889" t="s">
        <v>46</v>
      </c>
      <c r="G889" t="s">
        <v>1036</v>
      </c>
      <c r="H889" t="s">
        <v>1010</v>
      </c>
      <c r="I889">
        <v>72</v>
      </c>
      <c r="J889">
        <f t="shared" si="13"/>
        <v>10</v>
      </c>
      <c r="K889" t="str">
        <f>VLOOKUP(I889,Sheet1!A:B,2,0)</f>
        <v>Elderly (80+)</v>
      </c>
      <c r="L889" t="s">
        <v>34</v>
      </c>
      <c r="M889" t="s">
        <v>14</v>
      </c>
    </row>
    <row r="890" spans="1:13" x14ac:dyDescent="0.3">
      <c r="A890">
        <v>991</v>
      </c>
      <c r="B890" s="1">
        <v>45312</v>
      </c>
      <c r="C890" s="2">
        <v>0.25035879629629632</v>
      </c>
      <c r="D890" t="s">
        <v>39</v>
      </c>
      <c r="E890" t="s">
        <v>31</v>
      </c>
      <c r="F890" t="s">
        <v>32</v>
      </c>
      <c r="G890" t="s">
        <v>1034</v>
      </c>
      <c r="H890" t="s">
        <v>1021</v>
      </c>
      <c r="I890">
        <v>82</v>
      </c>
      <c r="J890">
        <f t="shared" si="13"/>
        <v>10</v>
      </c>
      <c r="K890" t="str">
        <f>VLOOKUP(I890,Sheet1!A:B,2,0)</f>
        <v>Senior (65-80)</v>
      </c>
      <c r="L890" t="s">
        <v>13</v>
      </c>
      <c r="M890" t="s">
        <v>25</v>
      </c>
    </row>
    <row r="891" spans="1:13" x14ac:dyDescent="0.3">
      <c r="A891">
        <v>992</v>
      </c>
      <c r="B891" s="1">
        <v>45448</v>
      </c>
      <c r="C891" s="2">
        <v>0.1479513888888889</v>
      </c>
      <c r="D891" t="s">
        <v>44</v>
      </c>
      <c r="E891" t="s">
        <v>40</v>
      </c>
      <c r="F891" t="s">
        <v>41</v>
      </c>
      <c r="G891" t="s">
        <v>1035</v>
      </c>
      <c r="H891" t="s">
        <v>1022</v>
      </c>
      <c r="I891">
        <v>71</v>
      </c>
      <c r="J891">
        <f t="shared" si="13"/>
        <v>10</v>
      </c>
      <c r="K891" t="str">
        <f>VLOOKUP(I891,Sheet1!A:B,2,0)</f>
        <v>Elderly (80+)</v>
      </c>
      <c r="L891" t="s">
        <v>13</v>
      </c>
      <c r="M891" t="s">
        <v>20</v>
      </c>
    </row>
    <row r="892" spans="1:13" x14ac:dyDescent="0.3">
      <c r="A892">
        <v>996</v>
      </c>
      <c r="B892" s="1">
        <v>44980</v>
      </c>
      <c r="C892" s="2">
        <v>0.30899305555555556</v>
      </c>
      <c r="D892" t="s">
        <v>15</v>
      </c>
      <c r="E892" t="s">
        <v>45</v>
      </c>
      <c r="F892" t="s">
        <v>46</v>
      </c>
      <c r="G892" t="s">
        <v>1036</v>
      </c>
      <c r="H892" t="s">
        <v>1026</v>
      </c>
      <c r="I892">
        <v>72</v>
      </c>
      <c r="J892">
        <f t="shared" si="13"/>
        <v>10</v>
      </c>
      <c r="K892" t="str">
        <f>VLOOKUP(I892,Sheet1!A:B,2,0)</f>
        <v>Elderly (80+)</v>
      </c>
      <c r="L892" t="s">
        <v>19</v>
      </c>
      <c r="M892" t="s">
        <v>25</v>
      </c>
    </row>
    <row r="893" spans="1:13" x14ac:dyDescent="0.3">
      <c r="A893">
        <v>22</v>
      </c>
      <c r="B893" s="1">
        <v>44318</v>
      </c>
      <c r="C893" s="2">
        <v>0.76938657407407407</v>
      </c>
      <c r="D893" t="s">
        <v>51</v>
      </c>
      <c r="E893" t="s">
        <v>10</v>
      </c>
      <c r="F893" t="s">
        <v>11</v>
      </c>
      <c r="G893" t="s">
        <v>1031</v>
      </c>
      <c r="H893" t="s">
        <v>63</v>
      </c>
      <c r="I893">
        <v>25</v>
      </c>
      <c r="J893">
        <f t="shared" si="13"/>
        <v>9</v>
      </c>
      <c r="K893" t="str">
        <f>VLOOKUP(I893,Sheet1!A:B,2,0)</f>
        <v>Young Adult (18–25)</v>
      </c>
      <c r="L893" t="s">
        <v>34</v>
      </c>
      <c r="M893" t="s">
        <v>43</v>
      </c>
    </row>
    <row r="894" spans="1:13" x14ac:dyDescent="0.3">
      <c r="A894">
        <v>33</v>
      </c>
      <c r="B894" s="1">
        <v>44984</v>
      </c>
      <c r="C894" s="2">
        <v>0.48254629629629631</v>
      </c>
      <c r="D894" t="s">
        <v>26</v>
      </c>
      <c r="E894" t="s">
        <v>16</v>
      </c>
      <c r="F894" t="s">
        <v>17</v>
      </c>
      <c r="G894" t="s">
        <v>1032</v>
      </c>
      <c r="H894" t="s">
        <v>74</v>
      </c>
      <c r="I894">
        <v>45</v>
      </c>
      <c r="J894">
        <f t="shared" si="13"/>
        <v>9</v>
      </c>
      <c r="K894" t="str">
        <f>VLOOKUP(I894,Sheet1!A:B,2,0)</f>
        <v>Middle-aged Adult (36–50)</v>
      </c>
      <c r="L894" t="s">
        <v>34</v>
      </c>
      <c r="M894" t="s">
        <v>25</v>
      </c>
    </row>
    <row r="895" spans="1:13" x14ac:dyDescent="0.3">
      <c r="A895">
        <v>35</v>
      </c>
      <c r="B895" s="1">
        <v>45544</v>
      </c>
      <c r="C895" s="2">
        <v>0.28847222222222224</v>
      </c>
      <c r="D895" t="s">
        <v>9</v>
      </c>
      <c r="E895" t="s">
        <v>45</v>
      </c>
      <c r="F895" t="s">
        <v>46</v>
      </c>
      <c r="G895" t="s">
        <v>1036</v>
      </c>
      <c r="H895" t="s">
        <v>76</v>
      </c>
      <c r="I895">
        <v>25</v>
      </c>
      <c r="J895">
        <f t="shared" si="13"/>
        <v>9</v>
      </c>
      <c r="K895" t="str">
        <f>VLOOKUP(I895,Sheet1!A:B,2,0)</f>
        <v>Young Adult (18–25)</v>
      </c>
      <c r="L895" t="s">
        <v>19</v>
      </c>
      <c r="M895" t="s">
        <v>20</v>
      </c>
    </row>
    <row r="896" spans="1:13" x14ac:dyDescent="0.3">
      <c r="A896">
        <v>72</v>
      </c>
      <c r="B896" s="1">
        <v>44971</v>
      </c>
      <c r="C896" s="2">
        <v>0.7421875</v>
      </c>
      <c r="D896" t="s">
        <v>58</v>
      </c>
      <c r="E896" t="s">
        <v>56</v>
      </c>
      <c r="F896" t="s">
        <v>41</v>
      </c>
      <c r="G896" t="s">
        <v>1035</v>
      </c>
      <c r="H896" t="s">
        <v>114</v>
      </c>
      <c r="I896">
        <v>59</v>
      </c>
      <c r="J896">
        <f t="shared" si="13"/>
        <v>9</v>
      </c>
      <c r="K896" t="str">
        <f>VLOOKUP(I896,Sheet1!A:B,2,0)</f>
        <v>Older Adult (51–65)</v>
      </c>
      <c r="L896" t="s">
        <v>34</v>
      </c>
      <c r="M896" t="s">
        <v>43</v>
      </c>
    </row>
    <row r="897" spans="1:13" x14ac:dyDescent="0.3">
      <c r="A897">
        <v>99</v>
      </c>
      <c r="B897" s="1">
        <v>44243</v>
      </c>
      <c r="C897" s="2">
        <v>0.37137731481481484</v>
      </c>
      <c r="D897" t="s">
        <v>15</v>
      </c>
      <c r="E897" t="s">
        <v>94</v>
      </c>
      <c r="F897" t="s">
        <v>41</v>
      </c>
      <c r="G897" t="s">
        <v>1035</v>
      </c>
      <c r="H897" t="s">
        <v>141</v>
      </c>
      <c r="I897">
        <v>59</v>
      </c>
      <c r="J897">
        <f t="shared" si="13"/>
        <v>9</v>
      </c>
      <c r="K897" t="str">
        <f>VLOOKUP(I897,Sheet1!A:B,2,0)</f>
        <v>Older Adult (51–65)</v>
      </c>
      <c r="L897" t="s">
        <v>14</v>
      </c>
      <c r="M897" t="s">
        <v>14</v>
      </c>
    </row>
    <row r="898" spans="1:13" x14ac:dyDescent="0.3">
      <c r="A898">
        <v>108</v>
      </c>
      <c r="B898" s="1">
        <v>45620</v>
      </c>
      <c r="C898" s="2">
        <v>0.94584490740740745</v>
      </c>
      <c r="D898" t="s">
        <v>26</v>
      </c>
      <c r="E898" t="s">
        <v>53</v>
      </c>
      <c r="F898" t="s">
        <v>23</v>
      </c>
      <c r="G898" t="s">
        <v>1033</v>
      </c>
      <c r="H898" t="s">
        <v>150</v>
      </c>
      <c r="I898">
        <v>25</v>
      </c>
      <c r="J898">
        <f t="shared" ref="J898:J961" si="14">COUNTIF(I:I,I898)</f>
        <v>9</v>
      </c>
      <c r="K898" t="str">
        <f>VLOOKUP(I898,Sheet1!A:B,2,0)</f>
        <v>Young Adult (18–25)</v>
      </c>
      <c r="L898" t="s">
        <v>34</v>
      </c>
      <c r="M898" t="s">
        <v>14</v>
      </c>
    </row>
    <row r="899" spans="1:13" x14ac:dyDescent="0.3">
      <c r="A899">
        <v>131</v>
      </c>
      <c r="B899" s="1">
        <v>44914</v>
      </c>
      <c r="C899" s="2">
        <v>0.50363425925925931</v>
      </c>
      <c r="D899" t="s">
        <v>9</v>
      </c>
      <c r="E899" t="s">
        <v>53</v>
      </c>
      <c r="F899" t="s">
        <v>23</v>
      </c>
      <c r="G899" t="s">
        <v>1033</v>
      </c>
      <c r="H899" t="s">
        <v>173</v>
      </c>
      <c r="I899">
        <v>25</v>
      </c>
      <c r="J899">
        <f t="shared" si="14"/>
        <v>9</v>
      </c>
      <c r="K899" t="str">
        <f>VLOOKUP(I899,Sheet1!A:B,2,0)</f>
        <v>Young Adult (18–25)</v>
      </c>
      <c r="L899" t="s">
        <v>14</v>
      </c>
      <c r="M899" t="s">
        <v>48</v>
      </c>
    </row>
    <row r="900" spans="1:13" x14ac:dyDescent="0.3">
      <c r="A900">
        <v>135</v>
      </c>
      <c r="B900" s="1">
        <v>44934</v>
      </c>
      <c r="C900" s="2">
        <v>2.7303240740740739E-2</v>
      </c>
      <c r="D900" t="s">
        <v>28</v>
      </c>
      <c r="E900" t="s">
        <v>94</v>
      </c>
      <c r="F900" t="s">
        <v>41</v>
      </c>
      <c r="G900" t="s">
        <v>1035</v>
      </c>
      <c r="H900" t="s">
        <v>177</v>
      </c>
      <c r="I900">
        <v>45</v>
      </c>
      <c r="J900">
        <f t="shared" si="14"/>
        <v>9</v>
      </c>
      <c r="K900" t="str">
        <f>VLOOKUP(I900,Sheet1!A:B,2,0)</f>
        <v>Middle-aged Adult (36–50)</v>
      </c>
      <c r="L900" t="s">
        <v>13</v>
      </c>
      <c r="M900" t="s">
        <v>14</v>
      </c>
    </row>
    <row r="901" spans="1:13" x14ac:dyDescent="0.3">
      <c r="A901">
        <v>158</v>
      </c>
      <c r="B901" s="1">
        <v>44345</v>
      </c>
      <c r="C901" s="2">
        <v>0.51292824074074073</v>
      </c>
      <c r="D901" t="s">
        <v>15</v>
      </c>
      <c r="E901" t="s">
        <v>94</v>
      </c>
      <c r="F901" t="s">
        <v>41</v>
      </c>
      <c r="G901" t="s">
        <v>1035</v>
      </c>
      <c r="H901" t="s">
        <v>200</v>
      </c>
      <c r="I901">
        <v>12</v>
      </c>
      <c r="J901">
        <f t="shared" si="14"/>
        <v>9</v>
      </c>
      <c r="K901" t="str">
        <f>VLOOKUP(I901,Sheet1!A:B,2,0)</f>
        <v>Child (0–12)</v>
      </c>
      <c r="L901" t="s">
        <v>14</v>
      </c>
      <c r="M901" t="s">
        <v>43</v>
      </c>
    </row>
    <row r="902" spans="1:13" x14ac:dyDescent="0.3">
      <c r="A902">
        <v>180</v>
      </c>
      <c r="B902" s="1">
        <v>45203</v>
      </c>
      <c r="C902" s="2">
        <v>0.74481481481481482</v>
      </c>
      <c r="D902" t="s">
        <v>21</v>
      </c>
      <c r="E902" t="s">
        <v>53</v>
      </c>
      <c r="F902" t="s">
        <v>23</v>
      </c>
      <c r="G902" t="s">
        <v>1033</v>
      </c>
      <c r="H902" t="s">
        <v>222</v>
      </c>
      <c r="I902">
        <v>45</v>
      </c>
      <c r="J902">
        <f t="shared" si="14"/>
        <v>9</v>
      </c>
      <c r="K902" t="str">
        <f>VLOOKUP(I902,Sheet1!A:B,2,0)</f>
        <v>Middle-aged Adult (36–50)</v>
      </c>
      <c r="L902" t="s">
        <v>34</v>
      </c>
      <c r="M902" t="s">
        <v>14</v>
      </c>
    </row>
    <row r="903" spans="1:13" x14ac:dyDescent="0.3">
      <c r="A903">
        <v>205</v>
      </c>
      <c r="B903" s="1">
        <v>44995</v>
      </c>
      <c r="C903" s="2">
        <v>8.7824074074074068E-2</v>
      </c>
      <c r="D903" t="s">
        <v>28</v>
      </c>
      <c r="E903" t="s">
        <v>16</v>
      </c>
      <c r="F903" t="s">
        <v>17</v>
      </c>
      <c r="G903" t="s">
        <v>1032</v>
      </c>
      <c r="H903" t="s">
        <v>247</v>
      </c>
      <c r="I903">
        <v>12</v>
      </c>
      <c r="J903">
        <f t="shared" si="14"/>
        <v>9</v>
      </c>
      <c r="K903" t="str">
        <f>VLOOKUP(I903,Sheet1!A:B,2,0)</f>
        <v>Child (0–12)</v>
      </c>
      <c r="L903" t="s">
        <v>19</v>
      </c>
      <c r="M903" t="s">
        <v>43</v>
      </c>
    </row>
    <row r="904" spans="1:13" x14ac:dyDescent="0.3">
      <c r="A904">
        <v>206</v>
      </c>
      <c r="B904" s="1">
        <v>44828</v>
      </c>
      <c r="C904" s="2">
        <v>0.95972222222222225</v>
      </c>
      <c r="D904" t="s">
        <v>9</v>
      </c>
      <c r="E904" t="s">
        <v>36</v>
      </c>
      <c r="F904" t="s">
        <v>23</v>
      </c>
      <c r="G904" t="s">
        <v>1033</v>
      </c>
      <c r="H904" t="s">
        <v>248</v>
      </c>
      <c r="I904">
        <v>45</v>
      </c>
      <c r="J904">
        <f t="shared" si="14"/>
        <v>9</v>
      </c>
      <c r="K904" t="str">
        <f>VLOOKUP(I904,Sheet1!A:B,2,0)</f>
        <v>Middle-aged Adult (36–50)</v>
      </c>
      <c r="L904" t="s">
        <v>19</v>
      </c>
      <c r="M904" t="s">
        <v>48</v>
      </c>
    </row>
    <row r="905" spans="1:13" x14ac:dyDescent="0.3">
      <c r="A905">
        <v>285</v>
      </c>
      <c r="B905" s="1">
        <v>45417</v>
      </c>
      <c r="C905" s="2">
        <v>0.42734953703703704</v>
      </c>
      <c r="D905" t="s">
        <v>58</v>
      </c>
      <c r="E905" t="s">
        <v>10</v>
      </c>
      <c r="F905" t="s">
        <v>11</v>
      </c>
      <c r="G905" t="s">
        <v>1031</v>
      </c>
      <c r="H905" t="s">
        <v>327</v>
      </c>
      <c r="I905">
        <v>59</v>
      </c>
      <c r="J905">
        <f t="shared" si="14"/>
        <v>9</v>
      </c>
      <c r="K905" t="str">
        <f>VLOOKUP(I905,Sheet1!A:B,2,0)</f>
        <v>Older Adult (51–65)</v>
      </c>
      <c r="L905" t="s">
        <v>14</v>
      </c>
      <c r="M905" t="s">
        <v>20</v>
      </c>
    </row>
    <row r="906" spans="1:13" x14ac:dyDescent="0.3">
      <c r="A906">
        <v>307</v>
      </c>
      <c r="B906" s="1">
        <v>45117</v>
      </c>
      <c r="C906" s="2">
        <v>0.14940972222222224</v>
      </c>
      <c r="D906" t="s">
        <v>15</v>
      </c>
      <c r="E906" t="s">
        <v>31</v>
      </c>
      <c r="F906" t="s">
        <v>32</v>
      </c>
      <c r="G906" t="s">
        <v>1034</v>
      </c>
      <c r="H906" t="s">
        <v>349</v>
      </c>
      <c r="I906">
        <v>25</v>
      </c>
      <c r="J906">
        <f t="shared" si="14"/>
        <v>9</v>
      </c>
      <c r="K906" t="str">
        <f>VLOOKUP(I906,Sheet1!A:B,2,0)</f>
        <v>Young Adult (18–25)</v>
      </c>
      <c r="L906" t="s">
        <v>13</v>
      </c>
      <c r="M906" t="s">
        <v>14</v>
      </c>
    </row>
    <row r="907" spans="1:13" x14ac:dyDescent="0.3">
      <c r="A907">
        <v>335</v>
      </c>
      <c r="B907" s="1">
        <v>44354</v>
      </c>
      <c r="C907" s="2">
        <v>0.17978009259259259</v>
      </c>
      <c r="D907" t="s">
        <v>51</v>
      </c>
      <c r="E907" t="s">
        <v>45</v>
      </c>
      <c r="F907" t="s">
        <v>46</v>
      </c>
      <c r="G907" t="s">
        <v>1036</v>
      </c>
      <c r="H907" t="s">
        <v>377</v>
      </c>
      <c r="I907">
        <v>25</v>
      </c>
      <c r="J907">
        <f t="shared" si="14"/>
        <v>9</v>
      </c>
      <c r="K907" t="str">
        <f>VLOOKUP(I907,Sheet1!A:B,2,0)</f>
        <v>Young Adult (18–25)</v>
      </c>
      <c r="L907" t="s">
        <v>13</v>
      </c>
      <c r="M907" t="s">
        <v>25</v>
      </c>
    </row>
    <row r="908" spans="1:13" x14ac:dyDescent="0.3">
      <c r="A908">
        <v>359</v>
      </c>
      <c r="B908" s="1">
        <v>45850</v>
      </c>
      <c r="C908" s="2">
        <v>0.78344907407407405</v>
      </c>
      <c r="D908" t="s">
        <v>44</v>
      </c>
      <c r="E908" t="s">
        <v>10</v>
      </c>
      <c r="F908" t="s">
        <v>11</v>
      </c>
      <c r="G908" t="s">
        <v>1031</v>
      </c>
      <c r="H908" t="s">
        <v>401</v>
      </c>
      <c r="I908">
        <v>12</v>
      </c>
      <c r="J908">
        <f t="shared" si="14"/>
        <v>9</v>
      </c>
      <c r="K908" t="str">
        <f>VLOOKUP(I908,Sheet1!A:B,2,0)</f>
        <v>Child (0–12)</v>
      </c>
      <c r="L908" t="s">
        <v>14</v>
      </c>
      <c r="M908" t="s">
        <v>48</v>
      </c>
    </row>
    <row r="909" spans="1:13" x14ac:dyDescent="0.3">
      <c r="A909">
        <v>452</v>
      </c>
      <c r="B909" s="1">
        <v>44583</v>
      </c>
      <c r="C909" s="2">
        <v>0.81331018518518516</v>
      </c>
      <c r="D909" t="s">
        <v>15</v>
      </c>
      <c r="E909" t="s">
        <v>16</v>
      </c>
      <c r="F909" t="s">
        <v>17</v>
      </c>
      <c r="G909" t="s">
        <v>1032</v>
      </c>
      <c r="H909" t="s">
        <v>494</v>
      </c>
      <c r="I909">
        <v>12</v>
      </c>
      <c r="J909">
        <f t="shared" si="14"/>
        <v>9</v>
      </c>
      <c r="K909" t="str">
        <f>VLOOKUP(I909,Sheet1!A:B,2,0)</f>
        <v>Child (0–12)</v>
      </c>
      <c r="L909" t="s">
        <v>13</v>
      </c>
      <c r="M909" t="s">
        <v>25</v>
      </c>
    </row>
    <row r="910" spans="1:13" x14ac:dyDescent="0.3">
      <c r="A910">
        <v>458</v>
      </c>
      <c r="B910" s="1">
        <v>45819</v>
      </c>
      <c r="C910" s="2">
        <v>0.99583333333333335</v>
      </c>
      <c r="D910" t="s">
        <v>58</v>
      </c>
      <c r="E910" t="s">
        <v>10</v>
      </c>
      <c r="F910" t="s">
        <v>11</v>
      </c>
      <c r="G910" t="s">
        <v>1031</v>
      </c>
      <c r="H910" t="s">
        <v>500</v>
      </c>
      <c r="I910">
        <v>12</v>
      </c>
      <c r="J910">
        <f t="shared" si="14"/>
        <v>9</v>
      </c>
      <c r="K910" t="str">
        <f>VLOOKUP(I910,Sheet1!A:B,2,0)</f>
        <v>Child (0–12)</v>
      </c>
      <c r="L910" t="s">
        <v>19</v>
      </c>
      <c r="M910" t="s">
        <v>43</v>
      </c>
    </row>
    <row r="911" spans="1:13" x14ac:dyDescent="0.3">
      <c r="A911">
        <v>468</v>
      </c>
      <c r="B911" s="1">
        <v>44913</v>
      </c>
      <c r="C911" s="2">
        <v>0.42060185185185184</v>
      </c>
      <c r="D911" t="s">
        <v>15</v>
      </c>
      <c r="E911" t="s">
        <v>16</v>
      </c>
      <c r="F911" t="s">
        <v>17</v>
      </c>
      <c r="G911" t="s">
        <v>1032</v>
      </c>
      <c r="H911" t="s">
        <v>510</v>
      </c>
      <c r="I911">
        <v>25</v>
      </c>
      <c r="J911">
        <f t="shared" si="14"/>
        <v>9</v>
      </c>
      <c r="K911" t="str">
        <f>VLOOKUP(I911,Sheet1!A:B,2,0)</f>
        <v>Young Adult (18–25)</v>
      </c>
      <c r="L911" t="s">
        <v>14</v>
      </c>
      <c r="M911" t="s">
        <v>48</v>
      </c>
    </row>
    <row r="912" spans="1:13" x14ac:dyDescent="0.3">
      <c r="A912">
        <v>471</v>
      </c>
      <c r="B912" s="1">
        <v>44164</v>
      </c>
      <c r="C912" s="2">
        <v>7.2407407407407406E-2</v>
      </c>
      <c r="D912" t="s">
        <v>30</v>
      </c>
      <c r="E912" t="s">
        <v>53</v>
      </c>
      <c r="F912" t="s">
        <v>23</v>
      </c>
      <c r="G912" t="s">
        <v>1033</v>
      </c>
      <c r="H912" t="s">
        <v>513</v>
      </c>
      <c r="I912">
        <v>45</v>
      </c>
      <c r="J912">
        <f t="shared" si="14"/>
        <v>9</v>
      </c>
      <c r="K912" t="str">
        <f>VLOOKUP(I912,Sheet1!A:B,2,0)</f>
        <v>Middle-aged Adult (36–50)</v>
      </c>
      <c r="L912" t="s">
        <v>34</v>
      </c>
      <c r="M912" t="s">
        <v>48</v>
      </c>
    </row>
    <row r="913" spans="1:13" x14ac:dyDescent="0.3">
      <c r="A913">
        <v>492</v>
      </c>
      <c r="B913" s="1">
        <v>44941</v>
      </c>
      <c r="C913" s="2">
        <v>0.48280092592592594</v>
      </c>
      <c r="D913" t="s">
        <v>39</v>
      </c>
      <c r="E913" t="s">
        <v>22</v>
      </c>
      <c r="F913" t="s">
        <v>23</v>
      </c>
      <c r="G913" t="s">
        <v>1033</v>
      </c>
      <c r="H913" t="s">
        <v>533</v>
      </c>
      <c r="I913">
        <v>59</v>
      </c>
      <c r="J913">
        <f t="shared" si="14"/>
        <v>9</v>
      </c>
      <c r="K913" t="str">
        <f>VLOOKUP(I913,Sheet1!A:B,2,0)</f>
        <v>Older Adult (51–65)</v>
      </c>
      <c r="L913" t="s">
        <v>34</v>
      </c>
      <c r="M913" t="s">
        <v>20</v>
      </c>
    </row>
    <row r="914" spans="1:13" x14ac:dyDescent="0.3">
      <c r="A914">
        <v>513</v>
      </c>
      <c r="B914" s="1">
        <v>44316</v>
      </c>
      <c r="C914" s="2">
        <v>0.75679398148148147</v>
      </c>
      <c r="D914" t="s">
        <v>44</v>
      </c>
      <c r="E914" t="s">
        <v>53</v>
      </c>
      <c r="F914" t="s">
        <v>23</v>
      </c>
      <c r="G914" t="s">
        <v>1033</v>
      </c>
      <c r="H914" t="s">
        <v>553</v>
      </c>
      <c r="I914">
        <v>25</v>
      </c>
      <c r="J914">
        <f t="shared" si="14"/>
        <v>9</v>
      </c>
      <c r="K914" t="str">
        <f>VLOOKUP(I914,Sheet1!A:B,2,0)</f>
        <v>Young Adult (18–25)</v>
      </c>
      <c r="L914" t="s">
        <v>13</v>
      </c>
      <c r="M914" t="s">
        <v>43</v>
      </c>
    </row>
    <row r="915" spans="1:13" x14ac:dyDescent="0.3">
      <c r="A915">
        <v>636</v>
      </c>
      <c r="B915" s="1">
        <v>45080</v>
      </c>
      <c r="C915" s="2">
        <v>0.25611111111111112</v>
      </c>
      <c r="D915" t="s">
        <v>9</v>
      </c>
      <c r="E915" t="s">
        <v>56</v>
      </c>
      <c r="F915" t="s">
        <v>41</v>
      </c>
      <c r="G915" t="s">
        <v>1035</v>
      </c>
      <c r="H915" t="s">
        <v>674</v>
      </c>
      <c r="I915">
        <v>59</v>
      </c>
      <c r="J915">
        <f t="shared" si="14"/>
        <v>9</v>
      </c>
      <c r="K915" t="str">
        <f>VLOOKUP(I915,Sheet1!A:B,2,0)</f>
        <v>Older Adult (51–65)</v>
      </c>
      <c r="L915" t="s">
        <v>19</v>
      </c>
      <c r="M915" t="s">
        <v>25</v>
      </c>
    </row>
    <row r="916" spans="1:13" x14ac:dyDescent="0.3">
      <c r="A916">
        <v>637</v>
      </c>
      <c r="B916" s="1">
        <v>45642</v>
      </c>
      <c r="C916" s="2">
        <v>0.66473379629629625</v>
      </c>
      <c r="D916" t="s">
        <v>21</v>
      </c>
      <c r="E916" t="s">
        <v>16</v>
      </c>
      <c r="F916" t="s">
        <v>17</v>
      </c>
      <c r="G916" t="s">
        <v>1032</v>
      </c>
      <c r="H916" t="s">
        <v>675</v>
      </c>
      <c r="I916">
        <v>25</v>
      </c>
      <c r="J916">
        <f t="shared" si="14"/>
        <v>9</v>
      </c>
      <c r="K916" t="str">
        <f>VLOOKUP(I916,Sheet1!A:B,2,0)</f>
        <v>Young Adult (18–25)</v>
      </c>
      <c r="L916" t="s">
        <v>19</v>
      </c>
      <c r="M916" t="s">
        <v>14</v>
      </c>
    </row>
    <row r="917" spans="1:13" x14ac:dyDescent="0.3">
      <c r="A917">
        <v>664</v>
      </c>
      <c r="B917" s="1">
        <v>44859</v>
      </c>
      <c r="C917" s="2">
        <v>0.78579861111111116</v>
      </c>
      <c r="D917" t="s">
        <v>39</v>
      </c>
      <c r="E917" t="s">
        <v>94</v>
      </c>
      <c r="F917" t="s">
        <v>41</v>
      </c>
      <c r="G917" t="s">
        <v>1035</v>
      </c>
      <c r="H917" t="s">
        <v>702</v>
      </c>
      <c r="I917">
        <v>59</v>
      </c>
      <c r="J917">
        <f t="shared" si="14"/>
        <v>9</v>
      </c>
      <c r="K917" t="str">
        <f>VLOOKUP(I917,Sheet1!A:B,2,0)</f>
        <v>Older Adult (51–65)</v>
      </c>
      <c r="L917" t="s">
        <v>13</v>
      </c>
      <c r="M917" t="s">
        <v>14</v>
      </c>
    </row>
    <row r="918" spans="1:13" x14ac:dyDescent="0.3">
      <c r="A918">
        <v>673</v>
      </c>
      <c r="B918" s="1">
        <v>44329</v>
      </c>
      <c r="C918" s="2">
        <v>0.913599537037037</v>
      </c>
      <c r="D918" t="s">
        <v>51</v>
      </c>
      <c r="E918" t="s">
        <v>94</v>
      </c>
      <c r="F918" t="s">
        <v>41</v>
      </c>
      <c r="G918" t="s">
        <v>1035</v>
      </c>
      <c r="H918" t="s">
        <v>711</v>
      </c>
      <c r="I918">
        <v>12</v>
      </c>
      <c r="J918">
        <f t="shared" si="14"/>
        <v>9</v>
      </c>
      <c r="K918" t="str">
        <f>VLOOKUP(I918,Sheet1!A:B,2,0)</f>
        <v>Child (0–12)</v>
      </c>
      <c r="L918" t="s">
        <v>13</v>
      </c>
      <c r="M918" t="s">
        <v>25</v>
      </c>
    </row>
    <row r="919" spans="1:13" x14ac:dyDescent="0.3">
      <c r="A919">
        <v>759</v>
      </c>
      <c r="B919" s="1">
        <v>45849</v>
      </c>
      <c r="C919" s="2">
        <v>0.38033564814814813</v>
      </c>
      <c r="D919" t="s">
        <v>30</v>
      </c>
      <c r="E919" t="s">
        <v>22</v>
      </c>
      <c r="F919" t="s">
        <v>23</v>
      </c>
      <c r="G919" t="s">
        <v>1033</v>
      </c>
      <c r="H919" t="s">
        <v>794</v>
      </c>
      <c r="I919">
        <v>12</v>
      </c>
      <c r="J919">
        <f t="shared" si="14"/>
        <v>9</v>
      </c>
      <c r="K919" t="str">
        <f>VLOOKUP(I919,Sheet1!A:B,2,0)</f>
        <v>Child (0–12)</v>
      </c>
      <c r="L919" t="s">
        <v>13</v>
      </c>
      <c r="M919" t="s">
        <v>14</v>
      </c>
    </row>
    <row r="920" spans="1:13" x14ac:dyDescent="0.3">
      <c r="A920">
        <v>767</v>
      </c>
      <c r="B920" s="1">
        <v>44643</v>
      </c>
      <c r="C920" s="2">
        <v>0.81859953703703703</v>
      </c>
      <c r="D920" t="s">
        <v>30</v>
      </c>
      <c r="E920" t="s">
        <v>10</v>
      </c>
      <c r="F920" t="s">
        <v>11</v>
      </c>
      <c r="G920" t="s">
        <v>1031</v>
      </c>
      <c r="H920" t="s">
        <v>802</v>
      </c>
      <c r="I920">
        <v>59</v>
      </c>
      <c r="J920">
        <f t="shared" si="14"/>
        <v>9</v>
      </c>
      <c r="K920" t="str">
        <f>VLOOKUP(I920,Sheet1!A:B,2,0)</f>
        <v>Older Adult (51–65)</v>
      </c>
      <c r="L920" t="s">
        <v>34</v>
      </c>
      <c r="M920" t="s">
        <v>43</v>
      </c>
    </row>
    <row r="921" spans="1:13" x14ac:dyDescent="0.3">
      <c r="A921">
        <v>797</v>
      </c>
      <c r="B921" s="1">
        <v>45345</v>
      </c>
      <c r="C921" s="2">
        <v>0.13166666666666665</v>
      </c>
      <c r="D921" t="s">
        <v>30</v>
      </c>
      <c r="E921" t="s">
        <v>56</v>
      </c>
      <c r="F921" t="s">
        <v>41</v>
      </c>
      <c r="G921" t="s">
        <v>1035</v>
      </c>
      <c r="H921" t="s">
        <v>832</v>
      </c>
      <c r="I921">
        <v>59</v>
      </c>
      <c r="J921">
        <f t="shared" si="14"/>
        <v>9</v>
      </c>
      <c r="K921" t="str">
        <f>VLOOKUP(I921,Sheet1!A:B,2,0)</f>
        <v>Older Adult (51–65)</v>
      </c>
      <c r="L921" t="s">
        <v>14</v>
      </c>
      <c r="M921" t="s">
        <v>48</v>
      </c>
    </row>
    <row r="922" spans="1:13" x14ac:dyDescent="0.3">
      <c r="A922">
        <v>838</v>
      </c>
      <c r="B922" s="1">
        <v>45054</v>
      </c>
      <c r="C922" s="2">
        <v>0.93721064814814814</v>
      </c>
      <c r="D922" t="s">
        <v>9</v>
      </c>
      <c r="E922" t="s">
        <v>31</v>
      </c>
      <c r="F922" t="s">
        <v>32</v>
      </c>
      <c r="G922" t="s">
        <v>1034</v>
      </c>
      <c r="H922" t="s">
        <v>871</v>
      </c>
      <c r="I922">
        <v>59</v>
      </c>
      <c r="J922">
        <f t="shared" si="14"/>
        <v>9</v>
      </c>
      <c r="K922" t="str">
        <f>VLOOKUP(I922,Sheet1!A:B,2,0)</f>
        <v>Older Adult (51–65)</v>
      </c>
      <c r="L922" t="s">
        <v>34</v>
      </c>
      <c r="M922" t="s">
        <v>43</v>
      </c>
    </row>
    <row r="923" spans="1:13" x14ac:dyDescent="0.3">
      <c r="A923">
        <v>852</v>
      </c>
      <c r="B923" s="1">
        <v>45672</v>
      </c>
      <c r="C923" s="2">
        <v>0.63829861111111108</v>
      </c>
      <c r="D923" t="s">
        <v>44</v>
      </c>
      <c r="E923" t="s">
        <v>22</v>
      </c>
      <c r="F923" t="s">
        <v>23</v>
      </c>
      <c r="G923" t="s">
        <v>1033</v>
      </c>
      <c r="H923" t="s">
        <v>885</v>
      </c>
      <c r="I923">
        <v>45</v>
      </c>
      <c r="J923">
        <f t="shared" si="14"/>
        <v>9</v>
      </c>
      <c r="K923" t="str">
        <f>VLOOKUP(I923,Sheet1!A:B,2,0)</f>
        <v>Middle-aged Adult (36–50)</v>
      </c>
      <c r="L923" t="s">
        <v>13</v>
      </c>
      <c r="M923" t="s">
        <v>14</v>
      </c>
    </row>
    <row r="924" spans="1:13" x14ac:dyDescent="0.3">
      <c r="A924">
        <v>871</v>
      </c>
      <c r="B924" s="1">
        <v>44865</v>
      </c>
      <c r="C924" s="2">
        <v>0.88762731481481483</v>
      </c>
      <c r="D924" t="s">
        <v>51</v>
      </c>
      <c r="E924" t="s">
        <v>36</v>
      </c>
      <c r="F924" t="s">
        <v>23</v>
      </c>
      <c r="G924" t="s">
        <v>1033</v>
      </c>
      <c r="H924" t="s">
        <v>903</v>
      </c>
      <c r="I924">
        <v>45</v>
      </c>
      <c r="J924">
        <f t="shared" si="14"/>
        <v>9</v>
      </c>
      <c r="K924" t="str">
        <f>VLOOKUP(I924,Sheet1!A:B,2,0)</f>
        <v>Middle-aged Adult (36–50)</v>
      </c>
      <c r="L924" t="s">
        <v>13</v>
      </c>
      <c r="M924" t="s">
        <v>43</v>
      </c>
    </row>
    <row r="925" spans="1:13" x14ac:dyDescent="0.3">
      <c r="A925">
        <v>903</v>
      </c>
      <c r="B925" s="1">
        <v>45568</v>
      </c>
      <c r="C925" s="2">
        <v>0.43714120370370368</v>
      </c>
      <c r="D925" t="s">
        <v>15</v>
      </c>
      <c r="E925" t="s">
        <v>56</v>
      </c>
      <c r="F925" t="s">
        <v>41</v>
      </c>
      <c r="G925" t="s">
        <v>1035</v>
      </c>
      <c r="H925" t="s">
        <v>935</v>
      </c>
      <c r="I925">
        <v>12</v>
      </c>
      <c r="J925">
        <f t="shared" si="14"/>
        <v>9</v>
      </c>
      <c r="K925" t="str">
        <f>VLOOKUP(I925,Sheet1!A:B,2,0)</f>
        <v>Child (0–12)</v>
      </c>
      <c r="L925" t="s">
        <v>14</v>
      </c>
      <c r="M925" t="s">
        <v>20</v>
      </c>
    </row>
    <row r="926" spans="1:13" x14ac:dyDescent="0.3">
      <c r="A926">
        <v>919</v>
      </c>
      <c r="B926" s="1">
        <v>45464</v>
      </c>
      <c r="C926" s="2">
        <v>3.8819444444444441E-2</v>
      </c>
      <c r="D926" t="s">
        <v>15</v>
      </c>
      <c r="E926" t="s">
        <v>94</v>
      </c>
      <c r="F926" t="s">
        <v>41</v>
      </c>
      <c r="G926" t="s">
        <v>1035</v>
      </c>
      <c r="H926" t="s">
        <v>951</v>
      </c>
      <c r="I926">
        <v>45</v>
      </c>
      <c r="J926">
        <f t="shared" si="14"/>
        <v>9</v>
      </c>
      <c r="K926" t="str">
        <f>VLOOKUP(I926,Sheet1!A:B,2,0)</f>
        <v>Middle-aged Adult (36–50)</v>
      </c>
      <c r="L926" t="s">
        <v>13</v>
      </c>
      <c r="M926" t="s">
        <v>14</v>
      </c>
    </row>
    <row r="927" spans="1:13" x14ac:dyDescent="0.3">
      <c r="A927">
        <v>960</v>
      </c>
      <c r="B927" s="1">
        <v>44927</v>
      </c>
      <c r="C927" s="2">
        <v>0.46062500000000001</v>
      </c>
      <c r="D927" t="s">
        <v>44</v>
      </c>
      <c r="E927" t="s">
        <v>31</v>
      </c>
      <c r="F927" t="s">
        <v>32</v>
      </c>
      <c r="G927" t="s">
        <v>1034</v>
      </c>
      <c r="H927" t="s">
        <v>991</v>
      </c>
      <c r="I927">
        <v>12</v>
      </c>
      <c r="J927">
        <f t="shared" si="14"/>
        <v>9</v>
      </c>
      <c r="K927" t="str">
        <f>VLOOKUP(I927,Sheet1!A:B,2,0)</f>
        <v>Child (0–12)</v>
      </c>
      <c r="L927" t="s">
        <v>13</v>
      </c>
      <c r="M927" t="s">
        <v>14</v>
      </c>
    </row>
    <row r="928" spans="1:13" x14ac:dyDescent="0.3">
      <c r="A928">
        <v>976</v>
      </c>
      <c r="B928" s="1">
        <v>45205</v>
      </c>
      <c r="C928" s="2">
        <v>0.43322916666666667</v>
      </c>
      <c r="D928" t="s">
        <v>9</v>
      </c>
      <c r="E928" t="s">
        <v>94</v>
      </c>
      <c r="F928" t="s">
        <v>41</v>
      </c>
      <c r="G928" t="s">
        <v>1035</v>
      </c>
      <c r="H928" t="s">
        <v>1006</v>
      </c>
      <c r="I928">
        <v>45</v>
      </c>
      <c r="J928">
        <f t="shared" si="14"/>
        <v>9</v>
      </c>
      <c r="K928" t="str">
        <f>VLOOKUP(I928,Sheet1!A:B,2,0)</f>
        <v>Middle-aged Adult (36–50)</v>
      </c>
      <c r="L928" t="s">
        <v>13</v>
      </c>
      <c r="M928" t="s">
        <v>25</v>
      </c>
    </row>
    <row r="929" spans="1:13" x14ac:dyDescent="0.3">
      <c r="A929">
        <v>7</v>
      </c>
      <c r="B929" s="1">
        <v>45618</v>
      </c>
      <c r="C929" s="2">
        <v>0.36236111111111113</v>
      </c>
      <c r="D929" t="s">
        <v>9</v>
      </c>
      <c r="E929" t="s">
        <v>10</v>
      </c>
      <c r="F929" t="s">
        <v>11</v>
      </c>
      <c r="G929" t="s">
        <v>1031</v>
      </c>
      <c r="H929" t="s">
        <v>35</v>
      </c>
      <c r="I929">
        <v>48</v>
      </c>
      <c r="J929">
        <f t="shared" si="14"/>
        <v>8</v>
      </c>
      <c r="K929" t="str">
        <f>VLOOKUP(I929,Sheet1!A:B,2,0)</f>
        <v>Middle-aged Adult (36–50)</v>
      </c>
      <c r="L929" t="s">
        <v>14</v>
      </c>
      <c r="M929" t="s">
        <v>25</v>
      </c>
    </row>
    <row r="930" spans="1:13" x14ac:dyDescent="0.3">
      <c r="A930">
        <v>20</v>
      </c>
      <c r="B930" s="1">
        <v>44664</v>
      </c>
      <c r="C930" s="2">
        <v>0.74354166666666666</v>
      </c>
      <c r="D930" t="s">
        <v>58</v>
      </c>
      <c r="E930" t="s">
        <v>31</v>
      </c>
      <c r="F930" t="s">
        <v>32</v>
      </c>
      <c r="G930" t="s">
        <v>1034</v>
      </c>
      <c r="H930" t="s">
        <v>61</v>
      </c>
      <c r="I930">
        <v>38</v>
      </c>
      <c r="J930">
        <f t="shared" si="14"/>
        <v>8</v>
      </c>
      <c r="K930" t="str">
        <f>VLOOKUP(I930,Sheet1!A:B,2,0)</f>
        <v>Middle-aged Adult (36–50)</v>
      </c>
      <c r="L930" t="s">
        <v>34</v>
      </c>
      <c r="M930" t="s">
        <v>20</v>
      </c>
    </row>
    <row r="931" spans="1:13" x14ac:dyDescent="0.3">
      <c r="A931">
        <v>115</v>
      </c>
      <c r="B931" s="1">
        <v>44875</v>
      </c>
      <c r="C931" s="2">
        <v>0.36306712962962961</v>
      </c>
      <c r="D931" t="s">
        <v>26</v>
      </c>
      <c r="E931" t="s">
        <v>53</v>
      </c>
      <c r="F931" t="s">
        <v>23</v>
      </c>
      <c r="G931" t="s">
        <v>1033</v>
      </c>
      <c r="H931" t="s">
        <v>157</v>
      </c>
      <c r="I931">
        <v>38</v>
      </c>
      <c r="J931">
        <f t="shared" si="14"/>
        <v>8</v>
      </c>
      <c r="K931" t="str">
        <f>VLOOKUP(I931,Sheet1!A:B,2,0)</f>
        <v>Middle-aged Adult (36–50)</v>
      </c>
      <c r="L931" t="s">
        <v>13</v>
      </c>
      <c r="M931" t="s">
        <v>14</v>
      </c>
    </row>
    <row r="932" spans="1:13" x14ac:dyDescent="0.3">
      <c r="A932">
        <v>168</v>
      </c>
      <c r="B932" s="1">
        <v>44709</v>
      </c>
      <c r="C932" s="2">
        <v>0.36608796296296298</v>
      </c>
      <c r="D932" t="s">
        <v>44</v>
      </c>
      <c r="E932" t="s">
        <v>56</v>
      </c>
      <c r="F932" t="s">
        <v>41</v>
      </c>
      <c r="G932" t="s">
        <v>1035</v>
      </c>
      <c r="H932" t="s">
        <v>210</v>
      </c>
      <c r="I932">
        <v>38</v>
      </c>
      <c r="J932">
        <f t="shared" si="14"/>
        <v>8</v>
      </c>
      <c r="K932" t="str">
        <f>VLOOKUP(I932,Sheet1!A:B,2,0)</f>
        <v>Middle-aged Adult (36–50)</v>
      </c>
      <c r="L932" t="s">
        <v>19</v>
      </c>
      <c r="M932" t="s">
        <v>14</v>
      </c>
    </row>
    <row r="933" spans="1:13" x14ac:dyDescent="0.3">
      <c r="A933">
        <v>170</v>
      </c>
      <c r="B933" s="1">
        <v>44904</v>
      </c>
      <c r="C933" s="2">
        <v>0.874537037037037</v>
      </c>
      <c r="D933" t="s">
        <v>26</v>
      </c>
      <c r="E933" t="s">
        <v>16</v>
      </c>
      <c r="F933" t="s">
        <v>17</v>
      </c>
      <c r="G933" t="s">
        <v>1032</v>
      </c>
      <c r="H933" t="s">
        <v>212</v>
      </c>
      <c r="I933">
        <v>48</v>
      </c>
      <c r="J933">
        <f t="shared" si="14"/>
        <v>8</v>
      </c>
      <c r="K933" t="str">
        <f>VLOOKUP(I933,Sheet1!A:B,2,0)</f>
        <v>Middle-aged Adult (36–50)</v>
      </c>
      <c r="L933" t="s">
        <v>19</v>
      </c>
      <c r="M933" t="s">
        <v>25</v>
      </c>
    </row>
    <row r="934" spans="1:13" x14ac:dyDescent="0.3">
      <c r="A934">
        <v>230</v>
      </c>
      <c r="B934" s="1">
        <v>45467</v>
      </c>
      <c r="C934" s="2">
        <v>0.74436342592592597</v>
      </c>
      <c r="D934" t="s">
        <v>9</v>
      </c>
      <c r="E934" t="s">
        <v>56</v>
      </c>
      <c r="F934" t="s">
        <v>41</v>
      </c>
      <c r="G934" t="s">
        <v>1035</v>
      </c>
      <c r="H934" t="s">
        <v>272</v>
      </c>
      <c r="I934">
        <v>48</v>
      </c>
      <c r="J934">
        <f t="shared" si="14"/>
        <v>8</v>
      </c>
      <c r="K934" t="str">
        <f>VLOOKUP(I934,Sheet1!A:B,2,0)</f>
        <v>Middle-aged Adult (36–50)</v>
      </c>
      <c r="L934" t="s">
        <v>34</v>
      </c>
      <c r="M934" t="s">
        <v>14</v>
      </c>
    </row>
    <row r="935" spans="1:13" x14ac:dyDescent="0.3">
      <c r="A935">
        <v>252</v>
      </c>
      <c r="B935" s="1">
        <v>44750</v>
      </c>
      <c r="C935" s="2">
        <v>0.16271990740740741</v>
      </c>
      <c r="D935" t="s">
        <v>21</v>
      </c>
      <c r="E935" t="s">
        <v>31</v>
      </c>
      <c r="F935" t="s">
        <v>32</v>
      </c>
      <c r="G935" t="s">
        <v>1034</v>
      </c>
      <c r="H935" t="s">
        <v>294</v>
      </c>
      <c r="I935">
        <v>48</v>
      </c>
      <c r="J935">
        <f t="shared" si="14"/>
        <v>8</v>
      </c>
      <c r="K935" t="str">
        <f>VLOOKUP(I935,Sheet1!A:B,2,0)</f>
        <v>Middle-aged Adult (36–50)</v>
      </c>
      <c r="L935" t="s">
        <v>13</v>
      </c>
      <c r="M935" t="s">
        <v>43</v>
      </c>
    </row>
    <row r="936" spans="1:13" x14ac:dyDescent="0.3">
      <c r="A936">
        <v>305</v>
      </c>
      <c r="B936" s="1">
        <v>45617</v>
      </c>
      <c r="C936" s="2">
        <v>9.2928240740740742E-2</v>
      </c>
      <c r="D936" t="s">
        <v>26</v>
      </c>
      <c r="E936" t="s">
        <v>45</v>
      </c>
      <c r="F936" t="s">
        <v>46</v>
      </c>
      <c r="G936" t="s">
        <v>1036</v>
      </c>
      <c r="H936" t="s">
        <v>347</v>
      </c>
      <c r="I936">
        <v>48</v>
      </c>
      <c r="J936">
        <f t="shared" si="14"/>
        <v>8</v>
      </c>
      <c r="K936" t="str">
        <f>VLOOKUP(I936,Sheet1!A:B,2,0)</f>
        <v>Middle-aged Adult (36–50)</v>
      </c>
      <c r="L936" t="s">
        <v>13</v>
      </c>
      <c r="M936" t="s">
        <v>25</v>
      </c>
    </row>
    <row r="937" spans="1:13" x14ac:dyDescent="0.3">
      <c r="A937">
        <v>319</v>
      </c>
      <c r="B937" s="1">
        <v>44430</v>
      </c>
      <c r="C937" s="2">
        <v>0.95811342592592597</v>
      </c>
      <c r="D937" t="s">
        <v>26</v>
      </c>
      <c r="E937" t="s">
        <v>22</v>
      </c>
      <c r="F937" t="s">
        <v>23</v>
      </c>
      <c r="G937" t="s">
        <v>1033</v>
      </c>
      <c r="H937" t="s">
        <v>361</v>
      </c>
      <c r="I937">
        <v>48</v>
      </c>
      <c r="J937">
        <f t="shared" si="14"/>
        <v>8</v>
      </c>
      <c r="K937" t="str">
        <f>VLOOKUP(I937,Sheet1!A:B,2,0)</f>
        <v>Middle-aged Adult (36–50)</v>
      </c>
      <c r="L937" t="s">
        <v>34</v>
      </c>
      <c r="M937" t="s">
        <v>20</v>
      </c>
    </row>
    <row r="938" spans="1:13" x14ac:dyDescent="0.3">
      <c r="A938">
        <v>389</v>
      </c>
      <c r="B938" s="1">
        <v>44389</v>
      </c>
      <c r="C938" s="2">
        <v>1.1608796296296296E-2</v>
      </c>
      <c r="D938" t="s">
        <v>15</v>
      </c>
      <c r="E938" t="s">
        <v>36</v>
      </c>
      <c r="F938" t="s">
        <v>23</v>
      </c>
      <c r="G938" t="s">
        <v>1033</v>
      </c>
      <c r="H938" t="s">
        <v>431</v>
      </c>
      <c r="I938">
        <v>48</v>
      </c>
      <c r="J938">
        <f t="shared" si="14"/>
        <v>8</v>
      </c>
      <c r="K938" t="str">
        <f>VLOOKUP(I938,Sheet1!A:B,2,0)</f>
        <v>Middle-aged Adult (36–50)</v>
      </c>
      <c r="L938" t="s">
        <v>13</v>
      </c>
      <c r="M938" t="s">
        <v>43</v>
      </c>
    </row>
    <row r="939" spans="1:13" x14ac:dyDescent="0.3">
      <c r="A939">
        <v>461</v>
      </c>
      <c r="B939" s="1">
        <v>45835</v>
      </c>
      <c r="C939" s="2">
        <v>7.4328703703703702E-2</v>
      </c>
      <c r="D939" t="s">
        <v>21</v>
      </c>
      <c r="E939" t="s">
        <v>40</v>
      </c>
      <c r="F939" t="s">
        <v>41</v>
      </c>
      <c r="G939" t="s">
        <v>1035</v>
      </c>
      <c r="H939" t="s">
        <v>503</v>
      </c>
      <c r="I939">
        <v>38</v>
      </c>
      <c r="J939">
        <f t="shared" si="14"/>
        <v>8</v>
      </c>
      <c r="K939" t="str">
        <f>VLOOKUP(I939,Sheet1!A:B,2,0)</f>
        <v>Middle-aged Adult (36–50)</v>
      </c>
      <c r="L939" t="s">
        <v>14</v>
      </c>
      <c r="M939" t="s">
        <v>43</v>
      </c>
    </row>
    <row r="940" spans="1:13" x14ac:dyDescent="0.3">
      <c r="A940">
        <v>626</v>
      </c>
      <c r="B940" s="1">
        <v>45706</v>
      </c>
      <c r="C940" s="2">
        <v>0.8412384259259259</v>
      </c>
      <c r="D940" t="s">
        <v>9</v>
      </c>
      <c r="E940" t="s">
        <v>16</v>
      </c>
      <c r="F940" t="s">
        <v>17</v>
      </c>
      <c r="G940" t="s">
        <v>1032</v>
      </c>
      <c r="H940" t="s">
        <v>664</v>
      </c>
      <c r="I940">
        <v>48</v>
      </c>
      <c r="J940">
        <f t="shared" si="14"/>
        <v>8</v>
      </c>
      <c r="K940" t="str">
        <f>VLOOKUP(I940,Sheet1!A:B,2,0)</f>
        <v>Middle-aged Adult (36–50)</v>
      </c>
      <c r="L940" t="s">
        <v>19</v>
      </c>
      <c r="M940" t="s">
        <v>20</v>
      </c>
    </row>
    <row r="941" spans="1:13" x14ac:dyDescent="0.3">
      <c r="A941">
        <v>643</v>
      </c>
      <c r="B941" s="1">
        <v>45488</v>
      </c>
      <c r="C941" s="2">
        <v>0.70484953703703701</v>
      </c>
      <c r="D941" t="s">
        <v>58</v>
      </c>
      <c r="E941" t="s">
        <v>36</v>
      </c>
      <c r="F941" t="s">
        <v>23</v>
      </c>
      <c r="G941" t="s">
        <v>1033</v>
      </c>
      <c r="H941" t="s">
        <v>681</v>
      </c>
      <c r="I941">
        <v>38</v>
      </c>
      <c r="J941">
        <f t="shared" si="14"/>
        <v>8</v>
      </c>
      <c r="K941" t="str">
        <f>VLOOKUP(I941,Sheet1!A:B,2,0)</f>
        <v>Middle-aged Adult (36–50)</v>
      </c>
      <c r="L941" t="s">
        <v>19</v>
      </c>
      <c r="M941" t="s">
        <v>43</v>
      </c>
    </row>
    <row r="942" spans="1:13" x14ac:dyDescent="0.3">
      <c r="A942">
        <v>773</v>
      </c>
      <c r="B942" s="1">
        <v>44356</v>
      </c>
      <c r="C942" s="2">
        <v>0.55298611111111107</v>
      </c>
      <c r="D942" t="s">
        <v>44</v>
      </c>
      <c r="E942" t="s">
        <v>36</v>
      </c>
      <c r="F942" t="s">
        <v>23</v>
      </c>
      <c r="G942" t="s">
        <v>1033</v>
      </c>
      <c r="H942" t="s">
        <v>808</v>
      </c>
      <c r="I942">
        <v>38</v>
      </c>
      <c r="J942">
        <f t="shared" si="14"/>
        <v>8</v>
      </c>
      <c r="K942" t="str">
        <f>VLOOKUP(I942,Sheet1!A:B,2,0)</f>
        <v>Middle-aged Adult (36–50)</v>
      </c>
      <c r="L942" t="s">
        <v>19</v>
      </c>
      <c r="M942" t="s">
        <v>14</v>
      </c>
    </row>
    <row r="943" spans="1:13" x14ac:dyDescent="0.3">
      <c r="A943">
        <v>787</v>
      </c>
      <c r="B943" s="1">
        <v>44113</v>
      </c>
      <c r="C943" s="2">
        <v>0.72165509259259264</v>
      </c>
      <c r="D943" t="s">
        <v>58</v>
      </c>
      <c r="E943" t="s">
        <v>16</v>
      </c>
      <c r="F943" t="s">
        <v>17</v>
      </c>
      <c r="G943" t="s">
        <v>1032</v>
      </c>
      <c r="H943" t="s">
        <v>822</v>
      </c>
      <c r="I943">
        <v>38</v>
      </c>
      <c r="J943">
        <f t="shared" si="14"/>
        <v>8</v>
      </c>
      <c r="K943" t="str">
        <f>VLOOKUP(I943,Sheet1!A:B,2,0)</f>
        <v>Middle-aged Adult (36–50)</v>
      </c>
      <c r="L943" t="s">
        <v>14</v>
      </c>
      <c r="M943" t="s">
        <v>14</v>
      </c>
    </row>
    <row r="944" spans="1:13" x14ac:dyDescent="0.3">
      <c r="A944">
        <v>819</v>
      </c>
      <c r="B944" s="1">
        <v>45223</v>
      </c>
      <c r="C944" s="2">
        <v>0.91630787037037043</v>
      </c>
      <c r="D944" t="s">
        <v>9</v>
      </c>
      <c r="E944" t="s">
        <v>53</v>
      </c>
      <c r="F944" t="s">
        <v>23</v>
      </c>
      <c r="G944" t="s">
        <v>1033</v>
      </c>
      <c r="H944" t="s">
        <v>853</v>
      </c>
      <c r="I944">
        <v>38</v>
      </c>
      <c r="J944">
        <f t="shared" si="14"/>
        <v>8</v>
      </c>
      <c r="K944" t="str">
        <f>VLOOKUP(I944,Sheet1!A:B,2,0)</f>
        <v>Middle-aged Adult (36–50)</v>
      </c>
      <c r="L944" t="s">
        <v>19</v>
      </c>
      <c r="M944" t="s">
        <v>48</v>
      </c>
    </row>
    <row r="945" spans="1:13" x14ac:dyDescent="0.3">
      <c r="A945">
        <v>4</v>
      </c>
      <c r="B945" s="1">
        <v>45394</v>
      </c>
      <c r="C945" s="2">
        <v>0.97046296296296297</v>
      </c>
      <c r="D945" t="s">
        <v>26</v>
      </c>
      <c r="E945" t="s">
        <v>10</v>
      </c>
      <c r="F945" t="s">
        <v>11</v>
      </c>
      <c r="G945" t="s">
        <v>1031</v>
      </c>
      <c r="H945" t="s">
        <v>27</v>
      </c>
      <c r="I945">
        <v>36</v>
      </c>
      <c r="J945">
        <f t="shared" si="14"/>
        <v>7</v>
      </c>
      <c r="K945" t="str">
        <f>VLOOKUP(I945,Sheet1!A:B,2,0)</f>
        <v>Middle-aged Adult (36–50)</v>
      </c>
      <c r="L945" t="s">
        <v>14</v>
      </c>
      <c r="M945" t="s">
        <v>25</v>
      </c>
    </row>
    <row r="946" spans="1:13" x14ac:dyDescent="0.3">
      <c r="A946">
        <v>14</v>
      </c>
      <c r="B946" s="1">
        <v>44595</v>
      </c>
      <c r="C946" s="2">
        <v>2.4652777777777776E-3</v>
      </c>
      <c r="D946" t="s">
        <v>51</v>
      </c>
      <c r="E946" t="s">
        <v>40</v>
      </c>
      <c r="F946" t="s">
        <v>41</v>
      </c>
      <c r="G946" t="s">
        <v>1035</v>
      </c>
      <c r="H946" t="s">
        <v>52</v>
      </c>
      <c r="I946">
        <v>17</v>
      </c>
      <c r="J946">
        <f t="shared" si="14"/>
        <v>7</v>
      </c>
      <c r="K946" t="str">
        <f>VLOOKUP(I946,Sheet1!A:B,2,0)</f>
        <v>Teenager (13–17)</v>
      </c>
      <c r="L946" t="s">
        <v>13</v>
      </c>
      <c r="M946" t="s">
        <v>14</v>
      </c>
    </row>
    <row r="947" spans="1:13" x14ac:dyDescent="0.3">
      <c r="A947">
        <v>47</v>
      </c>
      <c r="B947" s="1">
        <v>44416</v>
      </c>
      <c r="C947" s="2">
        <v>0.55795138888888884</v>
      </c>
      <c r="D947" t="s">
        <v>58</v>
      </c>
      <c r="E947" t="s">
        <v>56</v>
      </c>
      <c r="F947" t="s">
        <v>41</v>
      </c>
      <c r="G947" t="s">
        <v>1035</v>
      </c>
      <c r="H947" t="s">
        <v>88</v>
      </c>
      <c r="I947">
        <v>36</v>
      </c>
      <c r="J947">
        <f t="shared" si="14"/>
        <v>7</v>
      </c>
      <c r="K947" t="str">
        <f>VLOOKUP(I947,Sheet1!A:B,2,0)</f>
        <v>Middle-aged Adult (36–50)</v>
      </c>
      <c r="L947" t="s">
        <v>34</v>
      </c>
      <c r="M947" t="s">
        <v>43</v>
      </c>
    </row>
    <row r="948" spans="1:13" x14ac:dyDescent="0.3">
      <c r="A948">
        <v>58</v>
      </c>
      <c r="B948" s="1">
        <v>45644</v>
      </c>
      <c r="C948" s="2">
        <v>0.58423611111111107</v>
      </c>
      <c r="D948" t="s">
        <v>15</v>
      </c>
      <c r="E948" t="s">
        <v>56</v>
      </c>
      <c r="F948" t="s">
        <v>41</v>
      </c>
      <c r="G948" t="s">
        <v>1035</v>
      </c>
      <c r="H948" t="s">
        <v>100</v>
      </c>
      <c r="I948">
        <v>55</v>
      </c>
      <c r="J948">
        <f t="shared" si="14"/>
        <v>7</v>
      </c>
      <c r="K948" t="str">
        <f>VLOOKUP(I948,Sheet1!A:B,2,0)</f>
        <v>Older Adult (51–65)</v>
      </c>
      <c r="L948" t="s">
        <v>14</v>
      </c>
      <c r="M948" t="s">
        <v>43</v>
      </c>
    </row>
    <row r="949" spans="1:13" x14ac:dyDescent="0.3">
      <c r="A949">
        <v>78</v>
      </c>
      <c r="B949" s="1">
        <v>45773</v>
      </c>
      <c r="C949" s="2">
        <v>0.63953703703703701</v>
      </c>
      <c r="D949" t="s">
        <v>21</v>
      </c>
      <c r="E949" t="s">
        <v>56</v>
      </c>
      <c r="F949" t="s">
        <v>41</v>
      </c>
      <c r="G949" t="s">
        <v>1035</v>
      </c>
      <c r="H949" t="s">
        <v>120</v>
      </c>
      <c r="I949">
        <v>24</v>
      </c>
      <c r="J949">
        <f t="shared" si="14"/>
        <v>7</v>
      </c>
      <c r="K949" t="str">
        <f>VLOOKUP(I949,Sheet1!A:B,2,0)</f>
        <v>Young Adult (18–25)</v>
      </c>
      <c r="L949" t="s">
        <v>19</v>
      </c>
      <c r="M949" t="s">
        <v>25</v>
      </c>
    </row>
    <row r="950" spans="1:13" x14ac:dyDescent="0.3">
      <c r="A950">
        <v>100</v>
      </c>
      <c r="B950" s="1">
        <v>45457</v>
      </c>
      <c r="C950" s="2">
        <v>0.67973379629629627</v>
      </c>
      <c r="D950" t="s">
        <v>26</v>
      </c>
      <c r="E950" t="s">
        <v>94</v>
      </c>
      <c r="F950" t="s">
        <v>41</v>
      </c>
      <c r="G950" t="s">
        <v>1035</v>
      </c>
      <c r="H950" t="s">
        <v>142</v>
      </c>
      <c r="I950">
        <v>17</v>
      </c>
      <c r="J950">
        <f t="shared" si="14"/>
        <v>7</v>
      </c>
      <c r="K950" t="str">
        <f>VLOOKUP(I950,Sheet1!A:B,2,0)</f>
        <v>Teenager (13–17)</v>
      </c>
      <c r="L950" t="s">
        <v>19</v>
      </c>
      <c r="M950" t="s">
        <v>48</v>
      </c>
    </row>
    <row r="951" spans="1:13" x14ac:dyDescent="0.3">
      <c r="A951">
        <v>133</v>
      </c>
      <c r="B951" s="1">
        <v>44149</v>
      </c>
      <c r="C951" s="2">
        <v>0.41697916666666668</v>
      </c>
      <c r="D951" t="s">
        <v>58</v>
      </c>
      <c r="E951" t="s">
        <v>16</v>
      </c>
      <c r="F951" t="s">
        <v>17</v>
      </c>
      <c r="G951" t="s">
        <v>1032</v>
      </c>
      <c r="H951" t="s">
        <v>175</v>
      </c>
      <c r="I951">
        <v>17</v>
      </c>
      <c r="J951">
        <f t="shared" si="14"/>
        <v>7</v>
      </c>
      <c r="K951" t="str">
        <f>VLOOKUP(I951,Sheet1!A:B,2,0)</f>
        <v>Teenager (13–17)</v>
      </c>
      <c r="L951" t="s">
        <v>13</v>
      </c>
      <c r="M951" t="s">
        <v>20</v>
      </c>
    </row>
    <row r="952" spans="1:13" x14ac:dyDescent="0.3">
      <c r="A952">
        <v>147</v>
      </c>
      <c r="B952" s="1">
        <v>44730</v>
      </c>
      <c r="C952" s="2">
        <v>0.41763888888888889</v>
      </c>
      <c r="D952" t="s">
        <v>21</v>
      </c>
      <c r="E952" t="s">
        <v>56</v>
      </c>
      <c r="F952" t="s">
        <v>41</v>
      </c>
      <c r="G952" t="s">
        <v>1035</v>
      </c>
      <c r="H952" t="s">
        <v>189</v>
      </c>
      <c r="I952">
        <v>42</v>
      </c>
      <c r="J952">
        <f t="shared" si="14"/>
        <v>7</v>
      </c>
      <c r="K952" t="str">
        <f>VLOOKUP(I952,Sheet1!A:B,2,0)</f>
        <v>Middle-aged Adult (36–50)</v>
      </c>
      <c r="L952" t="s">
        <v>19</v>
      </c>
      <c r="M952" t="s">
        <v>43</v>
      </c>
    </row>
    <row r="953" spans="1:13" x14ac:dyDescent="0.3">
      <c r="A953">
        <v>199</v>
      </c>
      <c r="B953" s="1">
        <v>44091</v>
      </c>
      <c r="C953" s="2">
        <v>0.55108796296296292</v>
      </c>
      <c r="D953" t="s">
        <v>30</v>
      </c>
      <c r="E953" t="s">
        <v>31</v>
      </c>
      <c r="F953" t="s">
        <v>32</v>
      </c>
      <c r="G953" t="s">
        <v>1034</v>
      </c>
      <c r="H953" t="s">
        <v>241</v>
      </c>
      <c r="I953">
        <v>42</v>
      </c>
      <c r="J953">
        <f t="shared" si="14"/>
        <v>7</v>
      </c>
      <c r="K953" t="str">
        <f>VLOOKUP(I953,Sheet1!A:B,2,0)</f>
        <v>Middle-aged Adult (36–50)</v>
      </c>
      <c r="L953" t="s">
        <v>19</v>
      </c>
      <c r="M953" t="s">
        <v>25</v>
      </c>
    </row>
    <row r="954" spans="1:13" x14ac:dyDescent="0.3">
      <c r="A954">
        <v>246</v>
      </c>
      <c r="B954" s="1">
        <v>45477</v>
      </c>
      <c r="C954" s="2">
        <v>0.81974537037037032</v>
      </c>
      <c r="D954" t="s">
        <v>28</v>
      </c>
      <c r="E954" t="s">
        <v>22</v>
      </c>
      <c r="F954" t="s">
        <v>23</v>
      </c>
      <c r="G954" t="s">
        <v>1033</v>
      </c>
      <c r="H954" t="s">
        <v>288</v>
      </c>
      <c r="I954">
        <v>36</v>
      </c>
      <c r="J954">
        <f t="shared" si="14"/>
        <v>7</v>
      </c>
      <c r="K954" t="str">
        <f>VLOOKUP(I954,Sheet1!A:B,2,0)</f>
        <v>Middle-aged Adult (36–50)</v>
      </c>
      <c r="L954" t="s">
        <v>19</v>
      </c>
      <c r="M954" t="s">
        <v>25</v>
      </c>
    </row>
    <row r="955" spans="1:13" x14ac:dyDescent="0.3">
      <c r="A955">
        <v>263</v>
      </c>
      <c r="B955" s="1">
        <v>45284</v>
      </c>
      <c r="C955" s="2">
        <v>0.12798611111111111</v>
      </c>
      <c r="D955" t="s">
        <v>30</v>
      </c>
      <c r="E955" t="s">
        <v>53</v>
      </c>
      <c r="F955" t="s">
        <v>23</v>
      </c>
      <c r="G955" t="s">
        <v>1033</v>
      </c>
      <c r="H955" t="s">
        <v>305</v>
      </c>
      <c r="I955">
        <v>17</v>
      </c>
      <c r="J955">
        <f t="shared" si="14"/>
        <v>7</v>
      </c>
      <c r="K955" t="str">
        <f>VLOOKUP(I955,Sheet1!A:B,2,0)</f>
        <v>Teenager (13–17)</v>
      </c>
      <c r="L955" t="s">
        <v>34</v>
      </c>
      <c r="M955" t="s">
        <v>20</v>
      </c>
    </row>
    <row r="956" spans="1:13" x14ac:dyDescent="0.3">
      <c r="A956">
        <v>267</v>
      </c>
      <c r="B956" s="1">
        <v>45679</v>
      </c>
      <c r="C956" s="2">
        <v>0.77071759259259254</v>
      </c>
      <c r="D956" t="s">
        <v>44</v>
      </c>
      <c r="E956" t="s">
        <v>53</v>
      </c>
      <c r="F956" t="s">
        <v>23</v>
      </c>
      <c r="G956" t="s">
        <v>1033</v>
      </c>
      <c r="H956" t="s">
        <v>309</v>
      </c>
      <c r="I956">
        <v>24</v>
      </c>
      <c r="J956">
        <f t="shared" si="14"/>
        <v>7</v>
      </c>
      <c r="K956" t="str">
        <f>VLOOKUP(I956,Sheet1!A:B,2,0)</f>
        <v>Young Adult (18–25)</v>
      </c>
      <c r="L956" t="s">
        <v>34</v>
      </c>
      <c r="M956" t="s">
        <v>25</v>
      </c>
    </row>
    <row r="957" spans="1:13" x14ac:dyDescent="0.3">
      <c r="A957">
        <v>297</v>
      </c>
      <c r="B957" s="1">
        <v>45496</v>
      </c>
      <c r="C957" s="2">
        <v>0.42153935185185187</v>
      </c>
      <c r="D957" t="s">
        <v>44</v>
      </c>
      <c r="E957" t="s">
        <v>10</v>
      </c>
      <c r="F957" t="s">
        <v>11</v>
      </c>
      <c r="G957" t="s">
        <v>1031</v>
      </c>
      <c r="H957" t="s">
        <v>339</v>
      </c>
      <c r="I957">
        <v>42</v>
      </c>
      <c r="J957">
        <f t="shared" si="14"/>
        <v>7</v>
      </c>
      <c r="K957" t="str">
        <f>VLOOKUP(I957,Sheet1!A:B,2,0)</f>
        <v>Middle-aged Adult (36–50)</v>
      </c>
      <c r="L957" t="s">
        <v>19</v>
      </c>
      <c r="M957" t="s">
        <v>20</v>
      </c>
    </row>
    <row r="958" spans="1:13" x14ac:dyDescent="0.3">
      <c r="A958">
        <v>303</v>
      </c>
      <c r="B958" s="1">
        <v>44093</v>
      </c>
      <c r="C958" s="2">
        <v>6.8599537037037042E-2</v>
      </c>
      <c r="D958" t="s">
        <v>9</v>
      </c>
      <c r="E958" t="s">
        <v>53</v>
      </c>
      <c r="F958" t="s">
        <v>23</v>
      </c>
      <c r="G958" t="s">
        <v>1033</v>
      </c>
      <c r="H958" t="s">
        <v>345</v>
      </c>
      <c r="I958">
        <v>42</v>
      </c>
      <c r="J958">
        <f t="shared" si="14"/>
        <v>7</v>
      </c>
      <c r="K958" t="str">
        <f>VLOOKUP(I958,Sheet1!A:B,2,0)</f>
        <v>Middle-aged Adult (36–50)</v>
      </c>
      <c r="L958" t="s">
        <v>34</v>
      </c>
      <c r="M958" t="s">
        <v>48</v>
      </c>
    </row>
    <row r="959" spans="1:13" x14ac:dyDescent="0.3">
      <c r="A959">
        <v>314</v>
      </c>
      <c r="B959" s="1">
        <v>45353</v>
      </c>
      <c r="C959" s="2">
        <v>7.5104166666666666E-2</v>
      </c>
      <c r="D959" t="s">
        <v>39</v>
      </c>
      <c r="E959" t="s">
        <v>56</v>
      </c>
      <c r="F959" t="s">
        <v>41</v>
      </c>
      <c r="G959" t="s">
        <v>1035</v>
      </c>
      <c r="H959" t="s">
        <v>356</v>
      </c>
      <c r="I959">
        <v>36</v>
      </c>
      <c r="J959">
        <f t="shared" si="14"/>
        <v>7</v>
      </c>
      <c r="K959" t="str">
        <f>VLOOKUP(I959,Sheet1!A:B,2,0)</f>
        <v>Middle-aged Adult (36–50)</v>
      </c>
      <c r="L959" t="s">
        <v>14</v>
      </c>
      <c r="M959" t="s">
        <v>43</v>
      </c>
    </row>
    <row r="960" spans="1:13" x14ac:dyDescent="0.3">
      <c r="A960">
        <v>340</v>
      </c>
      <c r="B960" s="1">
        <v>45763</v>
      </c>
      <c r="C960" s="2">
        <v>0.42083333333333334</v>
      </c>
      <c r="D960" t="s">
        <v>58</v>
      </c>
      <c r="E960" t="s">
        <v>45</v>
      </c>
      <c r="F960" t="s">
        <v>46</v>
      </c>
      <c r="G960" t="s">
        <v>1036</v>
      </c>
      <c r="H960" t="s">
        <v>382</v>
      </c>
      <c r="I960">
        <v>42</v>
      </c>
      <c r="J960">
        <f t="shared" si="14"/>
        <v>7</v>
      </c>
      <c r="K960" t="str">
        <f>VLOOKUP(I960,Sheet1!A:B,2,0)</f>
        <v>Middle-aged Adult (36–50)</v>
      </c>
      <c r="L960" t="s">
        <v>14</v>
      </c>
      <c r="M960" t="s">
        <v>48</v>
      </c>
    </row>
    <row r="961" spans="1:13" x14ac:dyDescent="0.3">
      <c r="A961">
        <v>370</v>
      </c>
      <c r="B961" s="1">
        <v>44996</v>
      </c>
      <c r="C961" s="2">
        <v>0.15972222222222221</v>
      </c>
      <c r="D961" t="s">
        <v>21</v>
      </c>
      <c r="E961" t="s">
        <v>36</v>
      </c>
      <c r="F961" t="s">
        <v>23</v>
      </c>
      <c r="G961" t="s">
        <v>1033</v>
      </c>
      <c r="H961" t="s">
        <v>412</v>
      </c>
      <c r="I961">
        <v>42</v>
      </c>
      <c r="J961">
        <f t="shared" si="14"/>
        <v>7</v>
      </c>
      <c r="K961" t="str">
        <f>VLOOKUP(I961,Sheet1!A:B,2,0)</f>
        <v>Middle-aged Adult (36–50)</v>
      </c>
      <c r="L961" t="s">
        <v>14</v>
      </c>
      <c r="M961" t="s">
        <v>25</v>
      </c>
    </row>
    <row r="962" spans="1:13" x14ac:dyDescent="0.3">
      <c r="A962">
        <v>419</v>
      </c>
      <c r="B962" s="1">
        <v>44494</v>
      </c>
      <c r="C962" s="2">
        <v>0.86386574074074074</v>
      </c>
      <c r="D962" t="s">
        <v>26</v>
      </c>
      <c r="E962" t="s">
        <v>45</v>
      </c>
      <c r="F962" t="s">
        <v>46</v>
      </c>
      <c r="G962" t="s">
        <v>1036</v>
      </c>
      <c r="H962" t="s">
        <v>461</v>
      </c>
      <c r="I962">
        <v>55</v>
      </c>
      <c r="J962">
        <f t="shared" ref="J962:J1001" si="15">COUNTIF(I:I,I962)</f>
        <v>7</v>
      </c>
      <c r="K962" t="str">
        <f>VLOOKUP(I962,Sheet1!A:B,2,0)</f>
        <v>Older Adult (51–65)</v>
      </c>
      <c r="L962" t="s">
        <v>19</v>
      </c>
      <c r="M962" t="s">
        <v>25</v>
      </c>
    </row>
    <row r="963" spans="1:13" x14ac:dyDescent="0.3">
      <c r="A963">
        <v>432</v>
      </c>
      <c r="B963" s="1">
        <v>44100</v>
      </c>
      <c r="C963" s="2">
        <v>0.9317361111111111</v>
      </c>
      <c r="D963" t="s">
        <v>9</v>
      </c>
      <c r="E963" t="s">
        <v>22</v>
      </c>
      <c r="F963" t="s">
        <v>23</v>
      </c>
      <c r="G963" t="s">
        <v>1033</v>
      </c>
      <c r="H963" t="s">
        <v>474</v>
      </c>
      <c r="I963">
        <v>55</v>
      </c>
      <c r="J963">
        <f t="shared" si="15"/>
        <v>7</v>
      </c>
      <c r="K963" t="str">
        <f>VLOOKUP(I963,Sheet1!A:B,2,0)</f>
        <v>Older Adult (51–65)</v>
      </c>
      <c r="L963" t="s">
        <v>13</v>
      </c>
      <c r="M963" t="s">
        <v>25</v>
      </c>
    </row>
    <row r="964" spans="1:13" x14ac:dyDescent="0.3">
      <c r="A964">
        <v>467</v>
      </c>
      <c r="B964" s="1">
        <v>45616</v>
      </c>
      <c r="C964" s="2">
        <v>0.59111111111111114</v>
      </c>
      <c r="D964" t="s">
        <v>21</v>
      </c>
      <c r="E964" t="s">
        <v>45</v>
      </c>
      <c r="F964" t="s">
        <v>46</v>
      </c>
      <c r="G964" t="s">
        <v>1036</v>
      </c>
      <c r="H964" t="s">
        <v>509</v>
      </c>
      <c r="I964">
        <v>24</v>
      </c>
      <c r="J964">
        <f t="shared" si="15"/>
        <v>7</v>
      </c>
      <c r="K964" t="str">
        <f>VLOOKUP(I964,Sheet1!A:B,2,0)</f>
        <v>Young Adult (18–25)</v>
      </c>
      <c r="L964" t="s">
        <v>34</v>
      </c>
      <c r="M964" t="s">
        <v>14</v>
      </c>
    </row>
    <row r="965" spans="1:13" x14ac:dyDescent="0.3">
      <c r="A965">
        <v>508</v>
      </c>
      <c r="B965" s="1">
        <v>44423</v>
      </c>
      <c r="C965" s="2">
        <v>0.12074074074074075</v>
      </c>
      <c r="D965" t="s">
        <v>51</v>
      </c>
      <c r="E965" t="s">
        <v>56</v>
      </c>
      <c r="F965" t="s">
        <v>41</v>
      </c>
      <c r="G965" t="s">
        <v>1035</v>
      </c>
      <c r="H965" t="s">
        <v>548</v>
      </c>
      <c r="I965">
        <v>24</v>
      </c>
      <c r="J965">
        <f t="shared" si="15"/>
        <v>7</v>
      </c>
      <c r="K965" t="str">
        <f>VLOOKUP(I965,Sheet1!A:B,2,0)</f>
        <v>Young Adult (18–25)</v>
      </c>
      <c r="L965" t="s">
        <v>34</v>
      </c>
      <c r="M965" t="s">
        <v>48</v>
      </c>
    </row>
    <row r="966" spans="1:13" x14ac:dyDescent="0.3">
      <c r="A966">
        <v>553</v>
      </c>
      <c r="B966" s="1">
        <v>45645</v>
      </c>
      <c r="C966" s="2">
        <v>0.74155092592592597</v>
      </c>
      <c r="D966" t="s">
        <v>39</v>
      </c>
      <c r="E966" t="s">
        <v>31</v>
      </c>
      <c r="F966" t="s">
        <v>32</v>
      </c>
      <c r="G966" t="s">
        <v>1034</v>
      </c>
      <c r="H966" t="s">
        <v>592</v>
      </c>
      <c r="I966">
        <v>24</v>
      </c>
      <c r="J966">
        <f t="shared" si="15"/>
        <v>7</v>
      </c>
      <c r="K966" t="str">
        <f>VLOOKUP(I966,Sheet1!A:B,2,0)</f>
        <v>Young Adult (18–25)</v>
      </c>
      <c r="L966" t="s">
        <v>14</v>
      </c>
      <c r="M966" t="s">
        <v>25</v>
      </c>
    </row>
    <row r="967" spans="1:13" x14ac:dyDescent="0.3">
      <c r="A967">
        <v>612</v>
      </c>
      <c r="B967" s="1">
        <v>45523</v>
      </c>
      <c r="C967" s="2">
        <v>0.80319444444444443</v>
      </c>
      <c r="D967" t="s">
        <v>21</v>
      </c>
      <c r="E967" t="s">
        <v>10</v>
      </c>
      <c r="F967" t="s">
        <v>11</v>
      </c>
      <c r="G967" t="s">
        <v>1031</v>
      </c>
      <c r="H967" t="s">
        <v>650</v>
      </c>
      <c r="I967">
        <v>17</v>
      </c>
      <c r="J967">
        <f t="shared" si="15"/>
        <v>7</v>
      </c>
      <c r="K967" t="str">
        <f>VLOOKUP(I967,Sheet1!A:B,2,0)</f>
        <v>Teenager (13–17)</v>
      </c>
      <c r="L967" t="s">
        <v>14</v>
      </c>
      <c r="M967" t="s">
        <v>14</v>
      </c>
    </row>
    <row r="968" spans="1:13" x14ac:dyDescent="0.3">
      <c r="A968">
        <v>624</v>
      </c>
      <c r="B968" s="1">
        <v>45831</v>
      </c>
      <c r="C968" s="2">
        <v>6.6770833333333335E-2</v>
      </c>
      <c r="D968" t="s">
        <v>15</v>
      </c>
      <c r="E968" t="s">
        <v>94</v>
      </c>
      <c r="F968" t="s">
        <v>41</v>
      </c>
      <c r="G968" t="s">
        <v>1035</v>
      </c>
      <c r="H968" t="s">
        <v>662</v>
      </c>
      <c r="I968">
        <v>36</v>
      </c>
      <c r="J968">
        <f t="shared" si="15"/>
        <v>7</v>
      </c>
      <c r="K968" t="str">
        <f>VLOOKUP(I968,Sheet1!A:B,2,0)</f>
        <v>Middle-aged Adult (36–50)</v>
      </c>
      <c r="L968" t="s">
        <v>34</v>
      </c>
      <c r="M968" t="s">
        <v>25</v>
      </c>
    </row>
    <row r="969" spans="1:13" x14ac:dyDescent="0.3">
      <c r="A969">
        <v>650</v>
      </c>
      <c r="B969" s="1">
        <v>44676</v>
      </c>
      <c r="C969" s="2">
        <v>3.3738425925925929E-2</v>
      </c>
      <c r="D969" t="s">
        <v>15</v>
      </c>
      <c r="E969" t="s">
        <v>94</v>
      </c>
      <c r="F969" t="s">
        <v>41</v>
      </c>
      <c r="G969" t="s">
        <v>1035</v>
      </c>
      <c r="H969" t="s">
        <v>688</v>
      </c>
      <c r="I969">
        <v>42</v>
      </c>
      <c r="J969">
        <f t="shared" si="15"/>
        <v>7</v>
      </c>
      <c r="K969" t="str">
        <f>VLOOKUP(I969,Sheet1!A:B,2,0)</f>
        <v>Middle-aged Adult (36–50)</v>
      </c>
      <c r="L969" t="s">
        <v>14</v>
      </c>
      <c r="M969" t="s">
        <v>43</v>
      </c>
    </row>
    <row r="970" spans="1:13" x14ac:dyDescent="0.3">
      <c r="A970">
        <v>696</v>
      </c>
      <c r="B970" s="1">
        <v>45295</v>
      </c>
      <c r="C970" s="2">
        <v>0.76929398148148154</v>
      </c>
      <c r="D970" t="s">
        <v>44</v>
      </c>
      <c r="E970" t="s">
        <v>40</v>
      </c>
      <c r="F970" t="s">
        <v>41</v>
      </c>
      <c r="G970" t="s">
        <v>1035</v>
      </c>
      <c r="H970" t="s">
        <v>184</v>
      </c>
      <c r="I970">
        <v>55</v>
      </c>
      <c r="J970">
        <f t="shared" si="15"/>
        <v>7</v>
      </c>
      <c r="K970" t="str">
        <f>VLOOKUP(I970,Sheet1!A:B,2,0)</f>
        <v>Older Adult (51–65)</v>
      </c>
      <c r="L970" t="s">
        <v>34</v>
      </c>
      <c r="M970" t="s">
        <v>48</v>
      </c>
    </row>
    <row r="971" spans="1:13" x14ac:dyDescent="0.3">
      <c r="A971">
        <v>699</v>
      </c>
      <c r="B971" s="1">
        <v>45510</v>
      </c>
      <c r="C971" s="2">
        <v>0.51217592592592598</v>
      </c>
      <c r="D971" t="s">
        <v>26</v>
      </c>
      <c r="E971" t="s">
        <v>22</v>
      </c>
      <c r="F971" t="s">
        <v>23</v>
      </c>
      <c r="G971" t="s">
        <v>1033</v>
      </c>
      <c r="H971" t="s">
        <v>734</v>
      </c>
      <c r="I971">
        <v>17</v>
      </c>
      <c r="J971">
        <f t="shared" si="15"/>
        <v>7</v>
      </c>
      <c r="K971" t="str">
        <f>VLOOKUP(I971,Sheet1!A:B,2,0)</f>
        <v>Teenager (13–17)</v>
      </c>
      <c r="L971" t="s">
        <v>14</v>
      </c>
      <c r="M971" t="s">
        <v>14</v>
      </c>
    </row>
    <row r="972" spans="1:13" x14ac:dyDescent="0.3">
      <c r="A972">
        <v>758</v>
      </c>
      <c r="B972" s="1">
        <v>45598</v>
      </c>
      <c r="C972" s="2">
        <v>0.51718750000000002</v>
      </c>
      <c r="D972" t="s">
        <v>30</v>
      </c>
      <c r="E972" t="s">
        <v>56</v>
      </c>
      <c r="F972" t="s">
        <v>41</v>
      </c>
      <c r="G972" t="s">
        <v>1035</v>
      </c>
      <c r="H972" t="s">
        <v>793</v>
      </c>
      <c r="I972">
        <v>55</v>
      </c>
      <c r="J972">
        <f t="shared" si="15"/>
        <v>7</v>
      </c>
      <c r="K972" t="str">
        <f>VLOOKUP(I972,Sheet1!A:B,2,0)</f>
        <v>Older Adult (51–65)</v>
      </c>
      <c r="L972" t="s">
        <v>14</v>
      </c>
      <c r="M972" t="s">
        <v>25</v>
      </c>
    </row>
    <row r="973" spans="1:13" x14ac:dyDescent="0.3">
      <c r="A973">
        <v>761</v>
      </c>
      <c r="B973" s="1">
        <v>44334</v>
      </c>
      <c r="C973" s="2">
        <v>0.70672453703703708</v>
      </c>
      <c r="D973" t="s">
        <v>9</v>
      </c>
      <c r="E973" t="s">
        <v>56</v>
      </c>
      <c r="F973" t="s">
        <v>41</v>
      </c>
      <c r="G973" t="s">
        <v>1035</v>
      </c>
      <c r="H973" t="s">
        <v>796</v>
      </c>
      <c r="I973">
        <v>17</v>
      </c>
      <c r="J973">
        <f t="shared" si="15"/>
        <v>7</v>
      </c>
      <c r="K973" t="str">
        <f>VLOOKUP(I973,Sheet1!A:B,2,0)</f>
        <v>Teenager (13–17)</v>
      </c>
      <c r="L973" t="s">
        <v>13</v>
      </c>
      <c r="M973" t="s">
        <v>43</v>
      </c>
    </row>
    <row r="974" spans="1:13" x14ac:dyDescent="0.3">
      <c r="A974">
        <v>785</v>
      </c>
      <c r="B974" s="1">
        <v>44457</v>
      </c>
      <c r="C974" s="2">
        <v>2.5775462962962962E-2</v>
      </c>
      <c r="D974" t="s">
        <v>39</v>
      </c>
      <c r="E974" t="s">
        <v>94</v>
      </c>
      <c r="F974" t="s">
        <v>41</v>
      </c>
      <c r="G974" t="s">
        <v>1035</v>
      </c>
      <c r="H974" t="s">
        <v>820</v>
      </c>
      <c r="I974">
        <v>36</v>
      </c>
      <c r="J974">
        <f t="shared" si="15"/>
        <v>7</v>
      </c>
      <c r="K974" t="str">
        <f>VLOOKUP(I974,Sheet1!A:B,2,0)</f>
        <v>Middle-aged Adult (36–50)</v>
      </c>
      <c r="L974" t="s">
        <v>13</v>
      </c>
      <c r="M974" t="s">
        <v>43</v>
      </c>
    </row>
    <row r="975" spans="1:13" x14ac:dyDescent="0.3">
      <c r="A975">
        <v>842</v>
      </c>
      <c r="B975" s="1">
        <v>44563</v>
      </c>
      <c r="C975" s="2">
        <v>0.80343750000000003</v>
      </c>
      <c r="D975" t="s">
        <v>39</v>
      </c>
      <c r="E975" t="s">
        <v>16</v>
      </c>
      <c r="F975" t="s">
        <v>17</v>
      </c>
      <c r="G975" t="s">
        <v>1032</v>
      </c>
      <c r="H975" t="s">
        <v>875</v>
      </c>
      <c r="I975">
        <v>36</v>
      </c>
      <c r="J975">
        <f t="shared" si="15"/>
        <v>7</v>
      </c>
      <c r="K975" t="str">
        <f>VLOOKUP(I975,Sheet1!A:B,2,0)</f>
        <v>Middle-aged Adult (36–50)</v>
      </c>
      <c r="L975" t="s">
        <v>34</v>
      </c>
      <c r="M975" t="s">
        <v>25</v>
      </c>
    </row>
    <row r="976" spans="1:13" x14ac:dyDescent="0.3">
      <c r="A976">
        <v>847</v>
      </c>
      <c r="B976" s="1">
        <v>44961</v>
      </c>
      <c r="C976" s="2">
        <v>0.80178240740740736</v>
      </c>
      <c r="D976" t="s">
        <v>26</v>
      </c>
      <c r="E976" t="s">
        <v>56</v>
      </c>
      <c r="F976" t="s">
        <v>41</v>
      </c>
      <c r="G976" t="s">
        <v>1035</v>
      </c>
      <c r="H976" t="s">
        <v>880</v>
      </c>
      <c r="I976">
        <v>55</v>
      </c>
      <c r="J976">
        <f t="shared" si="15"/>
        <v>7</v>
      </c>
      <c r="K976" t="str">
        <f>VLOOKUP(I976,Sheet1!A:B,2,0)</f>
        <v>Older Adult (51–65)</v>
      </c>
      <c r="L976" t="s">
        <v>34</v>
      </c>
      <c r="M976" t="s">
        <v>25</v>
      </c>
    </row>
    <row r="977" spans="1:13" x14ac:dyDescent="0.3">
      <c r="A977">
        <v>942</v>
      </c>
      <c r="B977" s="1">
        <v>45068</v>
      </c>
      <c r="C977" s="2">
        <v>0.7242939814814815</v>
      </c>
      <c r="D977" t="s">
        <v>44</v>
      </c>
      <c r="E977" t="s">
        <v>40</v>
      </c>
      <c r="F977" t="s">
        <v>41</v>
      </c>
      <c r="G977" t="s">
        <v>1035</v>
      </c>
      <c r="H977" t="s">
        <v>974</v>
      </c>
      <c r="I977">
        <v>24</v>
      </c>
      <c r="J977">
        <f t="shared" si="15"/>
        <v>7</v>
      </c>
      <c r="K977" t="str">
        <f>VLOOKUP(I977,Sheet1!A:B,2,0)</f>
        <v>Young Adult (18–25)</v>
      </c>
      <c r="L977" t="s">
        <v>14</v>
      </c>
      <c r="M977" t="s">
        <v>43</v>
      </c>
    </row>
    <row r="978" spans="1:13" x14ac:dyDescent="0.3">
      <c r="A978">
        <v>958</v>
      </c>
      <c r="B978" s="1">
        <v>45671</v>
      </c>
      <c r="C978" s="2">
        <v>0.79841435185185183</v>
      </c>
      <c r="D978" t="s">
        <v>9</v>
      </c>
      <c r="E978" t="s">
        <v>56</v>
      </c>
      <c r="F978" t="s">
        <v>41</v>
      </c>
      <c r="G978" t="s">
        <v>1035</v>
      </c>
      <c r="H978" t="s">
        <v>989</v>
      </c>
      <c r="I978">
        <v>55</v>
      </c>
      <c r="J978">
        <f t="shared" si="15"/>
        <v>7</v>
      </c>
      <c r="K978" t="str">
        <f>VLOOKUP(I978,Sheet1!A:B,2,0)</f>
        <v>Older Adult (51–65)</v>
      </c>
      <c r="L978" t="s">
        <v>19</v>
      </c>
      <c r="M978" t="s">
        <v>48</v>
      </c>
    </row>
    <row r="979" spans="1:13" x14ac:dyDescent="0.3">
      <c r="A979">
        <v>983</v>
      </c>
      <c r="B979" s="1">
        <v>44726</v>
      </c>
      <c r="C979" s="2">
        <v>0.78803240740740743</v>
      </c>
      <c r="D979" t="s">
        <v>9</v>
      </c>
      <c r="E979" t="s">
        <v>16</v>
      </c>
      <c r="F979" t="s">
        <v>17</v>
      </c>
      <c r="G979" t="s">
        <v>1032</v>
      </c>
      <c r="H979" t="s">
        <v>1013</v>
      </c>
      <c r="I979">
        <v>24</v>
      </c>
      <c r="J979">
        <f t="shared" si="15"/>
        <v>7</v>
      </c>
      <c r="K979" t="str">
        <f>VLOOKUP(I979,Sheet1!A:B,2,0)</f>
        <v>Young Adult (18–25)</v>
      </c>
      <c r="L979" t="s">
        <v>19</v>
      </c>
      <c r="M979" t="s">
        <v>43</v>
      </c>
    </row>
    <row r="980" spans="1:13" x14ac:dyDescent="0.3">
      <c r="A980">
        <v>38</v>
      </c>
      <c r="B980" s="1">
        <v>44322</v>
      </c>
      <c r="C980" s="2">
        <v>0.50061342592592595</v>
      </c>
      <c r="D980" t="s">
        <v>44</v>
      </c>
      <c r="E980" t="s">
        <v>31</v>
      </c>
      <c r="F980" t="s">
        <v>32</v>
      </c>
      <c r="G980" t="s">
        <v>1034</v>
      </c>
      <c r="H980" t="s">
        <v>79</v>
      </c>
      <c r="I980">
        <v>65</v>
      </c>
      <c r="J980">
        <f t="shared" si="15"/>
        <v>6</v>
      </c>
      <c r="K980" t="str">
        <f>VLOOKUP(I980,Sheet1!A:B,2,0)</f>
        <v>Older Adult (51–65)</v>
      </c>
      <c r="L980" t="s">
        <v>14</v>
      </c>
      <c r="M980" t="s">
        <v>48</v>
      </c>
    </row>
    <row r="981" spans="1:13" x14ac:dyDescent="0.3">
      <c r="A981">
        <v>77</v>
      </c>
      <c r="B981" s="1">
        <v>44498</v>
      </c>
      <c r="C981" s="2">
        <v>0.22790509259259259</v>
      </c>
      <c r="D981" t="s">
        <v>28</v>
      </c>
      <c r="E981" t="s">
        <v>53</v>
      </c>
      <c r="F981" t="s">
        <v>23</v>
      </c>
      <c r="G981" t="s">
        <v>1033</v>
      </c>
      <c r="H981" t="s">
        <v>119</v>
      </c>
      <c r="I981">
        <v>65</v>
      </c>
      <c r="J981">
        <f t="shared" si="15"/>
        <v>6</v>
      </c>
      <c r="K981" t="str">
        <f>VLOOKUP(I981,Sheet1!A:B,2,0)</f>
        <v>Older Adult (51–65)</v>
      </c>
      <c r="L981" t="s">
        <v>34</v>
      </c>
      <c r="M981" t="s">
        <v>25</v>
      </c>
    </row>
    <row r="982" spans="1:13" x14ac:dyDescent="0.3">
      <c r="A982">
        <v>141</v>
      </c>
      <c r="B982" s="1">
        <v>45629</v>
      </c>
      <c r="C982" s="2">
        <v>0.28556712962962966</v>
      </c>
      <c r="D982" t="s">
        <v>26</v>
      </c>
      <c r="E982" t="s">
        <v>40</v>
      </c>
      <c r="F982" t="s">
        <v>41</v>
      </c>
      <c r="G982" t="s">
        <v>1035</v>
      </c>
      <c r="H982" t="s">
        <v>183</v>
      </c>
      <c r="I982">
        <v>88</v>
      </c>
      <c r="J982">
        <f t="shared" si="15"/>
        <v>6</v>
      </c>
      <c r="K982" t="str">
        <f>VLOOKUP(I982,Sheet1!A:B,2,0)</f>
        <v>Senior (65-80)</v>
      </c>
      <c r="L982" t="s">
        <v>19</v>
      </c>
      <c r="M982" t="s">
        <v>14</v>
      </c>
    </row>
    <row r="983" spans="1:13" x14ac:dyDescent="0.3">
      <c r="A983">
        <v>165</v>
      </c>
      <c r="B983" s="1">
        <v>44379</v>
      </c>
      <c r="C983" s="2">
        <v>1.1087962962962963E-2</v>
      </c>
      <c r="D983" t="s">
        <v>30</v>
      </c>
      <c r="E983" t="s">
        <v>40</v>
      </c>
      <c r="F983" t="s">
        <v>41</v>
      </c>
      <c r="G983" t="s">
        <v>1035</v>
      </c>
      <c r="H983" t="s">
        <v>207</v>
      </c>
      <c r="I983">
        <v>65</v>
      </c>
      <c r="J983">
        <f t="shared" si="15"/>
        <v>6</v>
      </c>
      <c r="K983" t="str">
        <f>VLOOKUP(I983,Sheet1!A:B,2,0)</f>
        <v>Older Adult (51–65)</v>
      </c>
      <c r="L983" t="s">
        <v>19</v>
      </c>
      <c r="M983" t="s">
        <v>14</v>
      </c>
    </row>
    <row r="984" spans="1:13" x14ac:dyDescent="0.3">
      <c r="A984">
        <v>179</v>
      </c>
      <c r="B984" s="1">
        <v>44212</v>
      </c>
      <c r="C984" s="2">
        <v>0.47539351851851852</v>
      </c>
      <c r="D984" t="s">
        <v>21</v>
      </c>
      <c r="E984" t="s">
        <v>40</v>
      </c>
      <c r="F984" t="s">
        <v>41</v>
      </c>
      <c r="G984" t="s">
        <v>1035</v>
      </c>
      <c r="H984" t="s">
        <v>221</v>
      </c>
      <c r="I984">
        <v>88</v>
      </c>
      <c r="J984">
        <f t="shared" si="15"/>
        <v>6</v>
      </c>
      <c r="K984" t="str">
        <f>VLOOKUP(I984,Sheet1!A:B,2,0)</f>
        <v>Senior (65-80)</v>
      </c>
      <c r="L984" t="s">
        <v>34</v>
      </c>
      <c r="M984" t="s">
        <v>20</v>
      </c>
    </row>
    <row r="985" spans="1:13" x14ac:dyDescent="0.3">
      <c r="A985">
        <v>245</v>
      </c>
      <c r="B985" s="1">
        <v>44376</v>
      </c>
      <c r="C985" s="2">
        <v>0.30599537037037039</v>
      </c>
      <c r="D985" t="s">
        <v>9</v>
      </c>
      <c r="E985" t="s">
        <v>94</v>
      </c>
      <c r="F985" t="s">
        <v>41</v>
      </c>
      <c r="G985" t="s">
        <v>1035</v>
      </c>
      <c r="H985" t="s">
        <v>287</v>
      </c>
      <c r="I985">
        <v>32</v>
      </c>
      <c r="J985">
        <f t="shared" si="15"/>
        <v>6</v>
      </c>
      <c r="K985" t="str">
        <f>VLOOKUP(I985,Sheet1!A:B,2,0)</f>
        <v>Adult (26–35)</v>
      </c>
      <c r="L985" t="s">
        <v>34</v>
      </c>
      <c r="M985" t="s">
        <v>14</v>
      </c>
    </row>
    <row r="986" spans="1:13" x14ac:dyDescent="0.3">
      <c r="A986">
        <v>274</v>
      </c>
      <c r="B986" s="1">
        <v>44544</v>
      </c>
      <c r="C986" s="2">
        <v>0.56256944444444446</v>
      </c>
      <c r="D986" t="s">
        <v>44</v>
      </c>
      <c r="E986" t="s">
        <v>45</v>
      </c>
      <c r="F986" t="s">
        <v>46</v>
      </c>
      <c r="G986" t="s">
        <v>1036</v>
      </c>
      <c r="H986" t="s">
        <v>316</v>
      </c>
      <c r="I986">
        <v>32</v>
      </c>
      <c r="J986">
        <f t="shared" si="15"/>
        <v>6</v>
      </c>
      <c r="K986" t="str">
        <f>VLOOKUP(I986,Sheet1!A:B,2,0)</f>
        <v>Adult (26–35)</v>
      </c>
      <c r="L986" t="s">
        <v>14</v>
      </c>
      <c r="M986" t="s">
        <v>14</v>
      </c>
    </row>
    <row r="987" spans="1:13" x14ac:dyDescent="0.3">
      <c r="A987">
        <v>313</v>
      </c>
      <c r="B987" s="1">
        <v>45592</v>
      </c>
      <c r="C987" s="2">
        <v>9.0671296296296292E-2</v>
      </c>
      <c r="D987" t="s">
        <v>15</v>
      </c>
      <c r="E987" t="s">
        <v>31</v>
      </c>
      <c r="F987" t="s">
        <v>32</v>
      </c>
      <c r="G987" t="s">
        <v>1034</v>
      </c>
      <c r="H987" t="s">
        <v>355</v>
      </c>
      <c r="I987">
        <v>65</v>
      </c>
      <c r="J987">
        <f t="shared" si="15"/>
        <v>6</v>
      </c>
      <c r="K987" t="str">
        <f>VLOOKUP(I987,Sheet1!A:B,2,0)</f>
        <v>Older Adult (51–65)</v>
      </c>
      <c r="L987" t="s">
        <v>13</v>
      </c>
      <c r="M987" t="s">
        <v>43</v>
      </c>
    </row>
    <row r="988" spans="1:13" x14ac:dyDescent="0.3">
      <c r="A988">
        <v>381</v>
      </c>
      <c r="B988" s="1">
        <v>45473</v>
      </c>
      <c r="C988" s="2">
        <v>0.55672453703703706</v>
      </c>
      <c r="D988" t="s">
        <v>28</v>
      </c>
      <c r="E988" t="s">
        <v>16</v>
      </c>
      <c r="F988" t="s">
        <v>17</v>
      </c>
      <c r="G988" t="s">
        <v>1032</v>
      </c>
      <c r="H988" t="s">
        <v>423</v>
      </c>
      <c r="I988">
        <v>32</v>
      </c>
      <c r="J988">
        <f t="shared" si="15"/>
        <v>6</v>
      </c>
      <c r="K988" t="str">
        <f>VLOOKUP(I988,Sheet1!A:B,2,0)</f>
        <v>Adult (26–35)</v>
      </c>
      <c r="L988" t="s">
        <v>34</v>
      </c>
      <c r="M988" t="s">
        <v>20</v>
      </c>
    </row>
    <row r="989" spans="1:13" x14ac:dyDescent="0.3">
      <c r="A989">
        <v>493</v>
      </c>
      <c r="B989" s="1">
        <v>45007</v>
      </c>
      <c r="C989" s="2">
        <v>3.8194444444444446E-4</v>
      </c>
      <c r="D989" t="s">
        <v>26</v>
      </c>
      <c r="E989" t="s">
        <v>45</v>
      </c>
      <c r="F989" t="s">
        <v>46</v>
      </c>
      <c r="G989" t="s">
        <v>1036</v>
      </c>
      <c r="H989" t="s">
        <v>534</v>
      </c>
      <c r="I989">
        <v>88</v>
      </c>
      <c r="J989">
        <f t="shared" si="15"/>
        <v>6</v>
      </c>
      <c r="K989" t="str">
        <f>VLOOKUP(I989,Sheet1!A:B,2,0)</f>
        <v>Senior (65-80)</v>
      </c>
      <c r="L989" t="s">
        <v>34</v>
      </c>
      <c r="M989" t="s">
        <v>25</v>
      </c>
    </row>
    <row r="990" spans="1:13" x14ac:dyDescent="0.3">
      <c r="A990">
        <v>588</v>
      </c>
      <c r="B990" s="1">
        <v>44589</v>
      </c>
      <c r="C990" s="2">
        <v>0.12121527777777778</v>
      </c>
      <c r="D990" t="s">
        <v>9</v>
      </c>
      <c r="E990" t="s">
        <v>36</v>
      </c>
      <c r="F990" t="s">
        <v>23</v>
      </c>
      <c r="G990" t="s">
        <v>1033</v>
      </c>
      <c r="H990" t="s">
        <v>627</v>
      </c>
      <c r="I990">
        <v>32</v>
      </c>
      <c r="J990">
        <f t="shared" si="15"/>
        <v>6</v>
      </c>
      <c r="K990" t="str">
        <f>VLOOKUP(I990,Sheet1!A:B,2,0)</f>
        <v>Adult (26–35)</v>
      </c>
      <c r="L990" t="s">
        <v>19</v>
      </c>
      <c r="M990" t="s">
        <v>20</v>
      </c>
    </row>
    <row r="991" spans="1:13" x14ac:dyDescent="0.3">
      <c r="A991">
        <v>658</v>
      </c>
      <c r="B991" s="1">
        <v>44807</v>
      </c>
      <c r="C991" s="2">
        <v>0.14888888888888888</v>
      </c>
      <c r="D991" t="s">
        <v>58</v>
      </c>
      <c r="E991" t="s">
        <v>45</v>
      </c>
      <c r="F991" t="s">
        <v>46</v>
      </c>
      <c r="G991" t="s">
        <v>1036</v>
      </c>
      <c r="H991" t="s">
        <v>696</v>
      </c>
      <c r="I991">
        <v>32</v>
      </c>
      <c r="J991">
        <f t="shared" si="15"/>
        <v>6</v>
      </c>
      <c r="K991" t="str">
        <f>VLOOKUP(I991,Sheet1!A:B,2,0)</f>
        <v>Adult (26–35)</v>
      </c>
      <c r="L991" t="s">
        <v>13</v>
      </c>
      <c r="M991" t="s">
        <v>48</v>
      </c>
    </row>
    <row r="992" spans="1:13" x14ac:dyDescent="0.3">
      <c r="A992">
        <v>747</v>
      </c>
      <c r="B992" s="1">
        <v>44704</v>
      </c>
      <c r="C992" s="2">
        <v>0.15871527777777777</v>
      </c>
      <c r="D992" t="s">
        <v>26</v>
      </c>
      <c r="E992" t="s">
        <v>56</v>
      </c>
      <c r="F992" t="s">
        <v>41</v>
      </c>
      <c r="G992" t="s">
        <v>1035</v>
      </c>
      <c r="H992" t="s">
        <v>782</v>
      </c>
      <c r="I992">
        <v>88</v>
      </c>
      <c r="J992">
        <f t="shared" si="15"/>
        <v>6</v>
      </c>
      <c r="K992" t="str">
        <f>VLOOKUP(I992,Sheet1!A:B,2,0)</f>
        <v>Senior (65-80)</v>
      </c>
      <c r="L992" t="s">
        <v>19</v>
      </c>
      <c r="M992" t="s">
        <v>25</v>
      </c>
    </row>
    <row r="993" spans="1:13" x14ac:dyDescent="0.3">
      <c r="A993">
        <v>750</v>
      </c>
      <c r="B993" s="1">
        <v>45249</v>
      </c>
      <c r="C993" s="2">
        <v>0.86031250000000004</v>
      </c>
      <c r="D993" t="s">
        <v>30</v>
      </c>
      <c r="E993" t="s">
        <v>31</v>
      </c>
      <c r="F993" t="s">
        <v>32</v>
      </c>
      <c r="G993" t="s">
        <v>1034</v>
      </c>
      <c r="H993" t="s">
        <v>785</v>
      </c>
      <c r="I993">
        <v>88</v>
      </c>
      <c r="J993">
        <f t="shared" si="15"/>
        <v>6</v>
      </c>
      <c r="K993" t="str">
        <f>VLOOKUP(I993,Sheet1!A:B,2,0)</f>
        <v>Senior (65-80)</v>
      </c>
      <c r="L993" t="s">
        <v>19</v>
      </c>
      <c r="M993" t="s">
        <v>20</v>
      </c>
    </row>
    <row r="994" spans="1:13" x14ac:dyDescent="0.3">
      <c r="A994">
        <v>765</v>
      </c>
      <c r="B994" s="1">
        <v>44779</v>
      </c>
      <c r="C994" s="2">
        <v>0.62225694444444446</v>
      </c>
      <c r="D994" t="s">
        <v>15</v>
      </c>
      <c r="E994" t="s">
        <v>36</v>
      </c>
      <c r="F994" t="s">
        <v>23</v>
      </c>
      <c r="G994" t="s">
        <v>1033</v>
      </c>
      <c r="H994" t="s">
        <v>800</v>
      </c>
      <c r="I994">
        <v>32</v>
      </c>
      <c r="J994">
        <f t="shared" si="15"/>
        <v>6</v>
      </c>
      <c r="K994" t="str">
        <f>VLOOKUP(I994,Sheet1!A:B,2,0)</f>
        <v>Adult (26–35)</v>
      </c>
      <c r="L994" t="s">
        <v>34</v>
      </c>
      <c r="M994" t="s">
        <v>14</v>
      </c>
    </row>
    <row r="995" spans="1:13" x14ac:dyDescent="0.3">
      <c r="A995">
        <v>833</v>
      </c>
      <c r="B995" s="1">
        <v>44555</v>
      </c>
      <c r="C995" s="2">
        <v>0.4314236111111111</v>
      </c>
      <c r="D995" t="s">
        <v>58</v>
      </c>
      <c r="E995" t="s">
        <v>36</v>
      </c>
      <c r="F995" t="s">
        <v>23</v>
      </c>
      <c r="G995" t="s">
        <v>1033</v>
      </c>
      <c r="H995" t="s">
        <v>866</v>
      </c>
      <c r="I995">
        <v>88</v>
      </c>
      <c r="J995">
        <f t="shared" si="15"/>
        <v>6</v>
      </c>
      <c r="K995" t="str">
        <f>VLOOKUP(I995,Sheet1!A:B,2,0)</f>
        <v>Senior (65-80)</v>
      </c>
      <c r="L995" t="s">
        <v>19</v>
      </c>
      <c r="M995" t="s">
        <v>14</v>
      </c>
    </row>
    <row r="996" spans="1:13" x14ac:dyDescent="0.3">
      <c r="A996">
        <v>924</v>
      </c>
      <c r="B996" s="1">
        <v>45855</v>
      </c>
      <c r="C996" s="2">
        <v>0.58567129629629633</v>
      </c>
      <c r="D996" t="s">
        <v>51</v>
      </c>
      <c r="E996" t="s">
        <v>56</v>
      </c>
      <c r="F996" t="s">
        <v>41</v>
      </c>
      <c r="G996" t="s">
        <v>1035</v>
      </c>
      <c r="H996" t="s">
        <v>956</v>
      </c>
      <c r="I996">
        <v>65</v>
      </c>
      <c r="J996">
        <f t="shared" si="15"/>
        <v>6</v>
      </c>
      <c r="K996" t="str">
        <f>VLOOKUP(I996,Sheet1!A:B,2,0)</f>
        <v>Older Adult (51–65)</v>
      </c>
      <c r="L996" t="s">
        <v>19</v>
      </c>
      <c r="M996" t="s">
        <v>14</v>
      </c>
    </row>
    <row r="997" spans="1:13" x14ac:dyDescent="0.3">
      <c r="A997">
        <v>925</v>
      </c>
      <c r="B997" s="1">
        <v>44126</v>
      </c>
      <c r="C997" s="2">
        <v>0.31655092592592593</v>
      </c>
      <c r="D997" t="s">
        <v>9</v>
      </c>
      <c r="E997" t="s">
        <v>40</v>
      </c>
      <c r="F997" t="s">
        <v>41</v>
      </c>
      <c r="G997" t="s">
        <v>1035</v>
      </c>
      <c r="H997" t="s">
        <v>957</v>
      </c>
      <c r="I997">
        <v>65</v>
      </c>
      <c r="J997">
        <f t="shared" si="15"/>
        <v>6</v>
      </c>
      <c r="K997" t="str">
        <f>VLOOKUP(I997,Sheet1!A:B,2,0)</f>
        <v>Older Adult (51–65)</v>
      </c>
      <c r="L997" t="s">
        <v>14</v>
      </c>
      <c r="M997" t="s">
        <v>48</v>
      </c>
    </row>
    <row r="998" spans="1:13" x14ac:dyDescent="0.3">
      <c r="A998">
        <v>232</v>
      </c>
      <c r="B998" s="1">
        <v>44241</v>
      </c>
      <c r="C998" s="2">
        <v>0.61760416666666662</v>
      </c>
      <c r="D998" t="s">
        <v>28</v>
      </c>
      <c r="E998" t="s">
        <v>53</v>
      </c>
      <c r="F998" t="s">
        <v>23</v>
      </c>
      <c r="G998" t="s">
        <v>1033</v>
      </c>
      <c r="H998" t="s">
        <v>274</v>
      </c>
      <c r="I998">
        <v>37</v>
      </c>
      <c r="J998">
        <f t="shared" si="15"/>
        <v>4</v>
      </c>
      <c r="K998" t="str">
        <f>VLOOKUP(I998,Sheet1!A:B,2,0)</f>
        <v>Middle-aged Adult (36–50)</v>
      </c>
      <c r="L998" t="s">
        <v>14</v>
      </c>
      <c r="M998" t="s">
        <v>48</v>
      </c>
    </row>
    <row r="999" spans="1:13" x14ac:dyDescent="0.3">
      <c r="A999">
        <v>681</v>
      </c>
      <c r="B999" s="1">
        <v>45264</v>
      </c>
      <c r="C999" s="2">
        <v>0.57609953703703709</v>
      </c>
      <c r="D999" t="s">
        <v>9</v>
      </c>
      <c r="E999" t="s">
        <v>36</v>
      </c>
      <c r="F999" t="s">
        <v>23</v>
      </c>
      <c r="G999" t="s">
        <v>1033</v>
      </c>
      <c r="H999" t="s">
        <v>719</v>
      </c>
      <c r="I999">
        <v>37</v>
      </c>
      <c r="J999">
        <f t="shared" si="15"/>
        <v>4</v>
      </c>
      <c r="K999" t="str">
        <f>VLOOKUP(I999,Sheet1!A:B,2,0)</f>
        <v>Middle-aged Adult (36–50)</v>
      </c>
      <c r="L999" t="s">
        <v>19</v>
      </c>
      <c r="M999" t="s">
        <v>43</v>
      </c>
    </row>
    <row r="1000" spans="1:13" x14ac:dyDescent="0.3">
      <c r="A1000">
        <v>809</v>
      </c>
      <c r="B1000" s="1">
        <v>44874</v>
      </c>
      <c r="C1000" s="2">
        <v>7.4421296296296293E-3</v>
      </c>
      <c r="D1000" t="s">
        <v>58</v>
      </c>
      <c r="E1000" t="s">
        <v>36</v>
      </c>
      <c r="F1000" t="s">
        <v>23</v>
      </c>
      <c r="G1000" t="s">
        <v>1033</v>
      </c>
      <c r="H1000" t="s">
        <v>844</v>
      </c>
      <c r="I1000">
        <v>37</v>
      </c>
      <c r="J1000">
        <f t="shared" si="15"/>
        <v>4</v>
      </c>
      <c r="K1000" t="str">
        <f>VLOOKUP(I1000,Sheet1!A:B,2,0)</f>
        <v>Middle-aged Adult (36–50)</v>
      </c>
      <c r="L1000" t="s">
        <v>34</v>
      </c>
      <c r="M1000" t="s">
        <v>14</v>
      </c>
    </row>
    <row r="1001" spans="1:13" x14ac:dyDescent="0.3">
      <c r="A1001">
        <v>851</v>
      </c>
      <c r="B1001" s="1">
        <v>44388</v>
      </c>
      <c r="C1001" s="2">
        <v>0.68893518518518515</v>
      </c>
      <c r="D1001" t="s">
        <v>28</v>
      </c>
      <c r="E1001" t="s">
        <v>16</v>
      </c>
      <c r="F1001" t="s">
        <v>17</v>
      </c>
      <c r="G1001" t="s">
        <v>1032</v>
      </c>
      <c r="H1001" t="s">
        <v>884</v>
      </c>
      <c r="I1001">
        <v>37</v>
      </c>
      <c r="J1001">
        <f t="shared" si="15"/>
        <v>4</v>
      </c>
      <c r="K1001" t="str">
        <f>VLOOKUP(I1001,Sheet1!A:B,2,0)</f>
        <v>Middle-aged Adult (36–50)</v>
      </c>
      <c r="L1001" t="s">
        <v>19</v>
      </c>
      <c r="M1001" t="s">
        <v>14</v>
      </c>
    </row>
  </sheetData>
  <autoFilter ref="A1:M1001" xr:uid="{303FC0DD-FC22-4093-9612-38C791F193CE}">
    <sortState xmlns:xlrd2="http://schemas.microsoft.com/office/spreadsheetml/2017/richdata2" ref="A2:M1001">
      <sortCondition descending="1" ref="J1:J1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A33D-C6AD-4BE8-8D77-B13DDE5D3C80}">
  <dimension ref="A1:A7"/>
  <sheetViews>
    <sheetView workbookViewId="0">
      <selection sqref="A1:A7"/>
    </sheetView>
  </sheetViews>
  <sheetFormatPr defaultRowHeight="14.4" x14ac:dyDescent="0.3"/>
  <cols>
    <col min="1" max="1" width="11.88671875" customWidth="1"/>
  </cols>
  <sheetData>
    <row r="1" spans="1:1" x14ac:dyDescent="0.3">
      <c r="A1" t="s">
        <v>1038</v>
      </c>
    </row>
    <row r="2" spans="1:1" x14ac:dyDescent="0.3">
      <c r="A2" t="s">
        <v>1031</v>
      </c>
    </row>
    <row r="3" spans="1:1" x14ac:dyDescent="0.3">
      <c r="A3" t="s">
        <v>1035</v>
      </c>
    </row>
    <row r="4" spans="1:1" x14ac:dyDescent="0.3">
      <c r="A4" t="s">
        <v>1033</v>
      </c>
    </row>
    <row r="5" spans="1:1" x14ac:dyDescent="0.3">
      <c r="A5" t="s">
        <v>1032</v>
      </c>
    </row>
    <row r="6" spans="1:1" x14ac:dyDescent="0.3">
      <c r="A6" t="s">
        <v>1036</v>
      </c>
    </row>
    <row r="7" spans="1:1" x14ac:dyDescent="0.3">
      <c r="A7" t="s">
        <v>1034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2BF0-334F-40E3-92BC-86E72696E72B}">
  <dimension ref="A1:G80"/>
  <sheetViews>
    <sheetView tabSelected="1" workbookViewId="0">
      <selection activeCell="F5" sqref="F5"/>
    </sheetView>
  </sheetViews>
  <sheetFormatPr defaultRowHeight="14.4" x14ac:dyDescent="0.3"/>
  <cols>
    <col min="1" max="1" width="12" bestFit="1" customWidth="1"/>
    <col min="2" max="3" width="12" customWidth="1"/>
    <col min="5" max="5" width="15.88671875" bestFit="1" customWidth="1"/>
    <col min="6" max="6" width="9.88671875" bestFit="1" customWidth="1"/>
    <col min="7" max="7" width="22.6640625" bestFit="1" customWidth="1"/>
  </cols>
  <sheetData>
    <row r="1" spans="1:7" x14ac:dyDescent="0.3">
      <c r="A1" t="s">
        <v>6</v>
      </c>
      <c r="B1" t="s">
        <v>1053</v>
      </c>
      <c r="E1" s="3" t="s">
        <v>1039</v>
      </c>
      <c r="F1" s="3" t="s">
        <v>1040</v>
      </c>
      <c r="G1" t="s">
        <v>1053</v>
      </c>
    </row>
    <row r="2" spans="1:7" x14ac:dyDescent="0.3">
      <c r="A2">
        <v>12</v>
      </c>
      <c r="B2" t="str" cm="1">
        <f t="array" ref="B2">_xlfn.IFS(A2&lt;=12,$G$2,A2&lt;=17,$G$3,A2&lt;=25,$G$4,A2&lt;=35,$G$5,A2&lt;=50,$G$6,A2&lt;=65,$G$7,A2&gt;=80,$G$8,A2&lt;80,$G$9)</f>
        <v>Child (0–12)</v>
      </c>
      <c r="E2" s="4" t="s">
        <v>1041</v>
      </c>
      <c r="F2" s="4" t="s">
        <v>1042</v>
      </c>
      <c r="G2" t="s">
        <v>1054</v>
      </c>
    </row>
    <row r="3" spans="1:7" x14ac:dyDescent="0.3">
      <c r="A3">
        <v>13</v>
      </c>
      <c r="B3" t="str" cm="1">
        <f t="array" ref="B3">_xlfn.IFS(A3&lt;=12,$G$2,A3&lt;=17,$G$3,A3&lt;=25,$G$4,A3&lt;=35,$G$5,A3&lt;=50,$G$6,A3&lt;=65,$G$7,A3&gt;=80,$G$8,A3&lt;80,$G$9)</f>
        <v>Teenager (13–17)</v>
      </c>
      <c r="E3" s="4" t="s">
        <v>1043</v>
      </c>
      <c r="F3" s="4" t="s">
        <v>1044</v>
      </c>
      <c r="G3" t="s">
        <v>1055</v>
      </c>
    </row>
    <row r="4" spans="1:7" x14ac:dyDescent="0.3">
      <c r="A4">
        <v>14</v>
      </c>
      <c r="B4" t="str" cm="1">
        <f t="array" ref="B4">_xlfn.IFS(A4&lt;=12,$G$2,A4&lt;=17,$G$3,A4&lt;=25,$G$4,A4&lt;=35,$G$5,A4&lt;=50,$G$6,A4&lt;=65,$G$7,A4&gt;=80,$G$8,A4&lt;80,$G$9)</f>
        <v>Teenager (13–17)</v>
      </c>
      <c r="E4" s="4" t="s">
        <v>1045</v>
      </c>
      <c r="F4" s="4" t="s">
        <v>1046</v>
      </c>
      <c r="G4" t="s">
        <v>1056</v>
      </c>
    </row>
    <row r="5" spans="1:7" x14ac:dyDescent="0.3">
      <c r="A5">
        <v>15</v>
      </c>
      <c r="B5" t="str" cm="1">
        <f t="array" ref="B5">_xlfn.IFS(A5&lt;=12,$G$2,A5&lt;=17,$G$3,A5&lt;=25,$G$4,A5&lt;=35,$G$5,A5&lt;=50,$G$6,A5&lt;=65,$G$7,A5&gt;=80,$G$8,A5&lt;80,$G$9)</f>
        <v>Teenager (13–17)</v>
      </c>
      <c r="E5" s="4" t="s">
        <v>1047</v>
      </c>
      <c r="F5" s="4" t="s">
        <v>1048</v>
      </c>
      <c r="G5" t="s">
        <v>1057</v>
      </c>
    </row>
    <row r="6" spans="1:7" x14ac:dyDescent="0.3">
      <c r="A6">
        <v>16</v>
      </c>
      <c r="B6" t="str" cm="1">
        <f t="array" ref="B6">_xlfn.IFS(A6&lt;=12,$G$2,A6&lt;=17,$G$3,A6&lt;=25,$G$4,A6&lt;=35,$G$5,A6&lt;=50,$G$6,A6&lt;=65,$G$7,A6&gt;=80,$G$8,A6&lt;80,$G$9)</f>
        <v>Teenager (13–17)</v>
      </c>
      <c r="E6" s="4" t="s">
        <v>1049</v>
      </c>
      <c r="F6" s="4" t="s">
        <v>1050</v>
      </c>
      <c r="G6" t="s">
        <v>1058</v>
      </c>
    </row>
    <row r="7" spans="1:7" x14ac:dyDescent="0.3">
      <c r="A7">
        <v>17</v>
      </c>
      <c r="B7" t="str" cm="1">
        <f t="array" ref="B7">_xlfn.IFS(A7&lt;=12,$G$2,A7&lt;=17,$G$3,A7&lt;=25,$G$4,A7&lt;=35,$G$5,A7&lt;=50,$G$6,A7&lt;=65,$G$7,A7&gt;=80,$G$8,A7&lt;80,$G$9)</f>
        <v>Teenager (13–17)</v>
      </c>
      <c r="E7" s="4" t="s">
        <v>1051</v>
      </c>
      <c r="F7" s="4" t="s">
        <v>1052</v>
      </c>
      <c r="G7" t="s">
        <v>1059</v>
      </c>
    </row>
    <row r="8" spans="1:7" x14ac:dyDescent="0.3">
      <c r="A8">
        <v>18</v>
      </c>
      <c r="B8" t="str" cm="1">
        <f t="array" ref="B8">_xlfn.IFS(A8&lt;=12,$G$2,A8&lt;=17,$G$3,A8&lt;=25,$G$4,A8&lt;=35,$G$5,A8&lt;=50,$G$6,A8&lt;=65,$G$7,A8&gt;=80,$G$8,A8&lt;80,$G$9)</f>
        <v>Young Adult (18–25)</v>
      </c>
      <c r="E8" s="4" t="s">
        <v>1062</v>
      </c>
      <c r="F8" s="4" t="s">
        <v>1060</v>
      </c>
      <c r="G8" t="s">
        <v>1064</v>
      </c>
    </row>
    <row r="9" spans="1:7" x14ac:dyDescent="0.3">
      <c r="A9">
        <v>19</v>
      </c>
      <c r="B9" t="str" cm="1">
        <f t="array" ref="B9">_xlfn.IFS(A9&lt;=12,$G$2,A9&lt;=17,$G$3,A9&lt;=25,$G$4,A9&lt;=35,$G$5,A9&lt;=50,$G$6,A9&lt;=65,$G$7,A9&gt;=80,$G$8,A9&lt;80,$G$9)</f>
        <v>Young Adult (18–25)</v>
      </c>
      <c r="E9" s="4" t="s">
        <v>1063</v>
      </c>
      <c r="F9" s="4" t="s">
        <v>1061</v>
      </c>
      <c r="G9" t="s">
        <v>1065</v>
      </c>
    </row>
    <row r="10" spans="1:7" x14ac:dyDescent="0.3">
      <c r="A10">
        <v>20</v>
      </c>
      <c r="B10" t="str" cm="1">
        <f t="array" ref="B10">_xlfn.IFS(A10&lt;=12,$G$2,A10&lt;=17,$G$3,A10&lt;=25,$G$4,A10&lt;=35,$G$5,A10&lt;=50,$G$6,A10&lt;=65,$G$7,A10&gt;=80,$G$8,A10&lt;80,$G$9)</f>
        <v>Young Adult (18–25)</v>
      </c>
    </row>
    <row r="11" spans="1:7" x14ac:dyDescent="0.3">
      <c r="A11">
        <v>21</v>
      </c>
      <c r="B11" t="str" cm="1">
        <f t="array" ref="B11">_xlfn.IFS(A11&lt;=12,$G$2,A11&lt;=17,$G$3,A11&lt;=25,$G$4,A11&lt;=35,$G$5,A11&lt;=50,$G$6,A11&lt;=65,$G$7,A11&gt;=80,$G$8,A11&lt;80,$G$9)</f>
        <v>Young Adult (18–25)</v>
      </c>
    </row>
    <row r="12" spans="1:7" x14ac:dyDescent="0.3">
      <c r="A12">
        <v>22</v>
      </c>
      <c r="B12" t="str" cm="1">
        <f t="array" ref="B12">_xlfn.IFS(A12&lt;=12,$G$2,A12&lt;=17,$G$3,A12&lt;=25,$G$4,A12&lt;=35,$G$5,A12&lt;=50,$G$6,A12&lt;=65,$G$7,A12&gt;=80,$G$8,A12&lt;80,$G$9)</f>
        <v>Young Adult (18–25)</v>
      </c>
    </row>
    <row r="13" spans="1:7" x14ac:dyDescent="0.3">
      <c r="A13">
        <v>23</v>
      </c>
      <c r="B13" t="str" cm="1">
        <f t="array" ref="B13">_xlfn.IFS(A13&lt;=12,$G$2,A13&lt;=17,$G$3,A13&lt;=25,$G$4,A13&lt;=35,$G$5,A13&lt;=50,$G$6,A13&lt;=65,$G$7,A13&gt;=80,$G$8,A13&lt;80,$G$9)</f>
        <v>Young Adult (18–25)</v>
      </c>
    </row>
    <row r="14" spans="1:7" x14ac:dyDescent="0.3">
      <c r="A14">
        <v>24</v>
      </c>
      <c r="B14" t="str" cm="1">
        <f t="array" ref="B14">_xlfn.IFS(A14&lt;=12,$G$2,A14&lt;=17,$G$3,A14&lt;=25,$G$4,A14&lt;=35,$G$5,A14&lt;=50,$G$6,A14&lt;=65,$G$7,A14&gt;=80,$G$8,A14&lt;80,$G$9)</f>
        <v>Young Adult (18–25)</v>
      </c>
    </row>
    <row r="15" spans="1:7" x14ac:dyDescent="0.3">
      <c r="A15">
        <v>25</v>
      </c>
      <c r="B15" t="str" cm="1">
        <f t="array" ref="B15">_xlfn.IFS(A15&lt;=12,$G$2,A15&lt;=17,$G$3,A15&lt;=25,$G$4,A15&lt;=35,$G$5,A15&lt;=50,$G$6,A15&lt;=65,$G$7,A15&gt;=80,$G$8,A15&lt;80,$G$9)</f>
        <v>Young Adult (18–25)</v>
      </c>
    </row>
    <row r="16" spans="1:7" x14ac:dyDescent="0.3">
      <c r="A16">
        <v>26</v>
      </c>
      <c r="B16" t="str" cm="1">
        <f t="array" ref="B16">_xlfn.IFS(A16&lt;=12,$G$2,A16&lt;=17,$G$3,A16&lt;=25,$G$4,A16&lt;=35,$G$5,A16&lt;=50,$G$6,A16&lt;=65,$G$7,A16&gt;=80,$G$8,A16&lt;80,$G$9)</f>
        <v>Adult (26–35)</v>
      </c>
    </row>
    <row r="17" spans="1:2" x14ac:dyDescent="0.3">
      <c r="A17">
        <v>27</v>
      </c>
      <c r="B17" t="str" cm="1">
        <f t="array" ref="B17">_xlfn.IFS(A17&lt;=12,$G$2,A17&lt;=17,$G$3,A17&lt;=25,$G$4,A17&lt;=35,$G$5,A17&lt;=50,$G$6,A17&lt;=65,$G$7,A17&gt;=80,$G$8,A17&lt;80,$G$9)</f>
        <v>Adult (26–35)</v>
      </c>
    </row>
    <row r="18" spans="1:2" x14ac:dyDescent="0.3">
      <c r="A18">
        <v>28</v>
      </c>
      <c r="B18" t="str" cm="1">
        <f t="array" ref="B18">_xlfn.IFS(A18&lt;=12,$G$2,A18&lt;=17,$G$3,A18&lt;=25,$G$4,A18&lt;=35,$G$5,A18&lt;=50,$G$6,A18&lt;=65,$G$7,A18&gt;=80,$G$8,A18&lt;80,$G$9)</f>
        <v>Adult (26–35)</v>
      </c>
    </row>
    <row r="19" spans="1:2" x14ac:dyDescent="0.3">
      <c r="A19">
        <v>29</v>
      </c>
      <c r="B19" t="str" cm="1">
        <f t="array" ref="B19">_xlfn.IFS(A19&lt;=12,$G$2,A19&lt;=17,$G$3,A19&lt;=25,$G$4,A19&lt;=35,$G$5,A19&lt;=50,$G$6,A19&lt;=65,$G$7,A19&gt;=80,$G$8,A19&lt;80,$G$9)</f>
        <v>Adult (26–35)</v>
      </c>
    </row>
    <row r="20" spans="1:2" x14ac:dyDescent="0.3">
      <c r="A20">
        <v>30</v>
      </c>
      <c r="B20" t="str" cm="1">
        <f t="array" ref="B20">_xlfn.IFS(A20&lt;=12,$G$2,A20&lt;=17,$G$3,A20&lt;=25,$G$4,A20&lt;=35,$G$5,A20&lt;=50,$G$6,A20&lt;=65,$G$7,A20&gt;=80,$G$8,A20&lt;80,$G$9)</f>
        <v>Adult (26–35)</v>
      </c>
    </row>
    <row r="21" spans="1:2" x14ac:dyDescent="0.3">
      <c r="A21">
        <v>31</v>
      </c>
      <c r="B21" t="str" cm="1">
        <f t="array" ref="B21">_xlfn.IFS(A21&lt;=12,$G$2,A21&lt;=17,$G$3,A21&lt;=25,$G$4,A21&lt;=35,$G$5,A21&lt;=50,$G$6,A21&lt;=65,$G$7,A21&gt;=80,$G$8,A21&lt;80,$G$9)</f>
        <v>Adult (26–35)</v>
      </c>
    </row>
    <row r="22" spans="1:2" x14ac:dyDescent="0.3">
      <c r="A22">
        <v>32</v>
      </c>
      <c r="B22" t="str" cm="1">
        <f t="array" ref="B22">_xlfn.IFS(A22&lt;=12,$G$2,A22&lt;=17,$G$3,A22&lt;=25,$G$4,A22&lt;=35,$G$5,A22&lt;=50,$G$6,A22&lt;=65,$G$7,A22&gt;=80,$G$8,A22&lt;80,$G$9)</f>
        <v>Adult (26–35)</v>
      </c>
    </row>
    <row r="23" spans="1:2" x14ac:dyDescent="0.3">
      <c r="A23">
        <v>33</v>
      </c>
      <c r="B23" t="str" cm="1">
        <f t="array" ref="B23">_xlfn.IFS(A23&lt;=12,$G$2,A23&lt;=17,$G$3,A23&lt;=25,$G$4,A23&lt;=35,$G$5,A23&lt;=50,$G$6,A23&lt;=65,$G$7,A23&gt;=80,$G$8,A23&lt;80,$G$9)</f>
        <v>Adult (26–35)</v>
      </c>
    </row>
    <row r="24" spans="1:2" x14ac:dyDescent="0.3">
      <c r="A24">
        <v>34</v>
      </c>
      <c r="B24" t="str" cm="1">
        <f t="array" ref="B24">_xlfn.IFS(A24&lt;=12,$G$2,A24&lt;=17,$G$3,A24&lt;=25,$G$4,A24&lt;=35,$G$5,A24&lt;=50,$G$6,A24&lt;=65,$G$7,A24&gt;=80,$G$8,A24&lt;80,$G$9)</f>
        <v>Adult (26–35)</v>
      </c>
    </row>
    <row r="25" spans="1:2" x14ac:dyDescent="0.3">
      <c r="A25">
        <v>35</v>
      </c>
      <c r="B25" t="str" cm="1">
        <f t="array" ref="B25">_xlfn.IFS(A25&lt;=12,$G$2,A25&lt;=17,$G$3,A25&lt;=25,$G$4,A25&lt;=35,$G$5,A25&lt;=50,$G$6,A25&lt;=65,$G$7,A25&gt;=80,$G$8,A25&lt;80,$G$9)</f>
        <v>Adult (26–35)</v>
      </c>
    </row>
    <row r="26" spans="1:2" x14ac:dyDescent="0.3">
      <c r="A26">
        <v>36</v>
      </c>
      <c r="B26" t="str" cm="1">
        <f t="array" ref="B26">_xlfn.IFS(A26&lt;=12,$G$2,A26&lt;=17,$G$3,A26&lt;=25,$G$4,A26&lt;=35,$G$5,A26&lt;=50,$G$6,A26&lt;=65,$G$7,A26&gt;=80,$G$8,A26&lt;80,$G$9)</f>
        <v>Middle-aged Adult (36–50)</v>
      </c>
    </row>
    <row r="27" spans="1:2" x14ac:dyDescent="0.3">
      <c r="A27">
        <v>37</v>
      </c>
      <c r="B27" t="str" cm="1">
        <f t="array" ref="B27">_xlfn.IFS(A27&lt;=12,$G$2,A27&lt;=17,$G$3,A27&lt;=25,$G$4,A27&lt;=35,$G$5,A27&lt;=50,$G$6,A27&lt;=65,$G$7,A27&gt;=80,$G$8,A27&lt;80,$G$9)</f>
        <v>Middle-aged Adult (36–50)</v>
      </c>
    </row>
    <row r="28" spans="1:2" x14ac:dyDescent="0.3">
      <c r="A28">
        <v>38</v>
      </c>
      <c r="B28" t="str" cm="1">
        <f t="array" ref="B28">_xlfn.IFS(A28&lt;=12,$G$2,A28&lt;=17,$G$3,A28&lt;=25,$G$4,A28&lt;=35,$G$5,A28&lt;=50,$G$6,A28&lt;=65,$G$7,A28&gt;=80,$G$8,A28&lt;80,$G$9)</f>
        <v>Middle-aged Adult (36–50)</v>
      </c>
    </row>
    <row r="29" spans="1:2" x14ac:dyDescent="0.3">
      <c r="A29">
        <v>39</v>
      </c>
      <c r="B29" t="str" cm="1">
        <f t="array" ref="B29">_xlfn.IFS(A29&lt;=12,$G$2,A29&lt;=17,$G$3,A29&lt;=25,$G$4,A29&lt;=35,$G$5,A29&lt;=50,$G$6,A29&lt;=65,$G$7,A29&gt;=80,$G$8,A29&lt;80,$G$9)</f>
        <v>Middle-aged Adult (36–50)</v>
      </c>
    </row>
    <row r="30" spans="1:2" x14ac:dyDescent="0.3">
      <c r="A30">
        <v>40</v>
      </c>
      <c r="B30" t="str" cm="1">
        <f t="array" ref="B30">_xlfn.IFS(A30&lt;=12,$G$2,A30&lt;=17,$G$3,A30&lt;=25,$G$4,A30&lt;=35,$G$5,A30&lt;=50,$G$6,A30&lt;=65,$G$7,A30&gt;=80,$G$8,A30&lt;80,$G$9)</f>
        <v>Middle-aged Adult (36–50)</v>
      </c>
    </row>
    <row r="31" spans="1:2" x14ac:dyDescent="0.3">
      <c r="A31">
        <v>41</v>
      </c>
      <c r="B31" t="str" cm="1">
        <f t="array" ref="B31">_xlfn.IFS(A31&lt;=12,$G$2,A31&lt;=17,$G$3,A31&lt;=25,$G$4,A31&lt;=35,$G$5,A31&lt;=50,$G$6,A31&lt;=65,$G$7,A31&gt;=80,$G$8,A31&lt;80,$G$9)</f>
        <v>Middle-aged Adult (36–50)</v>
      </c>
    </row>
    <row r="32" spans="1:2" x14ac:dyDescent="0.3">
      <c r="A32">
        <v>42</v>
      </c>
      <c r="B32" t="str" cm="1">
        <f t="array" ref="B32">_xlfn.IFS(A32&lt;=12,$G$2,A32&lt;=17,$G$3,A32&lt;=25,$G$4,A32&lt;=35,$G$5,A32&lt;=50,$G$6,A32&lt;=65,$G$7,A32&gt;=80,$G$8,A32&lt;80,$G$9)</f>
        <v>Middle-aged Adult (36–50)</v>
      </c>
    </row>
    <row r="33" spans="1:2" x14ac:dyDescent="0.3">
      <c r="A33">
        <v>43</v>
      </c>
      <c r="B33" t="str" cm="1">
        <f t="array" ref="B33">_xlfn.IFS(A33&lt;=12,$G$2,A33&lt;=17,$G$3,A33&lt;=25,$G$4,A33&lt;=35,$G$5,A33&lt;=50,$G$6,A33&lt;=65,$G$7,A33&gt;=80,$G$8,A33&lt;80,$G$9)</f>
        <v>Middle-aged Adult (36–50)</v>
      </c>
    </row>
    <row r="34" spans="1:2" x14ac:dyDescent="0.3">
      <c r="A34">
        <v>44</v>
      </c>
      <c r="B34" t="str" cm="1">
        <f t="array" ref="B34">_xlfn.IFS(A34&lt;=12,$G$2,A34&lt;=17,$G$3,A34&lt;=25,$G$4,A34&lt;=35,$G$5,A34&lt;=50,$G$6,A34&lt;=65,$G$7,A34&gt;=80,$G$8,A34&lt;80,$G$9)</f>
        <v>Middle-aged Adult (36–50)</v>
      </c>
    </row>
    <row r="35" spans="1:2" x14ac:dyDescent="0.3">
      <c r="A35">
        <v>45</v>
      </c>
      <c r="B35" t="str" cm="1">
        <f t="array" ref="B35">_xlfn.IFS(A35&lt;=12,$G$2,A35&lt;=17,$G$3,A35&lt;=25,$G$4,A35&lt;=35,$G$5,A35&lt;=50,$G$6,A35&lt;=65,$G$7,A35&gt;=80,$G$8,A35&lt;80,$G$9)</f>
        <v>Middle-aged Adult (36–50)</v>
      </c>
    </row>
    <row r="36" spans="1:2" x14ac:dyDescent="0.3">
      <c r="A36">
        <v>46</v>
      </c>
      <c r="B36" t="str" cm="1">
        <f t="array" ref="B36">_xlfn.IFS(A36&lt;=12,$G$2,A36&lt;=17,$G$3,A36&lt;=25,$G$4,A36&lt;=35,$G$5,A36&lt;=50,$G$6,A36&lt;=65,$G$7,A36&gt;=80,$G$8,A36&lt;80,$G$9)</f>
        <v>Middle-aged Adult (36–50)</v>
      </c>
    </row>
    <row r="37" spans="1:2" x14ac:dyDescent="0.3">
      <c r="A37">
        <v>47</v>
      </c>
      <c r="B37" t="str" cm="1">
        <f t="array" ref="B37">_xlfn.IFS(A37&lt;=12,$G$2,A37&lt;=17,$G$3,A37&lt;=25,$G$4,A37&lt;=35,$G$5,A37&lt;=50,$G$6,A37&lt;=65,$G$7,A37&gt;=80,$G$8,A37&lt;80,$G$9)</f>
        <v>Middle-aged Adult (36–50)</v>
      </c>
    </row>
    <row r="38" spans="1:2" x14ac:dyDescent="0.3">
      <c r="A38">
        <v>48</v>
      </c>
      <c r="B38" t="str" cm="1">
        <f t="array" ref="B38">_xlfn.IFS(A38&lt;=12,$G$2,A38&lt;=17,$G$3,A38&lt;=25,$G$4,A38&lt;=35,$G$5,A38&lt;=50,$G$6,A38&lt;=65,$G$7,A38&gt;=80,$G$8,A38&lt;80,$G$9)</f>
        <v>Middle-aged Adult (36–50)</v>
      </c>
    </row>
    <row r="39" spans="1:2" x14ac:dyDescent="0.3">
      <c r="A39">
        <v>49</v>
      </c>
      <c r="B39" t="str" cm="1">
        <f t="array" ref="B39">_xlfn.IFS(A39&lt;=12,$G$2,A39&lt;=17,$G$3,A39&lt;=25,$G$4,A39&lt;=35,$G$5,A39&lt;=50,$G$6,A39&lt;=65,$G$7,A39&gt;=80,$G$8,A39&lt;80,$G$9)</f>
        <v>Middle-aged Adult (36–50)</v>
      </c>
    </row>
    <row r="40" spans="1:2" x14ac:dyDescent="0.3">
      <c r="A40">
        <v>50</v>
      </c>
      <c r="B40" t="str" cm="1">
        <f t="array" ref="B40">_xlfn.IFS(A40&lt;=12,$G$2,A40&lt;=17,$G$3,A40&lt;=25,$G$4,A40&lt;=35,$G$5,A40&lt;=50,$G$6,A40&lt;=65,$G$7,A40&gt;=80,$G$8,A40&lt;80,$G$9)</f>
        <v>Middle-aged Adult (36–50)</v>
      </c>
    </row>
    <row r="41" spans="1:2" x14ac:dyDescent="0.3">
      <c r="A41">
        <v>51</v>
      </c>
      <c r="B41" t="str" cm="1">
        <f t="array" ref="B41">_xlfn.IFS(A41&lt;=12,$G$2,A41&lt;=17,$G$3,A41&lt;=25,$G$4,A41&lt;=35,$G$5,A41&lt;=50,$G$6,A41&lt;=65,$G$7,A41&gt;=80,$G$8,A41&lt;80,$G$9)</f>
        <v>Older Adult (51–65)</v>
      </c>
    </row>
    <row r="42" spans="1:2" x14ac:dyDescent="0.3">
      <c r="A42">
        <v>52</v>
      </c>
      <c r="B42" t="str" cm="1">
        <f t="array" ref="B42">_xlfn.IFS(A42&lt;=12,$G$2,A42&lt;=17,$G$3,A42&lt;=25,$G$4,A42&lt;=35,$G$5,A42&lt;=50,$G$6,A42&lt;=65,$G$7,A42&gt;=80,$G$8,A42&lt;80,$G$9)</f>
        <v>Older Adult (51–65)</v>
      </c>
    </row>
    <row r="43" spans="1:2" x14ac:dyDescent="0.3">
      <c r="A43">
        <v>53</v>
      </c>
      <c r="B43" t="str" cm="1">
        <f t="array" ref="B43">_xlfn.IFS(A43&lt;=12,$G$2,A43&lt;=17,$G$3,A43&lt;=25,$G$4,A43&lt;=35,$G$5,A43&lt;=50,$G$6,A43&lt;=65,$G$7,A43&gt;=80,$G$8,A43&lt;80,$G$9)</f>
        <v>Older Adult (51–65)</v>
      </c>
    </row>
    <row r="44" spans="1:2" x14ac:dyDescent="0.3">
      <c r="A44">
        <v>54</v>
      </c>
      <c r="B44" t="str" cm="1">
        <f t="array" ref="B44">_xlfn.IFS(A44&lt;=12,$G$2,A44&lt;=17,$G$3,A44&lt;=25,$G$4,A44&lt;=35,$G$5,A44&lt;=50,$G$6,A44&lt;=65,$G$7,A44&gt;=80,$G$8,A44&lt;80,$G$9)</f>
        <v>Older Adult (51–65)</v>
      </c>
    </row>
    <row r="45" spans="1:2" x14ac:dyDescent="0.3">
      <c r="A45">
        <v>55</v>
      </c>
      <c r="B45" t="str" cm="1">
        <f t="array" ref="B45">_xlfn.IFS(A45&lt;=12,$G$2,A45&lt;=17,$G$3,A45&lt;=25,$G$4,A45&lt;=35,$G$5,A45&lt;=50,$G$6,A45&lt;=65,$G$7,A45&gt;=80,$G$8,A45&lt;80,$G$9)</f>
        <v>Older Adult (51–65)</v>
      </c>
    </row>
    <row r="46" spans="1:2" x14ac:dyDescent="0.3">
      <c r="A46">
        <v>56</v>
      </c>
      <c r="B46" t="str" cm="1">
        <f t="array" ref="B46">_xlfn.IFS(A46&lt;=12,$G$2,A46&lt;=17,$G$3,A46&lt;=25,$G$4,A46&lt;=35,$G$5,A46&lt;=50,$G$6,A46&lt;=65,$G$7,A46&gt;=80,$G$8,A46&lt;80,$G$9)</f>
        <v>Older Adult (51–65)</v>
      </c>
    </row>
    <row r="47" spans="1:2" x14ac:dyDescent="0.3">
      <c r="A47">
        <v>57</v>
      </c>
      <c r="B47" t="str" cm="1">
        <f t="array" ref="B47">_xlfn.IFS(A47&lt;=12,$G$2,A47&lt;=17,$G$3,A47&lt;=25,$G$4,A47&lt;=35,$G$5,A47&lt;=50,$G$6,A47&lt;=65,$G$7,A47&gt;=80,$G$8,A47&lt;80,$G$9)</f>
        <v>Older Adult (51–65)</v>
      </c>
    </row>
    <row r="48" spans="1:2" x14ac:dyDescent="0.3">
      <c r="A48">
        <v>58</v>
      </c>
      <c r="B48" t="str" cm="1">
        <f t="array" ref="B48">_xlfn.IFS(A48&lt;=12,$G$2,A48&lt;=17,$G$3,A48&lt;=25,$G$4,A48&lt;=35,$G$5,A48&lt;=50,$G$6,A48&lt;=65,$G$7,A48&gt;=80,$G$8,A48&lt;80,$G$9)</f>
        <v>Older Adult (51–65)</v>
      </c>
    </row>
    <row r="49" spans="1:2" x14ac:dyDescent="0.3">
      <c r="A49">
        <v>59</v>
      </c>
      <c r="B49" t="str" cm="1">
        <f t="array" ref="B49">_xlfn.IFS(A49&lt;=12,$G$2,A49&lt;=17,$G$3,A49&lt;=25,$G$4,A49&lt;=35,$G$5,A49&lt;=50,$G$6,A49&lt;=65,$G$7,A49&gt;=80,$G$8,A49&lt;80,$G$9)</f>
        <v>Older Adult (51–65)</v>
      </c>
    </row>
    <row r="50" spans="1:2" x14ac:dyDescent="0.3">
      <c r="A50">
        <v>60</v>
      </c>
      <c r="B50" t="str" cm="1">
        <f t="array" ref="B50">_xlfn.IFS(A50&lt;=12,$G$2,A50&lt;=17,$G$3,A50&lt;=25,$G$4,A50&lt;=35,$G$5,A50&lt;=50,$G$6,A50&lt;=65,$G$7,A50&gt;=80,$G$8,A50&lt;80,$G$9)</f>
        <v>Older Adult (51–65)</v>
      </c>
    </row>
    <row r="51" spans="1:2" x14ac:dyDescent="0.3">
      <c r="A51">
        <v>61</v>
      </c>
      <c r="B51" t="str" cm="1">
        <f t="array" ref="B51">_xlfn.IFS(A51&lt;=12,$G$2,A51&lt;=17,$G$3,A51&lt;=25,$G$4,A51&lt;=35,$G$5,A51&lt;=50,$G$6,A51&lt;=65,$G$7,A51&gt;=80,$G$8,A51&lt;80,$G$9)</f>
        <v>Older Adult (51–65)</v>
      </c>
    </row>
    <row r="52" spans="1:2" x14ac:dyDescent="0.3">
      <c r="A52">
        <v>62</v>
      </c>
      <c r="B52" t="str" cm="1">
        <f t="array" ref="B52">_xlfn.IFS(A52&lt;=12,$G$2,A52&lt;=17,$G$3,A52&lt;=25,$G$4,A52&lt;=35,$G$5,A52&lt;=50,$G$6,A52&lt;=65,$G$7,A52&gt;=80,$G$8,A52&lt;80,$G$9)</f>
        <v>Older Adult (51–65)</v>
      </c>
    </row>
    <row r="53" spans="1:2" x14ac:dyDescent="0.3">
      <c r="A53">
        <v>63</v>
      </c>
      <c r="B53" t="str" cm="1">
        <f t="array" ref="B53">_xlfn.IFS(A53&lt;=12,$G$2,A53&lt;=17,$G$3,A53&lt;=25,$G$4,A53&lt;=35,$G$5,A53&lt;=50,$G$6,A53&lt;=65,$G$7,A53&gt;=80,$G$8,A53&lt;80,$G$9)</f>
        <v>Older Adult (51–65)</v>
      </c>
    </row>
    <row r="54" spans="1:2" x14ac:dyDescent="0.3">
      <c r="A54">
        <v>64</v>
      </c>
      <c r="B54" t="str" cm="1">
        <f t="array" ref="B54">_xlfn.IFS(A54&lt;=12,$G$2,A54&lt;=17,$G$3,A54&lt;=25,$G$4,A54&lt;=35,$G$5,A54&lt;=50,$G$6,A54&lt;=65,$G$7,A54&gt;=80,$G$8,A54&lt;80,$G$9)</f>
        <v>Older Adult (51–65)</v>
      </c>
    </row>
    <row r="55" spans="1:2" x14ac:dyDescent="0.3">
      <c r="A55">
        <v>65</v>
      </c>
      <c r="B55" t="str" cm="1">
        <f t="array" ref="B55">_xlfn.IFS(A55&lt;=12,$G$2,A55&lt;=17,$G$3,A55&lt;=25,$G$4,A55&lt;=35,$G$5,A55&lt;=50,$G$6,A55&lt;=65,$G$7,A55&gt;=80,$G$8,A55&lt;80,$G$9)</f>
        <v>Older Adult (51–65)</v>
      </c>
    </row>
    <row r="56" spans="1:2" x14ac:dyDescent="0.3">
      <c r="A56">
        <v>66</v>
      </c>
      <c r="B56" t="str" cm="1">
        <f t="array" ref="B56">_xlfn.IFS(A56&lt;=12,$G$2,A56&lt;=17,$G$3,A56&lt;=25,$G$4,A56&lt;=35,$G$5,A56&lt;=50,$G$6,A56&lt;=65,$G$7,A56&gt;=80,$G$8,A56&lt;80,$G$9)</f>
        <v>Elderly (80+)</v>
      </c>
    </row>
    <row r="57" spans="1:2" x14ac:dyDescent="0.3">
      <c r="A57">
        <v>67</v>
      </c>
      <c r="B57" t="str" cm="1">
        <f t="array" ref="B57">_xlfn.IFS(A57&lt;=12,$G$2,A57&lt;=17,$G$3,A57&lt;=25,$G$4,A57&lt;=35,$G$5,A57&lt;=50,$G$6,A57&lt;=65,$G$7,A57&gt;=80,$G$8,A57&lt;80,$G$9)</f>
        <v>Elderly (80+)</v>
      </c>
    </row>
    <row r="58" spans="1:2" x14ac:dyDescent="0.3">
      <c r="A58">
        <v>68</v>
      </c>
      <c r="B58" t="str" cm="1">
        <f t="array" ref="B58">_xlfn.IFS(A58&lt;=12,$G$2,A58&lt;=17,$G$3,A58&lt;=25,$G$4,A58&lt;=35,$G$5,A58&lt;=50,$G$6,A58&lt;=65,$G$7,A58&gt;=80,$G$8,A58&lt;80,$G$9)</f>
        <v>Elderly (80+)</v>
      </c>
    </row>
    <row r="59" spans="1:2" x14ac:dyDescent="0.3">
      <c r="A59">
        <v>69</v>
      </c>
      <c r="B59" t="str" cm="1">
        <f t="array" ref="B59">_xlfn.IFS(A59&lt;=12,$G$2,A59&lt;=17,$G$3,A59&lt;=25,$G$4,A59&lt;=35,$G$5,A59&lt;=50,$G$6,A59&lt;=65,$G$7,A59&gt;=80,$G$8,A59&lt;80,$G$9)</f>
        <v>Elderly (80+)</v>
      </c>
    </row>
    <row r="60" spans="1:2" x14ac:dyDescent="0.3">
      <c r="A60">
        <v>70</v>
      </c>
      <c r="B60" t="str" cm="1">
        <f t="array" ref="B60">_xlfn.IFS(A60&lt;=12,$G$2,A60&lt;=17,$G$3,A60&lt;=25,$G$4,A60&lt;=35,$G$5,A60&lt;=50,$G$6,A60&lt;=65,$G$7,A60&gt;=80,$G$8,A60&lt;80,$G$9)</f>
        <v>Elderly (80+)</v>
      </c>
    </row>
    <row r="61" spans="1:2" x14ac:dyDescent="0.3">
      <c r="A61">
        <v>71</v>
      </c>
      <c r="B61" t="str" cm="1">
        <f t="array" ref="B61">_xlfn.IFS(A61&lt;=12,$G$2,A61&lt;=17,$G$3,A61&lt;=25,$G$4,A61&lt;=35,$G$5,A61&lt;=50,$G$6,A61&lt;=65,$G$7,A61&gt;=80,$G$8,A61&lt;80,$G$9)</f>
        <v>Elderly (80+)</v>
      </c>
    </row>
    <row r="62" spans="1:2" x14ac:dyDescent="0.3">
      <c r="A62">
        <v>72</v>
      </c>
      <c r="B62" t="str" cm="1">
        <f t="array" ref="B62">_xlfn.IFS(A62&lt;=12,$G$2,A62&lt;=17,$G$3,A62&lt;=25,$G$4,A62&lt;=35,$G$5,A62&lt;=50,$G$6,A62&lt;=65,$G$7,A62&gt;=80,$G$8,A62&lt;80,$G$9)</f>
        <v>Elderly (80+)</v>
      </c>
    </row>
    <row r="63" spans="1:2" x14ac:dyDescent="0.3">
      <c r="A63">
        <v>73</v>
      </c>
      <c r="B63" t="str" cm="1">
        <f t="array" ref="B63">_xlfn.IFS(A63&lt;=12,$G$2,A63&lt;=17,$G$3,A63&lt;=25,$G$4,A63&lt;=35,$G$5,A63&lt;=50,$G$6,A63&lt;=65,$G$7,A63&gt;=80,$G$8,A63&lt;80,$G$9)</f>
        <v>Elderly (80+)</v>
      </c>
    </row>
    <row r="64" spans="1:2" x14ac:dyDescent="0.3">
      <c r="A64">
        <v>74</v>
      </c>
      <c r="B64" t="str" cm="1">
        <f t="array" ref="B64">_xlfn.IFS(A64&lt;=12,$G$2,A64&lt;=17,$G$3,A64&lt;=25,$G$4,A64&lt;=35,$G$5,A64&lt;=50,$G$6,A64&lt;=65,$G$7,A64&gt;=80,$G$8,A64&lt;80,$G$9)</f>
        <v>Elderly (80+)</v>
      </c>
    </row>
    <row r="65" spans="1:2" x14ac:dyDescent="0.3">
      <c r="A65">
        <v>75</v>
      </c>
      <c r="B65" t="str" cm="1">
        <f t="array" ref="B65">_xlfn.IFS(A65&lt;=12,$G$2,A65&lt;=17,$G$3,A65&lt;=25,$G$4,A65&lt;=35,$G$5,A65&lt;=50,$G$6,A65&lt;=65,$G$7,A65&gt;=80,$G$8,A65&lt;80,$G$9)</f>
        <v>Elderly (80+)</v>
      </c>
    </row>
    <row r="66" spans="1:2" x14ac:dyDescent="0.3">
      <c r="A66">
        <v>76</v>
      </c>
      <c r="B66" t="str" cm="1">
        <f t="array" ref="B66">_xlfn.IFS(A66&lt;=12,$G$2,A66&lt;=17,$G$3,A66&lt;=25,$G$4,A66&lt;=35,$G$5,A66&lt;=50,$G$6,A66&lt;=65,$G$7,A66&gt;=80,$G$8,A66&lt;80,$G$9)</f>
        <v>Elderly (80+)</v>
      </c>
    </row>
    <row r="67" spans="1:2" x14ac:dyDescent="0.3">
      <c r="A67">
        <v>77</v>
      </c>
      <c r="B67" t="str" cm="1">
        <f t="array" ref="B67">_xlfn.IFS(A67&lt;=12,$G$2,A67&lt;=17,$G$3,A67&lt;=25,$G$4,A67&lt;=35,$G$5,A67&lt;=50,$G$6,A67&lt;=65,$G$7,A67&gt;=80,$G$8,A67&lt;80,$G$9)</f>
        <v>Elderly (80+)</v>
      </c>
    </row>
    <row r="68" spans="1:2" x14ac:dyDescent="0.3">
      <c r="A68">
        <v>78</v>
      </c>
      <c r="B68" t="str" cm="1">
        <f t="array" ref="B68">_xlfn.IFS(A68&lt;=12,$G$2,A68&lt;=17,$G$3,A68&lt;=25,$G$4,A68&lt;=35,$G$5,A68&lt;=50,$G$6,A68&lt;=65,$G$7,A68&gt;=80,$G$8,A68&lt;80,$G$9)</f>
        <v>Elderly (80+)</v>
      </c>
    </row>
    <row r="69" spans="1:2" x14ac:dyDescent="0.3">
      <c r="A69">
        <v>79</v>
      </c>
      <c r="B69" t="str" cm="1">
        <f t="array" ref="B69">_xlfn.IFS(A69&lt;=12,$G$2,A69&lt;=17,$G$3,A69&lt;=25,$G$4,A69&lt;=35,$G$5,A69&lt;=50,$G$6,A69&lt;=65,$G$7,A69&gt;=80,$G$8,A69&lt;80,$G$9)</f>
        <v>Elderly (80+)</v>
      </c>
    </row>
    <row r="70" spans="1:2" x14ac:dyDescent="0.3">
      <c r="A70">
        <v>80</v>
      </c>
      <c r="B70" t="str" cm="1">
        <f t="array" ref="B70">_xlfn.IFS(A70&lt;=12,$G$2,A70&lt;=17,$G$3,A70&lt;=25,$G$4,A70&lt;=35,$G$5,A70&lt;=50,$G$6,A70&lt;=65,$G$7,A70&gt;=80,$G$8,A70&lt;80,$G$9)</f>
        <v>Senior (65-80)</v>
      </c>
    </row>
    <row r="71" spans="1:2" x14ac:dyDescent="0.3">
      <c r="A71">
        <v>81</v>
      </c>
      <c r="B71" t="str" cm="1">
        <f t="array" ref="B71">_xlfn.IFS(A71&lt;=12,$G$2,A71&lt;=17,$G$3,A71&lt;=25,$G$4,A71&lt;=35,$G$5,A71&lt;=50,$G$6,A71&lt;=65,$G$7,A71&gt;=80,$G$8,A71&lt;80,$G$9)</f>
        <v>Senior (65-80)</v>
      </c>
    </row>
    <row r="72" spans="1:2" x14ac:dyDescent="0.3">
      <c r="A72">
        <v>82</v>
      </c>
      <c r="B72" t="str" cm="1">
        <f t="array" ref="B72">_xlfn.IFS(A72&lt;=12,$G$2,A72&lt;=17,$G$3,A72&lt;=25,$G$4,A72&lt;=35,$G$5,A72&lt;=50,$G$6,A72&lt;=65,$G$7,A72&gt;=80,$G$8,A72&lt;80,$G$9)</f>
        <v>Senior (65-80)</v>
      </c>
    </row>
    <row r="73" spans="1:2" x14ac:dyDescent="0.3">
      <c r="A73">
        <v>83</v>
      </c>
      <c r="B73" t="str" cm="1">
        <f t="array" ref="B73">_xlfn.IFS(A73&lt;=12,$G$2,A73&lt;=17,$G$3,A73&lt;=25,$G$4,A73&lt;=35,$G$5,A73&lt;=50,$G$6,A73&lt;=65,$G$7,A73&gt;=80,$G$8,A73&lt;80,$G$9)</f>
        <v>Senior (65-80)</v>
      </c>
    </row>
    <row r="74" spans="1:2" x14ac:dyDescent="0.3">
      <c r="A74">
        <v>84</v>
      </c>
      <c r="B74" t="str" cm="1">
        <f t="array" ref="B74">_xlfn.IFS(A74&lt;=12,$G$2,A74&lt;=17,$G$3,A74&lt;=25,$G$4,A74&lt;=35,$G$5,A74&lt;=50,$G$6,A74&lt;=65,$G$7,A74&gt;=80,$G$8,A74&lt;80,$G$9)</f>
        <v>Senior (65-80)</v>
      </c>
    </row>
    <row r="75" spans="1:2" x14ac:dyDescent="0.3">
      <c r="A75">
        <v>85</v>
      </c>
      <c r="B75" t="str" cm="1">
        <f t="array" ref="B75">_xlfn.IFS(A75&lt;=12,$G$2,A75&lt;=17,$G$3,A75&lt;=25,$G$4,A75&lt;=35,$G$5,A75&lt;=50,$G$6,A75&lt;=65,$G$7,A75&gt;=80,$G$8,A75&lt;80,$G$9)</f>
        <v>Senior (65-80)</v>
      </c>
    </row>
    <row r="76" spans="1:2" x14ac:dyDescent="0.3">
      <c r="A76">
        <v>86</v>
      </c>
      <c r="B76" t="str" cm="1">
        <f t="array" ref="B76">_xlfn.IFS(A76&lt;=12,$G$2,A76&lt;=17,$G$3,A76&lt;=25,$G$4,A76&lt;=35,$G$5,A76&lt;=50,$G$6,A76&lt;=65,$G$7,A76&gt;=80,$G$8,A76&lt;80,$G$9)</f>
        <v>Senior (65-80)</v>
      </c>
    </row>
    <row r="77" spans="1:2" x14ac:dyDescent="0.3">
      <c r="A77">
        <v>87</v>
      </c>
      <c r="B77" t="str" cm="1">
        <f t="array" ref="B77">_xlfn.IFS(A77&lt;=12,$G$2,A77&lt;=17,$G$3,A77&lt;=25,$G$4,A77&lt;=35,$G$5,A77&lt;=50,$G$6,A77&lt;=65,$G$7,A77&gt;=80,$G$8,A77&lt;80,$G$9)</f>
        <v>Senior (65-80)</v>
      </c>
    </row>
    <row r="78" spans="1:2" x14ac:dyDescent="0.3">
      <c r="A78">
        <v>88</v>
      </c>
      <c r="B78" t="str" cm="1">
        <f t="array" ref="B78">_xlfn.IFS(A78&lt;=12,$G$2,A78&lt;=17,$G$3,A78&lt;=25,$G$4,A78&lt;=35,$G$5,A78&lt;=50,$G$6,A78&lt;=65,$G$7,A78&gt;=80,$G$8,A78&lt;80,$G$9)</f>
        <v>Senior (65-80)</v>
      </c>
    </row>
    <row r="79" spans="1:2" x14ac:dyDescent="0.3">
      <c r="A79">
        <v>89</v>
      </c>
      <c r="B79" t="str" cm="1">
        <f t="array" ref="B79">_xlfn.IFS(A79&lt;=12,$G$2,A79&lt;=17,$G$3,A79&lt;=25,$G$4,A79&lt;=35,$G$5,A79&lt;=50,$G$6,A79&lt;=65,$G$7,A79&gt;=80,$G$8,A79&lt;80,$G$9)</f>
        <v>Senior (65-80)</v>
      </c>
    </row>
    <row r="80" spans="1:2" x14ac:dyDescent="0.3">
      <c r="A80">
        <v>90</v>
      </c>
      <c r="B80" t="str" cm="1">
        <f t="array" ref="B80">_xlfn.IFS(A80&lt;=12,$G$2,A80&lt;=17,$G$3,A80&lt;=25,$G$4,A80&lt;=35,$G$5,A80&lt;=50,$G$6,A80&lt;=65,$G$7,A80&gt;=80,$G$8,A80&lt;80,$G$9)</f>
        <v>Senior (65-80)</v>
      </c>
    </row>
  </sheetData>
  <autoFilter ref="A1:A80" xr:uid="{D5E82BF0-334F-40E3-92BC-86E72696E72B}">
    <sortState xmlns:xlrd2="http://schemas.microsoft.com/office/spreadsheetml/2017/richdata2" ref="A2:A80">
      <sortCondition ref="A1:A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crime_safety_dataset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rajgupta31kill@outlook.com</cp:lastModifiedBy>
  <dcterms:created xsi:type="dcterms:W3CDTF">2025-08-03T08:05:36Z</dcterms:created>
  <dcterms:modified xsi:type="dcterms:W3CDTF">2025-08-06T18:20:48Z</dcterms:modified>
</cp:coreProperties>
</file>