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personal\Data Science\day 14 ( 9th Nov )\"/>
    </mc:Choice>
  </mc:AlternateContent>
  <bookViews>
    <workbookView xWindow="0" yWindow="0" windowWidth="23040" windowHeight="9408"/>
  </bookViews>
  <sheets>
    <sheet name="sample1" sheetId="1" r:id="rId1"/>
  </sheets>
  <calcPr calcId="152511"/>
</workbook>
</file>

<file path=xl/calcChain.xml><?xml version="1.0" encoding="utf-8"?>
<calcChain xmlns="http://schemas.openxmlformats.org/spreadsheetml/2006/main">
  <c r="M9" i="1" l="1"/>
  <c r="O4" i="1"/>
  <c r="M4" i="1"/>
  <c r="I46" i="1"/>
  <c r="H46" i="1"/>
  <c r="I45" i="1"/>
  <c r="H45" i="1"/>
  <c r="I35" i="1"/>
  <c r="H35" i="1"/>
  <c r="I34" i="1"/>
  <c r="H34" i="1"/>
  <c r="I24" i="1"/>
  <c r="J24" i="1"/>
  <c r="H24" i="1"/>
  <c r="I23" i="1"/>
  <c r="J23" i="1"/>
  <c r="H23" i="1"/>
  <c r="I15" i="1"/>
  <c r="J15" i="1"/>
  <c r="H15" i="1"/>
  <c r="I14" i="1"/>
  <c r="J14" i="1"/>
  <c r="H14" i="1"/>
  <c r="I6" i="1"/>
  <c r="H6" i="1"/>
</calcChain>
</file>

<file path=xl/sharedStrings.xml><?xml version="1.0" encoding="utf-8"?>
<sst xmlns="http://schemas.openxmlformats.org/spreadsheetml/2006/main" count="146" uniqueCount="44">
  <si>
    <t>Age</t>
  </si>
  <si>
    <t>Income</t>
  </si>
  <si>
    <t>JobSatisfaction</t>
  </si>
  <si>
    <t>Desire</t>
  </si>
  <si>
    <t>Enrolls</t>
  </si>
  <si>
    <t>&lt;=30</t>
  </si>
  <si>
    <t>High</t>
  </si>
  <si>
    <t>No</t>
  </si>
  <si>
    <t>Fair</t>
  </si>
  <si>
    <t>Excellent</t>
  </si>
  <si>
    <t>31 to 40</t>
  </si>
  <si>
    <t>Yes</t>
  </si>
  <si>
    <t>&gt;40</t>
  </si>
  <si>
    <t>Medium</t>
  </si>
  <si>
    <t>Low</t>
  </si>
  <si>
    <t>Enroll</t>
  </si>
  <si>
    <t>no</t>
  </si>
  <si>
    <t>31-40</t>
  </si>
  <si>
    <t>yes</t>
  </si>
  <si>
    <t>Prob (probability)</t>
  </si>
  <si>
    <t>Job Satisfaction</t>
  </si>
  <si>
    <t>So 16# is going to enroll</t>
  </si>
  <si>
    <t>Question) Predict how 16# is going to behave?</t>
  </si>
  <si>
    <t>?</t>
  </si>
  <si>
    <t>NOTE:</t>
  </si>
  <si>
    <t xml:space="preserve">TRAINING SET : </t>
  </si>
  <si>
    <t>A2:E15</t>
  </si>
  <si>
    <t>PREDICTION SET :</t>
  </si>
  <si>
    <t>A16:E16</t>
  </si>
  <si>
    <t>probability</t>
  </si>
  <si>
    <t>Probability</t>
  </si>
  <si>
    <t>Note</t>
  </si>
  <si>
    <t>Baye's theorem</t>
  </si>
  <si>
    <t>P(A)*P(B|A) = P(B )*P(A|B)</t>
  </si>
  <si>
    <t>Look at 16th row and derive Baye's formula :-&gt;</t>
  </si>
  <si>
    <t>P(&lt;=30,Medium,Yes,Fair )*P( Yes | &lt;=30,Medium,Yes,Fair) = P(Yes)*P(&lt;=30,Medium,Yes,Fair|yes)</t>
  </si>
  <si>
    <t>for Yes Enroll</t>
  </si>
  <si>
    <t>for No Enroll</t>
  </si>
  <si>
    <t>P(&lt;=30,Medium,Yes,Fair )*P( No | &lt;=30,Medium,Yes,Fair) = P(No)*P(&lt;=30,Medium,Yes,Fair| No)</t>
  </si>
  <si>
    <t>Further, using Naïve Baye's :-&gt;</t>
  </si>
  <si>
    <t>P(&lt;=30 | Yes ) * P(Medium | Yes ) * P ( Yes | Yes ) * P( Fair | Yes )</t>
  </si>
  <si>
    <t>P(&lt;=30 | No ) * P(Medium | No ) * P ( Yes | No ) * P( Fair | No )</t>
  </si>
  <si>
    <t>Using Naïve Baye's</t>
  </si>
  <si>
    <t>Final Inference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</si>
</sst>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8"/>
      <color rgb="FF00B05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0" fillId="33" borderId="0" xfId="0" applyFill="1"/>
    <xf numFmtId="0" fontId="19" fillId="0" borderId="0" xfId="0" applyFont="1"/>
    <xf numFmtId="0" fontId="14" fillId="33" borderId="0" xfId="0" applyFont="1" applyFill="1"/>
    <xf numFmtId="0" fontId="18" fillId="33" borderId="0" xfId="0" applyFont="1" applyFill="1"/>
    <xf numFmtId="0" fontId="0" fillId="34" borderId="0" xfId="0" applyFill="1"/>
    <xf numFmtId="0" fontId="16" fillId="34" borderId="0" xfId="0" applyFont="1" applyFill="1"/>
    <xf numFmtId="0" fontId="0" fillId="35" borderId="0" xfId="0" applyFill="1"/>
    <xf numFmtId="0" fontId="16" fillId="35" borderId="0" xfId="0" applyFont="1" applyFill="1"/>
    <xf numFmtId="0" fontId="0" fillId="36" borderId="0" xfId="0" applyFill="1"/>
    <xf numFmtId="0" fontId="16" fillId="36" borderId="0" xfId="0" applyFont="1" applyFill="1"/>
    <xf numFmtId="0" fontId="0" fillId="37" borderId="0" xfId="0" applyFill="1"/>
    <xf numFmtId="0" fontId="16" fillId="37" borderId="0" xfId="0" applyFont="1" applyFill="1"/>
    <xf numFmtId="0" fontId="0" fillId="38" borderId="0" xfId="0" applyFill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6" fillId="38" borderId="0" xfId="0" applyFont="1" applyFill="1"/>
    <xf numFmtId="0" fontId="14" fillId="0" borderId="0" xfId="0" applyFont="1"/>
    <xf numFmtId="0" fontId="23" fillId="0" borderId="0" xfId="0" applyFont="1"/>
    <xf numFmtId="0" fontId="19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19</xdr:row>
      <xdr:rowOff>152400</xdr:rowOff>
    </xdr:from>
    <xdr:to>
      <xdr:col>2</xdr:col>
      <xdr:colOff>982980</xdr:colOff>
      <xdr:row>24</xdr:row>
      <xdr:rowOff>30480</xdr:rowOff>
    </xdr:to>
    <xdr:sp macro="" textlink="">
      <xdr:nvSpPr>
        <xdr:cNvPr id="2" name="Rectangle 1"/>
        <xdr:cNvSpPr/>
      </xdr:nvSpPr>
      <xdr:spPr>
        <a:xfrm>
          <a:off x="45720" y="3627120"/>
          <a:ext cx="2522220" cy="9067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17</xdr:col>
      <xdr:colOff>236220</xdr:colOff>
      <xdr:row>20</xdr:row>
      <xdr:rowOff>22860</xdr:rowOff>
    </xdr:from>
    <xdr:to>
      <xdr:col>18</xdr:col>
      <xdr:colOff>7620</xdr:colOff>
      <xdr:row>20</xdr:row>
      <xdr:rowOff>289560</xdr:rowOff>
    </xdr:to>
    <xdr:sp macro="" textlink="">
      <xdr:nvSpPr>
        <xdr:cNvPr id="3" name="Rectangle 2"/>
        <xdr:cNvSpPr/>
      </xdr:nvSpPr>
      <xdr:spPr>
        <a:xfrm>
          <a:off x="11978640" y="3680460"/>
          <a:ext cx="381000" cy="266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17</xdr:col>
      <xdr:colOff>220980</xdr:colOff>
      <xdr:row>21</xdr:row>
      <xdr:rowOff>137160</xdr:rowOff>
    </xdr:from>
    <xdr:to>
      <xdr:col>17</xdr:col>
      <xdr:colOff>579120</xdr:colOff>
      <xdr:row>23</xdr:row>
      <xdr:rowOff>30480</xdr:rowOff>
    </xdr:to>
    <xdr:sp macro="" textlink="">
      <xdr:nvSpPr>
        <xdr:cNvPr id="4" name="Rectangle 3"/>
        <xdr:cNvSpPr/>
      </xdr:nvSpPr>
      <xdr:spPr>
        <a:xfrm>
          <a:off x="11963400" y="4091940"/>
          <a:ext cx="358140" cy="2590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8</xdr:col>
      <xdr:colOff>327660</xdr:colOff>
      <xdr:row>4</xdr:row>
      <xdr:rowOff>137160</xdr:rowOff>
    </xdr:from>
    <xdr:to>
      <xdr:col>17</xdr:col>
      <xdr:colOff>266700</xdr:colOff>
      <xdr:row>19</xdr:row>
      <xdr:rowOff>167640</xdr:rowOff>
    </xdr:to>
    <xdr:cxnSp macro="">
      <xdr:nvCxnSpPr>
        <xdr:cNvPr id="6" name="Straight Arrow Connector 5"/>
        <xdr:cNvCxnSpPr/>
      </xdr:nvCxnSpPr>
      <xdr:spPr>
        <a:xfrm flipH="1" flipV="1">
          <a:off x="6545580" y="868680"/>
          <a:ext cx="5463540" cy="27736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579120</xdr:colOff>
      <xdr:row>5</xdr:row>
      <xdr:rowOff>99060</xdr:rowOff>
    </xdr:from>
    <xdr:to>
      <xdr:col>17</xdr:col>
      <xdr:colOff>220980</xdr:colOff>
      <xdr:row>22</xdr:row>
      <xdr:rowOff>83820</xdr:rowOff>
    </xdr:to>
    <xdr:cxnSp macro="">
      <xdr:nvCxnSpPr>
        <xdr:cNvPr id="8" name="Straight Arrow Connector 7"/>
        <xdr:cNvCxnSpPr>
          <a:stCxn id="4" idx="1"/>
        </xdr:cNvCxnSpPr>
      </xdr:nvCxnSpPr>
      <xdr:spPr>
        <a:xfrm flipH="1" flipV="1">
          <a:off x="6187440" y="1013460"/>
          <a:ext cx="5775960" cy="3208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91440</xdr:colOff>
      <xdr:row>19</xdr:row>
      <xdr:rowOff>175260</xdr:rowOff>
    </xdr:from>
    <xdr:to>
      <xdr:col>20</xdr:col>
      <xdr:colOff>480060</xdr:colOff>
      <xdr:row>20</xdr:row>
      <xdr:rowOff>289560</xdr:rowOff>
    </xdr:to>
    <xdr:sp macro="" textlink="">
      <xdr:nvSpPr>
        <xdr:cNvPr id="9" name="Rectangle 8"/>
        <xdr:cNvSpPr/>
      </xdr:nvSpPr>
      <xdr:spPr>
        <a:xfrm>
          <a:off x="12443460" y="3649980"/>
          <a:ext cx="1607820" cy="29718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14</xdr:col>
      <xdr:colOff>83820</xdr:colOff>
      <xdr:row>20</xdr:row>
      <xdr:rowOff>140970</xdr:rowOff>
    </xdr:from>
    <xdr:to>
      <xdr:col>20</xdr:col>
      <xdr:colOff>480060</xdr:colOff>
      <xdr:row>25</xdr:row>
      <xdr:rowOff>114300</xdr:rowOff>
    </xdr:to>
    <xdr:cxnSp macro="">
      <xdr:nvCxnSpPr>
        <xdr:cNvPr id="11" name="Elbow Connector 10"/>
        <xdr:cNvCxnSpPr>
          <a:stCxn id="9" idx="3"/>
        </xdr:cNvCxnSpPr>
      </xdr:nvCxnSpPr>
      <xdr:spPr>
        <a:xfrm flipH="1">
          <a:off x="9997440" y="3798570"/>
          <a:ext cx="4053840" cy="1002030"/>
        </a:xfrm>
        <a:prstGeom prst="bentConnector3">
          <a:avLst>
            <a:gd name="adj1" fmla="val -5639"/>
          </a:avLst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68580</xdr:colOff>
      <xdr:row>21</xdr:row>
      <xdr:rowOff>167640</xdr:rowOff>
    </xdr:from>
    <xdr:to>
      <xdr:col>20</xdr:col>
      <xdr:colOff>472440</xdr:colOff>
      <xdr:row>23</xdr:row>
      <xdr:rowOff>15240</xdr:rowOff>
    </xdr:to>
    <xdr:sp macro="" textlink="">
      <xdr:nvSpPr>
        <xdr:cNvPr id="12" name="Rectangle 11"/>
        <xdr:cNvSpPr/>
      </xdr:nvSpPr>
      <xdr:spPr>
        <a:xfrm>
          <a:off x="12420600" y="4122420"/>
          <a:ext cx="1623060" cy="2133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190500</xdr:colOff>
      <xdr:row>23</xdr:row>
      <xdr:rowOff>38100</xdr:rowOff>
    </xdr:from>
    <xdr:to>
      <xdr:col>19</xdr:col>
      <xdr:colOff>388620</xdr:colOff>
      <xdr:row>30</xdr:row>
      <xdr:rowOff>106680</xdr:rowOff>
    </xdr:to>
    <xdr:cxnSp macro="">
      <xdr:nvCxnSpPr>
        <xdr:cNvPr id="14" name="Elbow Connector 13"/>
        <xdr:cNvCxnSpPr/>
      </xdr:nvCxnSpPr>
      <xdr:spPr>
        <a:xfrm rot="5400000">
          <a:off x="12272010" y="4629150"/>
          <a:ext cx="1348740" cy="807720"/>
        </a:xfrm>
        <a:prstGeom prst="bentConnector3">
          <a:avLst>
            <a:gd name="adj1" fmla="val 99718"/>
          </a:avLst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274320</xdr:colOff>
      <xdr:row>1</xdr:row>
      <xdr:rowOff>38100</xdr:rowOff>
    </xdr:from>
    <xdr:to>
      <xdr:col>15</xdr:col>
      <xdr:colOff>571500</xdr:colOff>
      <xdr:row>5</xdr:row>
      <xdr:rowOff>152400</xdr:rowOff>
    </xdr:to>
    <xdr:sp macro="" textlink="">
      <xdr:nvSpPr>
        <xdr:cNvPr id="16" name="Left-Right Arrow Callout 15"/>
        <xdr:cNvSpPr/>
      </xdr:nvSpPr>
      <xdr:spPr>
        <a:xfrm>
          <a:off x="10797540" y="220980"/>
          <a:ext cx="297180" cy="845820"/>
        </a:xfrm>
        <a:prstGeom prst="leftRight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abSelected="1" workbookViewId="0">
      <selection activeCell="M10" sqref="M10"/>
    </sheetView>
  </sheetViews>
  <sheetFormatPr defaultRowHeight="14.4" x14ac:dyDescent="0.3"/>
  <cols>
    <col min="1" max="1" width="10.21875" customWidth="1"/>
    <col min="2" max="2" width="12.88671875" customWidth="1"/>
    <col min="3" max="3" width="14.77734375" customWidth="1"/>
    <col min="4" max="4" width="10.33203125" customWidth="1"/>
    <col min="7" max="7" width="15.77734375" customWidth="1"/>
    <col min="11" max="11" width="6.88671875" customWidth="1"/>
    <col min="12" max="12" width="11.4414062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7" x14ac:dyDescent="0.3">
      <c r="A2" s="14" t="s">
        <v>5</v>
      </c>
      <c r="B2" s="14" t="s">
        <v>6</v>
      </c>
      <c r="C2" s="14" t="s">
        <v>7</v>
      </c>
      <c r="D2" s="14" t="s">
        <v>8</v>
      </c>
      <c r="E2" s="14" t="s">
        <v>7</v>
      </c>
      <c r="G2" s="5" t="s">
        <v>15</v>
      </c>
      <c r="H2" s="5" t="s">
        <v>7</v>
      </c>
      <c r="I2" s="5" t="s">
        <v>11</v>
      </c>
      <c r="J2" s="5"/>
      <c r="L2" s="1"/>
      <c r="M2" s="1"/>
      <c r="N2" s="1"/>
      <c r="O2" s="1"/>
    </row>
    <row r="3" spans="1:17" x14ac:dyDescent="0.3">
      <c r="A3" s="14" t="s">
        <v>5</v>
      </c>
      <c r="B3" s="14" t="s">
        <v>6</v>
      </c>
      <c r="C3" s="14" t="s">
        <v>7</v>
      </c>
      <c r="D3" s="14" t="s">
        <v>9</v>
      </c>
      <c r="E3" s="14" t="s">
        <v>7</v>
      </c>
      <c r="G3" s="5"/>
      <c r="H3" s="5">
        <v>5</v>
      </c>
      <c r="I3" s="5">
        <v>9</v>
      </c>
      <c r="J3" s="5"/>
      <c r="L3" s="1"/>
      <c r="M3" s="4" t="s">
        <v>11</v>
      </c>
      <c r="N3" s="1"/>
      <c r="O3" s="4" t="s">
        <v>7</v>
      </c>
    </row>
    <row r="4" spans="1:17" x14ac:dyDescent="0.3">
      <c r="A4" s="14" t="s">
        <v>10</v>
      </c>
      <c r="B4" s="14" t="s">
        <v>6</v>
      </c>
      <c r="C4" s="14" t="s">
        <v>7</v>
      </c>
      <c r="D4" s="14" t="s">
        <v>8</v>
      </c>
      <c r="E4" s="14" t="s">
        <v>11</v>
      </c>
      <c r="G4" s="5"/>
      <c r="H4" s="5"/>
      <c r="I4" s="5"/>
      <c r="J4" s="5"/>
      <c r="L4" s="1"/>
      <c r="M4" s="1">
        <f>I6*H15*J24*I35*H46</f>
        <v>2.821869488536155E-2</v>
      </c>
      <c r="N4" s="1"/>
      <c r="O4" s="1">
        <f>H6*H14*J23*I34*H45</f>
        <v>6.8571428571428577E-3</v>
      </c>
      <c r="Q4" t="s">
        <v>42</v>
      </c>
    </row>
    <row r="5" spans="1:17" x14ac:dyDescent="0.3">
      <c r="A5" s="14" t="s">
        <v>12</v>
      </c>
      <c r="B5" s="14" t="s">
        <v>13</v>
      </c>
      <c r="C5" s="14" t="s">
        <v>7</v>
      </c>
      <c r="D5" s="14" t="s">
        <v>8</v>
      </c>
      <c r="E5" s="14" t="s">
        <v>11</v>
      </c>
      <c r="G5" s="6" t="s">
        <v>19</v>
      </c>
      <c r="H5" s="5" t="s">
        <v>7</v>
      </c>
      <c r="I5" s="5" t="s">
        <v>11</v>
      </c>
      <c r="J5" s="5"/>
      <c r="L5" s="1"/>
      <c r="M5" s="1"/>
      <c r="N5" s="1"/>
      <c r="O5" s="1"/>
    </row>
    <row r="6" spans="1:17" x14ac:dyDescent="0.3">
      <c r="A6" s="14" t="s">
        <v>12</v>
      </c>
      <c r="B6" s="14" t="s">
        <v>14</v>
      </c>
      <c r="C6" s="14" t="s">
        <v>11</v>
      </c>
      <c r="D6" s="14" t="s">
        <v>8</v>
      </c>
      <c r="E6" s="14" t="s">
        <v>11</v>
      </c>
      <c r="G6" s="5"/>
      <c r="H6" s="5">
        <f>H3/(SUM($H$3:$I$3))</f>
        <v>0.35714285714285715</v>
      </c>
      <c r="I6" s="5">
        <f>I3/(SUM($H$3:$I$3))</f>
        <v>0.6428571428571429</v>
      </c>
      <c r="J6" s="5"/>
      <c r="L6" s="1"/>
      <c r="M6" s="1"/>
      <c r="N6" s="1"/>
      <c r="O6" s="1"/>
    </row>
    <row r="7" spans="1:17" x14ac:dyDescent="0.3">
      <c r="A7" s="14" t="s">
        <v>12</v>
      </c>
      <c r="B7" s="14" t="s">
        <v>14</v>
      </c>
      <c r="C7" s="14" t="s">
        <v>11</v>
      </c>
      <c r="D7" s="14" t="s">
        <v>9</v>
      </c>
      <c r="E7" s="14" t="s">
        <v>7</v>
      </c>
      <c r="M7" s="1"/>
      <c r="N7" s="1"/>
    </row>
    <row r="8" spans="1:17" x14ac:dyDescent="0.3">
      <c r="A8" s="14" t="s">
        <v>10</v>
      </c>
      <c r="B8" s="14" t="s">
        <v>14</v>
      </c>
      <c r="C8" s="14" t="s">
        <v>11</v>
      </c>
      <c r="D8" s="14" t="s">
        <v>9</v>
      </c>
      <c r="E8" s="14" t="s">
        <v>11</v>
      </c>
      <c r="G8" s="7" t="s">
        <v>0</v>
      </c>
      <c r="H8" s="7"/>
      <c r="I8" s="7"/>
      <c r="J8" s="7"/>
      <c r="M8" s="20" t="s">
        <v>43</v>
      </c>
      <c r="N8" s="20"/>
    </row>
    <row r="9" spans="1:17" x14ac:dyDescent="0.3">
      <c r="A9" s="14" t="s">
        <v>5</v>
      </c>
      <c r="B9" s="14" t="s">
        <v>13</v>
      </c>
      <c r="C9" s="14" t="s">
        <v>7</v>
      </c>
      <c r="D9" s="14" t="s">
        <v>8</v>
      </c>
      <c r="E9" s="14" t="s">
        <v>7</v>
      </c>
      <c r="G9" s="7"/>
      <c r="H9" s="7" t="s">
        <v>5</v>
      </c>
      <c r="I9" s="7" t="s">
        <v>17</v>
      </c>
      <c r="J9" s="7" t="s">
        <v>12</v>
      </c>
      <c r="M9" s="1" t="str">
        <f>IF(M4&gt;=O4,"YES","NO")</f>
        <v>YES</v>
      </c>
      <c r="N9" s="20" t="s">
        <v>21</v>
      </c>
    </row>
    <row r="10" spans="1:17" x14ac:dyDescent="0.3">
      <c r="A10" s="14" t="s">
        <v>5</v>
      </c>
      <c r="B10" s="14" t="s">
        <v>14</v>
      </c>
      <c r="C10" s="14" t="s">
        <v>11</v>
      </c>
      <c r="D10" s="14" t="s">
        <v>8</v>
      </c>
      <c r="E10" s="14" t="s">
        <v>11</v>
      </c>
      <c r="G10" s="7" t="s">
        <v>7</v>
      </c>
      <c r="H10" s="7">
        <v>3</v>
      </c>
      <c r="I10" s="7">
        <v>0</v>
      </c>
      <c r="J10" s="7">
        <v>2</v>
      </c>
    </row>
    <row r="11" spans="1:17" x14ac:dyDescent="0.3">
      <c r="A11" s="14" t="s">
        <v>12</v>
      </c>
      <c r="B11" s="14" t="s">
        <v>13</v>
      </c>
      <c r="C11" s="14" t="s">
        <v>11</v>
      </c>
      <c r="D11" s="14" t="s">
        <v>8</v>
      </c>
      <c r="E11" s="14" t="s">
        <v>11</v>
      </c>
      <c r="G11" s="7" t="s">
        <v>18</v>
      </c>
      <c r="H11" s="7">
        <v>2</v>
      </c>
      <c r="I11" s="7">
        <v>4</v>
      </c>
      <c r="J11" s="7">
        <v>3</v>
      </c>
    </row>
    <row r="12" spans="1:17" x14ac:dyDescent="0.3">
      <c r="A12" s="14" t="s">
        <v>5</v>
      </c>
      <c r="B12" s="14" t="s">
        <v>13</v>
      </c>
      <c r="C12" s="14" t="s">
        <v>11</v>
      </c>
      <c r="D12" s="14" t="s">
        <v>9</v>
      </c>
      <c r="E12" s="14" t="s">
        <v>11</v>
      </c>
      <c r="G12" s="7"/>
      <c r="H12" s="7"/>
      <c r="I12" s="7"/>
      <c r="J12" s="7"/>
    </row>
    <row r="13" spans="1:17" x14ac:dyDescent="0.3">
      <c r="A13" s="14" t="s">
        <v>10</v>
      </c>
      <c r="B13" s="14" t="s">
        <v>13</v>
      </c>
      <c r="C13" s="14" t="s">
        <v>7</v>
      </c>
      <c r="D13" s="14" t="s">
        <v>9</v>
      </c>
      <c r="E13" s="14" t="s">
        <v>11</v>
      </c>
      <c r="G13" s="8" t="s">
        <v>29</v>
      </c>
      <c r="H13" s="7"/>
      <c r="I13" s="7"/>
      <c r="J13" s="7"/>
    </row>
    <row r="14" spans="1:17" x14ac:dyDescent="0.3">
      <c r="A14" s="14" t="s">
        <v>10</v>
      </c>
      <c r="B14" s="14" t="s">
        <v>6</v>
      </c>
      <c r="C14" s="14" t="s">
        <v>11</v>
      </c>
      <c r="D14" s="14" t="s">
        <v>8</v>
      </c>
      <c r="E14" s="14" t="s">
        <v>11</v>
      </c>
      <c r="G14" s="7" t="s">
        <v>7</v>
      </c>
      <c r="H14" s="7">
        <f>H10/(SUM($H$10:$J$10))</f>
        <v>0.6</v>
      </c>
      <c r="I14" s="7">
        <f t="shared" ref="I14:J14" si="0">I10/(SUM($H$10:$J$10))</f>
        <v>0</v>
      </c>
      <c r="J14" s="7">
        <f t="shared" si="0"/>
        <v>0.4</v>
      </c>
    </row>
    <row r="15" spans="1:17" x14ac:dyDescent="0.3">
      <c r="A15" s="14" t="s">
        <v>12</v>
      </c>
      <c r="B15" s="14" t="s">
        <v>13</v>
      </c>
      <c r="C15" s="14" t="s">
        <v>7</v>
      </c>
      <c r="D15" s="14" t="s">
        <v>9</v>
      </c>
      <c r="E15" s="14" t="s">
        <v>7</v>
      </c>
      <c r="G15" s="7" t="s">
        <v>11</v>
      </c>
      <c r="H15" s="7">
        <f>H11/(SUM($H$11:$J$11))</f>
        <v>0.22222222222222221</v>
      </c>
      <c r="I15" s="7">
        <f t="shared" ref="I15:J15" si="1">I11/(SUM($H$11:$J$11))</f>
        <v>0.44444444444444442</v>
      </c>
      <c r="J15" s="7">
        <f t="shared" si="1"/>
        <v>0.33333333333333331</v>
      </c>
    </row>
    <row r="16" spans="1:17" x14ac:dyDescent="0.3">
      <c r="A16" s="19" t="s">
        <v>5</v>
      </c>
      <c r="B16" s="19" t="s">
        <v>13</v>
      </c>
      <c r="C16" s="19" t="s">
        <v>11</v>
      </c>
      <c r="D16" s="19" t="s">
        <v>8</v>
      </c>
      <c r="E16" s="3" t="s">
        <v>23</v>
      </c>
      <c r="M16" t="s">
        <v>31</v>
      </c>
    </row>
    <row r="17" spans="1:15" x14ac:dyDescent="0.3">
      <c r="G17" s="9" t="s">
        <v>1</v>
      </c>
      <c r="H17" s="9"/>
      <c r="I17" s="9"/>
      <c r="J17" s="9"/>
      <c r="M17" t="s">
        <v>32</v>
      </c>
      <c r="O17" t="s">
        <v>33</v>
      </c>
    </row>
    <row r="18" spans="1:15" x14ac:dyDescent="0.3">
      <c r="G18" s="9"/>
      <c r="H18" s="9" t="s">
        <v>6</v>
      </c>
      <c r="I18" s="9" t="s">
        <v>14</v>
      </c>
      <c r="J18" s="9" t="s">
        <v>13</v>
      </c>
    </row>
    <row r="19" spans="1:15" x14ac:dyDescent="0.3">
      <c r="B19" s="2" t="s">
        <v>22</v>
      </c>
      <c r="G19" s="9" t="s">
        <v>7</v>
      </c>
      <c r="H19" s="9">
        <v>2</v>
      </c>
      <c r="I19" s="9">
        <v>1</v>
      </c>
      <c r="J19" s="9">
        <v>2</v>
      </c>
      <c r="M19" t="s">
        <v>34</v>
      </c>
    </row>
    <row r="20" spans="1:15" x14ac:dyDescent="0.3">
      <c r="G20" s="9" t="s">
        <v>18</v>
      </c>
      <c r="H20" s="9">
        <v>2</v>
      </c>
      <c r="I20" s="9">
        <v>3</v>
      </c>
      <c r="J20" s="9">
        <v>4</v>
      </c>
    </row>
    <row r="21" spans="1:15" ht="23.4" x14ac:dyDescent="0.45">
      <c r="A21" s="16" t="s">
        <v>24</v>
      </c>
      <c r="G21" s="9"/>
      <c r="H21" s="9"/>
      <c r="I21" s="9"/>
      <c r="J21" s="9"/>
      <c r="L21" s="18" t="s">
        <v>36</v>
      </c>
      <c r="M21" t="s">
        <v>35</v>
      </c>
    </row>
    <row r="22" spans="1:15" x14ac:dyDescent="0.3">
      <c r="G22" s="10" t="s">
        <v>30</v>
      </c>
      <c r="H22" s="9"/>
      <c r="I22" s="9"/>
      <c r="J22" s="9"/>
    </row>
    <row r="23" spans="1:15" x14ac:dyDescent="0.3">
      <c r="A23" s="14" t="s">
        <v>25</v>
      </c>
      <c r="C23" s="14" t="s">
        <v>26</v>
      </c>
      <c r="G23" s="9" t="s">
        <v>7</v>
      </c>
      <c r="H23" s="9">
        <f>H19/(SUM($H$19:$J$19))</f>
        <v>0.4</v>
      </c>
      <c r="I23" s="9">
        <f t="shared" ref="I23:J23" si="2">I19/(SUM($H$19:$J$19))</f>
        <v>0.2</v>
      </c>
      <c r="J23" s="9">
        <f t="shared" si="2"/>
        <v>0.4</v>
      </c>
      <c r="L23" s="18" t="s">
        <v>37</v>
      </c>
      <c r="M23" t="s">
        <v>38</v>
      </c>
    </row>
    <row r="24" spans="1:15" x14ac:dyDescent="0.3">
      <c r="A24" s="15" t="s">
        <v>27</v>
      </c>
      <c r="C24" s="15" t="s">
        <v>28</v>
      </c>
      <c r="G24" s="9" t="s">
        <v>18</v>
      </c>
      <c r="H24" s="9">
        <f>H20/(SUM($H$20:$J$20))</f>
        <v>0.22222222222222221</v>
      </c>
      <c r="I24" s="9">
        <f t="shared" ref="I24:J24" si="3">I20/(SUM($H$20:$J$20))</f>
        <v>0.33333333333333331</v>
      </c>
      <c r="J24" s="9">
        <f t="shared" si="3"/>
        <v>0.44444444444444442</v>
      </c>
    </row>
    <row r="26" spans="1:15" x14ac:dyDescent="0.3">
      <c r="L26" t="s">
        <v>39</v>
      </c>
    </row>
    <row r="27" spans="1:15" x14ac:dyDescent="0.3">
      <c r="G27" s="11" t="s">
        <v>20</v>
      </c>
      <c r="H27" s="11"/>
      <c r="I27" s="11"/>
      <c r="J27" s="11"/>
    </row>
    <row r="28" spans="1:15" x14ac:dyDescent="0.3">
      <c r="G28" s="11"/>
      <c r="H28" s="11" t="s">
        <v>7</v>
      </c>
      <c r="I28" s="11" t="s">
        <v>11</v>
      </c>
      <c r="J28" s="11"/>
      <c r="M28" t="s">
        <v>40</v>
      </c>
    </row>
    <row r="29" spans="1:15" x14ac:dyDescent="0.3">
      <c r="G29" s="11" t="s">
        <v>7</v>
      </c>
      <c r="H29" s="11">
        <v>4</v>
      </c>
      <c r="I29" s="11">
        <v>1</v>
      </c>
      <c r="J29" s="11"/>
    </row>
    <row r="30" spans="1:15" x14ac:dyDescent="0.3">
      <c r="G30" s="11" t="s">
        <v>11</v>
      </c>
      <c r="H30" s="11">
        <v>3</v>
      </c>
      <c r="I30" s="11">
        <v>6</v>
      </c>
      <c r="J30" s="11"/>
    </row>
    <row r="31" spans="1:15" x14ac:dyDescent="0.3">
      <c r="G31" s="11"/>
      <c r="H31" s="11"/>
      <c r="I31" s="11"/>
      <c r="J31" s="11"/>
      <c r="M31" t="s">
        <v>41</v>
      </c>
    </row>
    <row r="32" spans="1:15" x14ac:dyDescent="0.3">
      <c r="G32" s="12" t="s">
        <v>30</v>
      </c>
      <c r="H32" s="11"/>
      <c r="I32" s="11"/>
      <c r="J32" s="11"/>
    </row>
    <row r="33" spans="7:10" x14ac:dyDescent="0.3">
      <c r="G33" s="11"/>
      <c r="H33" s="11" t="s">
        <v>16</v>
      </c>
      <c r="I33" s="11" t="s">
        <v>18</v>
      </c>
      <c r="J33" s="11"/>
    </row>
    <row r="34" spans="7:10" x14ac:dyDescent="0.3">
      <c r="G34" s="11" t="s">
        <v>7</v>
      </c>
      <c r="H34" s="11">
        <f>H29/(SUM($H$29:$I$29))</f>
        <v>0.8</v>
      </c>
      <c r="I34" s="11">
        <f>I29/(SUM($H$29:$I$29))</f>
        <v>0.2</v>
      </c>
      <c r="J34" s="11"/>
    </row>
    <row r="35" spans="7:10" x14ac:dyDescent="0.3">
      <c r="G35" s="11" t="s">
        <v>18</v>
      </c>
      <c r="H35" s="11">
        <f>H30/(SUM($H$30:$I$30))</f>
        <v>0.33333333333333331</v>
      </c>
      <c r="I35" s="11">
        <f>I30/(SUM($H$30:$I$30))</f>
        <v>0.66666666666666663</v>
      </c>
      <c r="J35" s="11"/>
    </row>
    <row r="38" spans="7:10" x14ac:dyDescent="0.3">
      <c r="G38" s="13" t="s">
        <v>3</v>
      </c>
      <c r="H38" s="13"/>
      <c r="I38" s="13"/>
      <c r="J38" s="13"/>
    </row>
    <row r="39" spans="7:10" x14ac:dyDescent="0.3">
      <c r="G39" s="13"/>
      <c r="H39" s="13" t="s">
        <v>8</v>
      </c>
      <c r="I39" s="13" t="s">
        <v>9</v>
      </c>
      <c r="J39" s="13"/>
    </row>
    <row r="40" spans="7:10" x14ac:dyDescent="0.3">
      <c r="G40" s="13" t="s">
        <v>7</v>
      </c>
      <c r="H40" s="13">
        <v>2</v>
      </c>
      <c r="I40" s="13">
        <v>3</v>
      </c>
      <c r="J40" s="13"/>
    </row>
    <row r="41" spans="7:10" x14ac:dyDescent="0.3">
      <c r="G41" s="13" t="s">
        <v>11</v>
      </c>
      <c r="H41" s="13">
        <v>6</v>
      </c>
      <c r="I41" s="13">
        <v>3</v>
      </c>
      <c r="J41" s="13"/>
    </row>
    <row r="42" spans="7:10" x14ac:dyDescent="0.3">
      <c r="G42" s="13"/>
      <c r="H42" s="13"/>
      <c r="I42" s="13"/>
      <c r="J42" s="13"/>
    </row>
    <row r="43" spans="7:10" x14ac:dyDescent="0.3">
      <c r="G43" s="17" t="s">
        <v>30</v>
      </c>
      <c r="H43" s="13"/>
      <c r="I43" s="13"/>
      <c r="J43" s="13"/>
    </row>
    <row r="44" spans="7:10" x14ac:dyDescent="0.3">
      <c r="G44" s="13"/>
      <c r="H44" s="13" t="s">
        <v>8</v>
      </c>
      <c r="I44" s="13" t="s">
        <v>9</v>
      </c>
      <c r="J44" s="13"/>
    </row>
    <row r="45" spans="7:10" x14ac:dyDescent="0.3">
      <c r="G45" s="13" t="s">
        <v>16</v>
      </c>
      <c r="H45" s="13">
        <f>H40/SUM($H$40:$I$40)</f>
        <v>0.4</v>
      </c>
      <c r="I45" s="13">
        <f>I40/SUM($H$40:$I$40)</f>
        <v>0.6</v>
      </c>
      <c r="J45" s="13"/>
    </row>
    <row r="46" spans="7:10" x14ac:dyDescent="0.3">
      <c r="G46" s="13" t="s">
        <v>18</v>
      </c>
      <c r="H46" s="13">
        <f>H41/SUM($H$41:$I$41)</f>
        <v>0.66666666666666663</v>
      </c>
      <c r="I46" s="13">
        <f>I41/SUM($H$41:$I$41)</f>
        <v>0.33333333333333331</v>
      </c>
      <c r="J46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Payal Mishra</dc:creator>
  <cp:lastModifiedBy>Payal Mishra</cp:lastModifiedBy>
  <dcterms:created xsi:type="dcterms:W3CDTF">2017-11-09T15:33:39Z</dcterms:created>
  <dcterms:modified xsi:type="dcterms:W3CDTF">2017-11-12T04:37:01Z</dcterms:modified>
</cp:coreProperties>
</file>