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mc:AlternateContent xmlns:mc="http://schemas.openxmlformats.org/markup-compatibility/2006">
    <mc:Choice Requires="x15">
      <x15ac:absPath xmlns:x15ac="http://schemas.microsoft.com/office/spreadsheetml/2010/11/ac" url="C:\Users\Asus\Downloads\"/>
    </mc:Choice>
  </mc:AlternateContent>
  <xr:revisionPtr revIDLastSave="0" documentId="13_ncr:1_{064B4E38-C1A4-4FE8-B51B-C50E81C04F12}" xr6:coauthVersionLast="47" xr6:coauthVersionMax="47" xr10:uidLastSave="{00000000-0000-0000-0000-000000000000}"/>
  <bookViews>
    <workbookView xWindow="-108" yWindow="-108" windowWidth="23256" windowHeight="12456" activeTab="4" xr2:uid="{00000000-000D-0000-FFFF-FFFF00000000}"/>
  </bookViews>
  <sheets>
    <sheet name="Raw Data" sheetId="1" r:id="rId1"/>
    <sheet name="Clean data" sheetId="2" r:id="rId2"/>
    <sheet name="Meta Data Creation" sheetId="3" r:id="rId3"/>
    <sheet name="Analysis" sheetId="4" r:id="rId4"/>
    <sheet name="Report" sheetId="5" r:id="rId5"/>
  </sheets>
  <definedNames>
    <definedName name="Slicer_Date">#N/A</definedName>
    <definedName name="Slicer_Day">#N/A</definedName>
    <definedName name="Slicer_Time">#N/A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 i="2" l="1"/>
  <c r="C3" i="2" s="1"/>
  <c r="B4" i="2"/>
  <c r="D4" i="2" s="1"/>
  <c r="B5" i="2"/>
  <c r="C5" i="2" s="1"/>
  <c r="B6" i="2"/>
  <c r="D6" i="2" s="1"/>
  <c r="B7" i="2"/>
  <c r="C7" i="2" s="1"/>
  <c r="B8" i="2"/>
  <c r="D8" i="2" s="1"/>
  <c r="B9" i="2"/>
  <c r="C9" i="2" s="1"/>
  <c r="B10" i="2"/>
  <c r="D10" i="2" s="1"/>
  <c r="B11" i="2"/>
  <c r="C11" i="2" s="1"/>
  <c r="B12" i="2"/>
  <c r="D12" i="2" s="1"/>
  <c r="B13" i="2"/>
  <c r="C13" i="2" s="1"/>
  <c r="B14" i="2"/>
  <c r="D14" i="2" s="1"/>
  <c r="B15" i="2"/>
  <c r="C15" i="2" s="1"/>
  <c r="B16" i="2"/>
  <c r="D16" i="2" s="1"/>
  <c r="B2" i="2"/>
  <c r="C2" i="2" s="1"/>
  <c r="C10" i="2" l="1"/>
  <c r="C16" i="2"/>
  <c r="C8" i="2"/>
  <c r="C14" i="2"/>
  <c r="C6" i="2"/>
  <c r="C12" i="2"/>
  <c r="C4" i="2"/>
  <c r="D15" i="2"/>
  <c r="D11" i="2"/>
  <c r="D7" i="2"/>
  <c r="D3" i="2"/>
  <c r="D2" i="2"/>
  <c r="D13" i="2"/>
  <c r="D9" i="2"/>
  <c r="D5" i="2"/>
</calcChain>
</file>

<file path=xl/sharedStrings.xml><?xml version="1.0" encoding="utf-8"?>
<sst xmlns="http://schemas.openxmlformats.org/spreadsheetml/2006/main" count="413" uniqueCount="70">
  <si>
    <t>Timestamp</t>
  </si>
  <si>
    <t>1. Which age group you belong to?</t>
  </si>
  <si>
    <t>2. What is your gender?</t>
  </si>
  <si>
    <t>3. Which type of food you ate during covid-19 pandemic?</t>
  </si>
  <si>
    <t>4. Have you involved protein rich food in your diet?</t>
  </si>
  <si>
    <t>5. How many times did you ate fruits and vegetables in a day?</t>
  </si>
  <si>
    <t>6. Which type of food you missed during pandemic?</t>
  </si>
  <si>
    <t>7. How much amount of water you had drink during pandemic?</t>
  </si>
  <si>
    <t>8. What type of beverages you had during pandemic?</t>
  </si>
  <si>
    <t>9. How much amount of rice you ate during covid-19 pandemic?</t>
  </si>
  <si>
    <t>10. what type of food you ate most in lunch during covid-19 pandemic?</t>
  </si>
  <si>
    <t>21 to 50</t>
  </si>
  <si>
    <t>Male</t>
  </si>
  <si>
    <t>Both</t>
  </si>
  <si>
    <t>yes</t>
  </si>
  <si>
    <t>2 to 3 times</t>
  </si>
  <si>
    <t>5-6</t>
  </si>
  <si>
    <t>Juice</t>
  </si>
  <si>
    <t>200 to 400 g</t>
  </si>
  <si>
    <t>Light food</t>
  </si>
  <si>
    <t>15 to 20</t>
  </si>
  <si>
    <t>Female</t>
  </si>
  <si>
    <t>Vegetarian food</t>
  </si>
  <si>
    <t>street food</t>
  </si>
  <si>
    <t>5-7</t>
  </si>
  <si>
    <t>100 to 200 g</t>
  </si>
  <si>
    <t>Non- vegetarian food</t>
  </si>
  <si>
    <t>2 to 3 liter</t>
  </si>
  <si>
    <t>50 above</t>
  </si>
  <si>
    <t>1 to 2 times</t>
  </si>
  <si>
    <t>Tea</t>
  </si>
  <si>
    <t>5-6 liter</t>
  </si>
  <si>
    <t>1 liter</t>
  </si>
  <si>
    <t>Milk</t>
  </si>
  <si>
    <t>restaurant food</t>
  </si>
  <si>
    <t>8 liters</t>
  </si>
  <si>
    <t>More than 400 g</t>
  </si>
  <si>
    <t>Heavy food</t>
  </si>
  <si>
    <t>No</t>
  </si>
  <si>
    <t xml:space="preserve">Both </t>
  </si>
  <si>
    <t>Date</t>
  </si>
  <si>
    <t>Day</t>
  </si>
  <si>
    <t>Time</t>
  </si>
  <si>
    <t>4.Have you involved protein rich food in your diet?</t>
  </si>
  <si>
    <t>10. What type of food you ate most in lunch during covid-19 pandemic?</t>
  </si>
  <si>
    <t>Which time form is filled</t>
  </si>
  <si>
    <t>Age group of person filling form</t>
  </si>
  <si>
    <t>Gender of person filling form</t>
  </si>
  <si>
    <t>Food consumed by the person</t>
  </si>
  <si>
    <t>Protein rich food involved involved in diet by the person</t>
  </si>
  <si>
    <t xml:space="preserve">Fruits and vegetables consumed by the person </t>
  </si>
  <si>
    <t>Food missed by the person</t>
  </si>
  <si>
    <t xml:space="preserve">Amount of water consumed by the person </t>
  </si>
  <si>
    <t>Amount of rice consumed by the person</t>
  </si>
  <si>
    <t>Type of beverages consumed by the person</t>
  </si>
  <si>
    <t>Type of food consumed by the person in lunch</t>
  </si>
  <si>
    <t>Row Labels</t>
  </si>
  <si>
    <t>Grand Total</t>
  </si>
  <si>
    <t>Count of 1. Which age group you belong to?</t>
  </si>
  <si>
    <t xml:space="preserve"> </t>
  </si>
  <si>
    <t>Count of 2. What is your gender?</t>
  </si>
  <si>
    <t>Count of 3. Which type of food you ate during covid-19 pandemic?</t>
  </si>
  <si>
    <t>Count of 4. Have you involved protein rich food in your diet?</t>
  </si>
  <si>
    <t>Count of 5. How many times did you ate fruits and vegetables in a day?</t>
  </si>
  <si>
    <t>Count of 6. Which type of food you missed during pandemic?</t>
  </si>
  <si>
    <t>Count of 7. How much amount of water you had drink during pandemic?</t>
  </si>
  <si>
    <t>Count of 8. What type of beverages you had during pandemic?</t>
  </si>
  <si>
    <t>Count of 9. How much amount of rice you ate during covid-19 pandemic?</t>
  </si>
  <si>
    <t>Count of 10. what type of food you ate most in lunch during covid-19 pandemic?</t>
  </si>
  <si>
    <t>5 to 6 liter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</si>
</sst>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F400]h:mm:ss\ AM/PM"/>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64" fontId="1" fillId="0" borderId="0" xfId="0" applyNumberFormat="1" applyFont="1"/>
    <xf numFmtId="0" fontId="1" fillId="0" borderId="0" xfId="0" quotePrefix="1" applyFont="1"/>
    <xf numFmtId="14" fontId="1" fillId="0" borderId="0" xfId="0" applyNumberFormat="1" applyFont="1" applyAlignment="1">
      <alignment horizontal="center"/>
    </xf>
    <xf numFmtId="165" fontId="0" fillId="0" borderId="0" xfId="0" applyNumberFormat="1" applyAlignment="1">
      <alignment horizontal="center"/>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solidFill>
                  <a:sysClr val="windowText" lastClr="000000"/>
                </a:solidFill>
                <a:latin typeface="Calibri Light" panose="020F0302020204030204" pitchFamily="34" charset="0"/>
                <a:cs typeface="Calibri Light" panose="020F0302020204030204" pitchFamily="34" charset="0"/>
              </a:rPr>
              <a:t>5.How many times did you ate fruits and vegetables in a day?</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77928041480688"/>
          <c:y val="0.28444444444444444"/>
          <c:w val="0.76049844051979376"/>
          <c:h val="0.58788888888888891"/>
        </c:manualLayout>
      </c:layout>
      <c:barChart>
        <c:barDir val="col"/>
        <c:grouping val="clustered"/>
        <c:varyColors val="0"/>
        <c:ser>
          <c:idx val="0"/>
          <c:order val="0"/>
          <c:tx>
            <c:v>Total</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Lit>
              <c:ptCount val="2"/>
              <c:pt idx="0">
                <c:v>1 to 2 times</c:v>
              </c:pt>
              <c:pt idx="1">
                <c:v>2 to 3 times</c:v>
              </c:pt>
            </c:strLit>
          </c:cat>
          <c:val>
            <c:numLit>
              <c:formatCode>General</c:formatCode>
              <c:ptCount val="2"/>
              <c:pt idx="0">
                <c:v>9</c:v>
              </c:pt>
              <c:pt idx="1">
                <c:v>6</c:v>
              </c:pt>
            </c:numLit>
          </c:val>
          <c:extLst>
            <c:ext xmlns:c16="http://schemas.microsoft.com/office/drawing/2014/chart" uri="{C3380CC4-5D6E-409C-BE32-E72D297353CC}">
              <c16:uniqueId val="{00000000-F6CE-4426-B49D-E4FE051D4AF5}"/>
            </c:ext>
          </c:extLst>
        </c:ser>
        <c:dLbls>
          <c:showLegendKey val="0"/>
          <c:showVal val="0"/>
          <c:showCatName val="0"/>
          <c:showSerName val="0"/>
          <c:showPercent val="0"/>
          <c:showBubbleSize val="0"/>
        </c:dLbls>
        <c:gapWidth val="164"/>
        <c:overlap val="-22"/>
        <c:axId val="993329023"/>
        <c:axId val="993327775"/>
      </c:barChart>
      <c:catAx>
        <c:axId val="993329023"/>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327775"/>
        <c:crosses val="autoZero"/>
        <c:auto val="1"/>
        <c:lblAlgn val="ctr"/>
        <c:lblOffset val="100"/>
        <c:noMultiLvlLbl val="0"/>
      </c:catAx>
      <c:valAx>
        <c:axId val="9933277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32902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solidFill>
                  <a:sysClr val="windowText" lastClr="000000"/>
                </a:solidFill>
                <a:latin typeface="Calibri Light" panose="020F0302020204030204" pitchFamily="34" charset="0"/>
                <a:cs typeface="Calibri Light" panose="020F0302020204030204" pitchFamily="34" charset="0"/>
              </a:rPr>
              <a:t>3. Which age group you belong to?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45390419947507E-2"/>
          <c:y val="0.22168284789644013"/>
          <c:w val="0.76790313320209969"/>
          <c:h val="0.63093248052731277"/>
        </c:manualLayout>
      </c:layout>
      <c:barChart>
        <c:barDir val="col"/>
        <c:grouping val="clustered"/>
        <c:varyColors val="0"/>
        <c:ser>
          <c:idx val="0"/>
          <c:order val="0"/>
          <c:tx>
            <c:v>Total</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Lit>
              <c:ptCount val="3"/>
              <c:pt idx="0">
                <c:v>Both</c:v>
              </c:pt>
              <c:pt idx="1">
                <c:v>Non- vegetarian food</c:v>
              </c:pt>
              <c:pt idx="2">
                <c:v>Vegetarian food</c:v>
              </c:pt>
            </c:strLit>
          </c:cat>
          <c:val>
            <c:numLit>
              <c:formatCode>General</c:formatCode>
              <c:ptCount val="3"/>
              <c:pt idx="0">
                <c:v>7</c:v>
              </c:pt>
              <c:pt idx="1">
                <c:v>2</c:v>
              </c:pt>
              <c:pt idx="2">
                <c:v>6</c:v>
              </c:pt>
            </c:numLit>
          </c:val>
          <c:extLst>
            <c:ext xmlns:c16="http://schemas.microsoft.com/office/drawing/2014/chart" uri="{C3380CC4-5D6E-409C-BE32-E72D297353CC}">
              <c16:uniqueId val="{00000000-7E7E-46EF-9EFC-4C4CAE2CADF2}"/>
            </c:ext>
          </c:extLst>
        </c:ser>
        <c:dLbls>
          <c:showLegendKey val="0"/>
          <c:showVal val="0"/>
          <c:showCatName val="0"/>
          <c:showSerName val="0"/>
          <c:showPercent val="0"/>
          <c:showBubbleSize val="0"/>
        </c:dLbls>
        <c:gapWidth val="164"/>
        <c:overlap val="-22"/>
        <c:axId val="1587449808"/>
        <c:axId val="1587448976"/>
      </c:barChart>
      <c:catAx>
        <c:axId val="158744980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448976"/>
        <c:crosses val="autoZero"/>
        <c:auto val="1"/>
        <c:lblAlgn val="ctr"/>
        <c:lblOffset val="100"/>
        <c:noMultiLvlLbl val="0"/>
      </c:catAx>
      <c:valAx>
        <c:axId val="1587448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4498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4.</a:t>
            </a:r>
            <a:r>
              <a:rPr lang="en-US" baseline="0"/>
              <a:t> Have you involved protein rich food in your diet?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v>Series1</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633-49F0-BD95-92264B0978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633-49F0-BD95-92264B09786D}"/>
              </c:ext>
            </c:extLst>
          </c:dPt>
          <c:cat>
            <c:strLit>
              <c:ptCount val="2"/>
              <c:pt idx="0">
                <c:v>No</c:v>
              </c:pt>
              <c:pt idx="1">
                <c:v>yes</c:v>
              </c:pt>
            </c:strLit>
          </c:cat>
          <c:val>
            <c:numLit>
              <c:formatCode>General</c:formatCode>
              <c:ptCount val="2"/>
              <c:pt idx="0">
                <c:v>1</c:v>
              </c:pt>
              <c:pt idx="1">
                <c:v>14</c:v>
              </c:pt>
            </c:numLit>
          </c:val>
          <c:extLst>
            <c:ext xmlns:c16="http://schemas.microsoft.com/office/drawing/2014/chart" uri="{C3380CC4-5D6E-409C-BE32-E72D297353CC}">
              <c16:uniqueId val="{00000004-0633-49F0-BD95-92264B09786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6.</a:t>
            </a:r>
            <a:r>
              <a:rPr lang="en-US" baseline="0"/>
              <a:t> Which type of food you missed during pandemic?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B2-4E5D-802A-95C6D3E00C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B2-4E5D-802A-95C6D3E00C03}"/>
              </c:ext>
            </c:extLst>
          </c:dPt>
          <c:cat>
            <c:strLit>
              <c:ptCount val="2"/>
              <c:pt idx="0">
                <c:v>restaurant food</c:v>
              </c:pt>
              <c:pt idx="1">
                <c:v>street food</c:v>
              </c:pt>
            </c:strLit>
          </c:cat>
          <c:val>
            <c:numLit>
              <c:formatCode>General</c:formatCode>
              <c:ptCount val="2"/>
              <c:pt idx="0">
                <c:v>3</c:v>
              </c:pt>
              <c:pt idx="1">
                <c:v>12</c:v>
              </c:pt>
            </c:numLit>
          </c:val>
          <c:extLst>
            <c:ext xmlns:c16="http://schemas.microsoft.com/office/drawing/2014/chart" uri="{C3380CC4-5D6E-409C-BE32-E72D297353CC}">
              <c16:uniqueId val="{00000004-0BB2-4E5D-802A-95C6D3E00C0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solidFill>
                  <a:sysClr val="windowText" lastClr="000000"/>
                </a:solidFill>
                <a:latin typeface="Calibri Light" panose="020F0302020204030204" pitchFamily="34" charset="0"/>
                <a:cs typeface="Calibri Light" panose="020F0302020204030204" pitchFamily="34" charset="0"/>
              </a:rPr>
              <a:t>7. How much amount of water you had drink during pandemic?</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41928092321793"/>
          <c:y val="0.28807947019867552"/>
          <c:w val="0.79041693862341278"/>
          <c:h val="0.59061810154525385"/>
        </c:manualLayout>
      </c:layout>
      <c:barChart>
        <c:barDir val="col"/>
        <c:grouping val="clustered"/>
        <c:varyColors val="0"/>
        <c:ser>
          <c:idx val="0"/>
          <c:order val="0"/>
          <c:tx>
            <c:v>Total</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Lit>
              <c:ptCount val="6"/>
              <c:pt idx="0">
                <c:v>1 liter</c:v>
              </c:pt>
              <c:pt idx="1">
                <c:v>2 to 3 liter</c:v>
              </c:pt>
              <c:pt idx="2">
                <c:v>5-6</c:v>
              </c:pt>
              <c:pt idx="3">
                <c:v>5-6 liter</c:v>
              </c:pt>
              <c:pt idx="4">
                <c:v>5-7</c:v>
              </c:pt>
              <c:pt idx="5">
                <c:v>8 liters</c:v>
              </c:pt>
            </c:strLit>
          </c:cat>
          <c:val>
            <c:numLit>
              <c:formatCode>General</c:formatCode>
              <c:ptCount val="6"/>
              <c:pt idx="0">
                <c:v>3</c:v>
              </c:pt>
              <c:pt idx="1">
                <c:v>8</c:v>
              </c:pt>
              <c:pt idx="2">
                <c:v>1</c:v>
              </c:pt>
              <c:pt idx="3">
                <c:v>1</c:v>
              </c:pt>
              <c:pt idx="4">
                <c:v>1</c:v>
              </c:pt>
              <c:pt idx="5">
                <c:v>1</c:v>
              </c:pt>
            </c:numLit>
          </c:val>
          <c:extLst>
            <c:ext xmlns:c16="http://schemas.microsoft.com/office/drawing/2014/chart" uri="{C3380CC4-5D6E-409C-BE32-E72D297353CC}">
              <c16:uniqueId val="{00000000-922A-436E-9A1A-0686FCA7FBDD}"/>
            </c:ext>
          </c:extLst>
        </c:ser>
        <c:dLbls>
          <c:showLegendKey val="0"/>
          <c:showVal val="0"/>
          <c:showCatName val="0"/>
          <c:showSerName val="0"/>
          <c:showPercent val="0"/>
          <c:showBubbleSize val="0"/>
        </c:dLbls>
        <c:gapWidth val="164"/>
        <c:overlap val="-22"/>
        <c:axId val="970921327"/>
        <c:axId val="970922159"/>
      </c:barChart>
      <c:catAx>
        <c:axId val="97092132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922159"/>
        <c:crosses val="autoZero"/>
        <c:auto val="1"/>
        <c:lblAlgn val="ctr"/>
        <c:lblOffset val="100"/>
        <c:noMultiLvlLbl val="0"/>
      </c:catAx>
      <c:valAx>
        <c:axId val="970922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92132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solidFill>
                  <a:sysClr val="windowText" lastClr="000000"/>
                </a:solidFill>
                <a:latin typeface="Calibri Light" panose="020F0302020204030204" pitchFamily="34" charset="0"/>
                <a:cs typeface="Calibri Light" panose="020F0302020204030204" pitchFamily="34" charset="0"/>
              </a:rPr>
              <a:t>8.What type of beverages you had during pandemic?</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23678784440171"/>
          <c:y val="0.27540650406504064"/>
          <c:w val="0.79115361019239905"/>
          <c:h val="0.62306910569105689"/>
        </c:manualLayout>
      </c:layout>
      <c:barChart>
        <c:barDir val="col"/>
        <c:grouping val="clustered"/>
        <c:varyColors val="0"/>
        <c:ser>
          <c:idx val="0"/>
          <c:order val="0"/>
          <c:tx>
            <c:v>Total</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Lit>
              <c:ptCount val="3"/>
              <c:pt idx="0">
                <c:v>Juice</c:v>
              </c:pt>
              <c:pt idx="1">
                <c:v>Milk</c:v>
              </c:pt>
              <c:pt idx="2">
                <c:v>Tea</c:v>
              </c:pt>
            </c:strLit>
          </c:cat>
          <c:val>
            <c:numLit>
              <c:formatCode>General</c:formatCode>
              <c:ptCount val="3"/>
              <c:pt idx="0">
                <c:v>4</c:v>
              </c:pt>
              <c:pt idx="1">
                <c:v>5</c:v>
              </c:pt>
              <c:pt idx="2">
                <c:v>6</c:v>
              </c:pt>
            </c:numLit>
          </c:val>
          <c:extLst>
            <c:ext xmlns:c16="http://schemas.microsoft.com/office/drawing/2014/chart" uri="{C3380CC4-5D6E-409C-BE32-E72D297353CC}">
              <c16:uniqueId val="{00000000-6452-4499-8DED-020B714CDF74}"/>
            </c:ext>
          </c:extLst>
        </c:ser>
        <c:dLbls>
          <c:showLegendKey val="0"/>
          <c:showVal val="0"/>
          <c:showCatName val="0"/>
          <c:showSerName val="0"/>
          <c:showPercent val="0"/>
          <c:showBubbleSize val="0"/>
        </c:dLbls>
        <c:gapWidth val="164"/>
        <c:overlap val="-22"/>
        <c:axId val="970597679"/>
        <c:axId val="970591855"/>
      </c:barChart>
      <c:catAx>
        <c:axId val="97059767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591855"/>
        <c:crosses val="autoZero"/>
        <c:auto val="1"/>
        <c:lblAlgn val="ctr"/>
        <c:lblOffset val="100"/>
        <c:noMultiLvlLbl val="0"/>
      </c:catAx>
      <c:valAx>
        <c:axId val="970591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5976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solidFill>
                  <a:sysClr val="windowText" lastClr="000000"/>
                </a:solidFill>
                <a:latin typeface="Calibri Light" panose="020F0302020204030204" pitchFamily="34" charset="0"/>
                <a:cs typeface="Calibri Light" panose="020F0302020204030204" pitchFamily="34" charset="0"/>
              </a:rPr>
              <a:t>9. How much amount of rice you ate during covid-19 pandemic?</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96602113924948"/>
          <c:y val="0.29096989966555187"/>
          <c:w val="0.77059151389860048"/>
          <c:h val="0.58651059085841695"/>
        </c:manualLayout>
      </c:layout>
      <c:barChart>
        <c:barDir val="col"/>
        <c:grouping val="clustered"/>
        <c:varyColors val="0"/>
        <c:ser>
          <c:idx val="0"/>
          <c:order val="0"/>
          <c:tx>
            <c:v>Total</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Lit>
              <c:ptCount val="3"/>
              <c:pt idx="0">
                <c:v>100 to 200 g</c:v>
              </c:pt>
              <c:pt idx="1">
                <c:v>200 to 400 g</c:v>
              </c:pt>
              <c:pt idx="2">
                <c:v>More than 400 g</c:v>
              </c:pt>
            </c:strLit>
          </c:cat>
          <c:val>
            <c:numLit>
              <c:formatCode>General</c:formatCode>
              <c:ptCount val="3"/>
              <c:pt idx="0">
                <c:v>8</c:v>
              </c:pt>
              <c:pt idx="1">
                <c:v>6</c:v>
              </c:pt>
              <c:pt idx="2">
                <c:v>1</c:v>
              </c:pt>
            </c:numLit>
          </c:val>
          <c:extLst>
            <c:ext xmlns:c16="http://schemas.microsoft.com/office/drawing/2014/chart" uri="{C3380CC4-5D6E-409C-BE32-E72D297353CC}">
              <c16:uniqueId val="{00000000-EC22-4C03-A9F9-2B1E55671A7F}"/>
            </c:ext>
          </c:extLst>
        </c:ser>
        <c:dLbls>
          <c:showLegendKey val="0"/>
          <c:showVal val="0"/>
          <c:showCatName val="0"/>
          <c:showSerName val="0"/>
          <c:showPercent val="0"/>
          <c:showBubbleSize val="0"/>
        </c:dLbls>
        <c:gapWidth val="164"/>
        <c:overlap val="-22"/>
        <c:axId val="970923407"/>
        <c:axId val="970921743"/>
      </c:barChart>
      <c:catAx>
        <c:axId val="97092340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921743"/>
        <c:crosses val="autoZero"/>
        <c:auto val="1"/>
        <c:lblAlgn val="ctr"/>
        <c:lblOffset val="100"/>
        <c:noMultiLvlLbl val="0"/>
      </c:catAx>
      <c:valAx>
        <c:axId val="970921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9234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a:t>
            </a:r>
            <a:r>
              <a:rPr lang="en-US" baseline="0"/>
              <a:t> What type of food you ate most in lunch during covid-19 pandemic?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D8-4DC1-92F6-2AEF509A4D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D8-4DC1-92F6-2AEF509A4D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D8-4DC1-92F6-2AEF509A4D51}"/>
              </c:ext>
            </c:extLst>
          </c:dPt>
          <c:cat>
            <c:strLit>
              <c:ptCount val="3"/>
              <c:pt idx="0">
                <c:v>Both </c:v>
              </c:pt>
              <c:pt idx="1">
                <c:v>Heavy food</c:v>
              </c:pt>
              <c:pt idx="2">
                <c:v>Light food</c:v>
              </c:pt>
            </c:strLit>
          </c:cat>
          <c:val>
            <c:numLit>
              <c:formatCode>General</c:formatCode>
              <c:ptCount val="3"/>
              <c:pt idx="0">
                <c:v>1</c:v>
              </c:pt>
              <c:pt idx="1">
                <c:v>2</c:v>
              </c:pt>
              <c:pt idx="2">
                <c:v>12</c:v>
              </c:pt>
            </c:numLit>
          </c:val>
          <c:extLst>
            <c:ext xmlns:c16="http://schemas.microsoft.com/office/drawing/2014/chart" uri="{C3380CC4-5D6E-409C-BE32-E72D297353CC}">
              <c16:uniqueId val="{00000006-E7D8-4DC1-92F6-2AEF509A4D5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pandemic food survey (Responses) (1).xlsx]Analysis!PivotTable3</c:name>
    <c:fmtId val="1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solidFill>
                  <a:sysClr val="windowText" lastClr="000000"/>
                </a:solidFill>
                <a:latin typeface="Calibri Light" panose="020F0302020204030204" pitchFamily="34" charset="0"/>
                <a:cs typeface="Calibri Light" panose="020F0302020204030204" pitchFamily="34" charset="0"/>
              </a:rPr>
              <a:t>1. Which age group you belong to?</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697208303507516E-2"/>
          <c:y val="0.19291125541125539"/>
          <c:w val="0.76877213075638273"/>
          <c:h val="0.6935606060606061"/>
        </c:manualLayout>
      </c:layout>
      <c:barChart>
        <c:barDir val="col"/>
        <c:grouping val="clustered"/>
        <c:varyColors val="0"/>
        <c:ser>
          <c:idx val="0"/>
          <c:order val="0"/>
          <c:tx>
            <c:strRef>
              <c:f>Analysis!$B$2</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Analysis!$A$3:$A$6</c:f>
              <c:strCache>
                <c:ptCount val="3"/>
                <c:pt idx="0">
                  <c:v>15 to 20</c:v>
                </c:pt>
                <c:pt idx="1">
                  <c:v>21 to 50</c:v>
                </c:pt>
                <c:pt idx="2">
                  <c:v>50 above</c:v>
                </c:pt>
              </c:strCache>
            </c:strRef>
          </c:cat>
          <c:val>
            <c:numRef>
              <c:f>Analysis!$B$3:$B$6</c:f>
              <c:numCache>
                <c:formatCode>General</c:formatCode>
                <c:ptCount val="3"/>
                <c:pt idx="0">
                  <c:v>5</c:v>
                </c:pt>
                <c:pt idx="1">
                  <c:v>9</c:v>
                </c:pt>
                <c:pt idx="2">
                  <c:v>1</c:v>
                </c:pt>
              </c:numCache>
            </c:numRef>
          </c:val>
          <c:extLst>
            <c:ext xmlns:c16="http://schemas.microsoft.com/office/drawing/2014/chart" uri="{C3380CC4-5D6E-409C-BE32-E72D297353CC}">
              <c16:uniqueId val="{00000000-EB0F-471A-88B9-C65BB8400CB6}"/>
            </c:ext>
          </c:extLst>
        </c:ser>
        <c:dLbls>
          <c:showLegendKey val="0"/>
          <c:showVal val="0"/>
          <c:showCatName val="0"/>
          <c:showSerName val="0"/>
          <c:showPercent val="0"/>
          <c:showBubbleSize val="0"/>
        </c:dLbls>
        <c:gapWidth val="164"/>
        <c:overlap val="-22"/>
        <c:axId val="116787120"/>
        <c:axId val="116788368"/>
      </c:barChart>
      <c:catAx>
        <c:axId val="116787120"/>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88368"/>
        <c:crosses val="autoZero"/>
        <c:auto val="1"/>
        <c:lblAlgn val="ctr"/>
        <c:lblOffset val="100"/>
        <c:noMultiLvlLbl val="0"/>
      </c:catAx>
      <c:valAx>
        <c:axId val="116788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8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 pandemic food survey (Responses) (1).xlsx]Analysis!PivotTable5</c:name>
    <c:fmtId val="1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solidFill>
                  <a:sysClr val="windowText" lastClr="000000"/>
                </a:solidFill>
                <a:latin typeface="Calibri Light" panose="020F0302020204030204" pitchFamily="34" charset="0"/>
                <a:cs typeface="Calibri Light" panose="020F0302020204030204" pitchFamily="34" charset="0"/>
              </a:rPr>
              <a:t>2. What is your gender?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57495081717324"/>
          <c:y val="0.18786982248520709"/>
          <c:w val="0.769191782061725"/>
          <c:h val="0.71360946745562126"/>
        </c:manualLayout>
      </c:layout>
      <c:barChart>
        <c:barDir val="col"/>
        <c:grouping val="clustered"/>
        <c:varyColors val="0"/>
        <c:ser>
          <c:idx val="0"/>
          <c:order val="0"/>
          <c:tx>
            <c:strRef>
              <c:f>Analysis!$B$8</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Analysis!$A$9:$A$11</c:f>
              <c:strCache>
                <c:ptCount val="2"/>
                <c:pt idx="0">
                  <c:v>Female</c:v>
                </c:pt>
                <c:pt idx="1">
                  <c:v>Male</c:v>
                </c:pt>
              </c:strCache>
            </c:strRef>
          </c:cat>
          <c:val>
            <c:numRef>
              <c:f>Analysis!$B$9:$B$11</c:f>
              <c:numCache>
                <c:formatCode>General</c:formatCode>
                <c:ptCount val="2"/>
                <c:pt idx="0">
                  <c:v>5</c:v>
                </c:pt>
                <c:pt idx="1">
                  <c:v>10</c:v>
                </c:pt>
              </c:numCache>
            </c:numRef>
          </c:val>
          <c:extLst>
            <c:ext xmlns:c16="http://schemas.microsoft.com/office/drawing/2014/chart" uri="{C3380CC4-5D6E-409C-BE32-E72D297353CC}">
              <c16:uniqueId val="{00000000-203A-44AD-AF78-35DBD73B48E0}"/>
            </c:ext>
          </c:extLst>
        </c:ser>
        <c:dLbls>
          <c:showLegendKey val="0"/>
          <c:showVal val="0"/>
          <c:showCatName val="0"/>
          <c:showSerName val="0"/>
          <c:showPercent val="0"/>
          <c:showBubbleSize val="0"/>
        </c:dLbls>
        <c:gapWidth val="164"/>
        <c:overlap val="-22"/>
        <c:axId val="1581187616"/>
        <c:axId val="1581191776"/>
      </c:barChart>
      <c:catAx>
        <c:axId val="158118761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191776"/>
        <c:crosses val="autoZero"/>
        <c:auto val="1"/>
        <c:lblAlgn val="ctr"/>
        <c:lblOffset val="100"/>
        <c:noMultiLvlLbl val="0"/>
      </c:catAx>
      <c:valAx>
        <c:axId val="1581191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18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0</xdr:col>
      <xdr:colOff>45720</xdr:colOff>
      <xdr:row>0</xdr:row>
      <xdr:rowOff>106680</xdr:rowOff>
    </xdr:from>
    <xdr:to>
      <xdr:col>2</xdr:col>
      <xdr:colOff>449580</xdr:colOff>
      <xdr:row>5</xdr:row>
      <xdr:rowOff>137160</xdr:rowOff>
    </xdr:to>
    <mc:AlternateContent xmlns:mc="http://schemas.openxmlformats.org/markup-compatibility/2006" xmlns:a14="http://schemas.microsoft.com/office/drawing/2010/main">
      <mc:Choice Requires="a14">
        <xdr:graphicFrame macro="">
          <xdr:nvGraphicFramePr>
            <xdr:cNvPr id="4" name="Day">
              <a:extLst>
                <a:ext uri="{FF2B5EF4-FFF2-40B4-BE49-F238E27FC236}">
                  <a16:creationId xmlns:a16="http://schemas.microsoft.com/office/drawing/2014/main" id="{79C83D8D-211B-431D-B22B-2C4053057496}"/>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45720" y="106680"/>
              <a:ext cx="162306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9</xdr:row>
      <xdr:rowOff>114300</xdr:rowOff>
    </xdr:from>
    <xdr:to>
      <xdr:col>2</xdr:col>
      <xdr:colOff>533400</xdr:colOff>
      <xdr:row>18</xdr:row>
      <xdr:rowOff>38100</xdr:rowOff>
    </xdr:to>
    <mc:AlternateContent xmlns:mc="http://schemas.openxmlformats.org/markup-compatibility/2006" xmlns:a14="http://schemas.microsoft.com/office/drawing/2010/main">
      <mc:Choice Requires="a14">
        <xdr:graphicFrame macro="">
          <xdr:nvGraphicFramePr>
            <xdr:cNvPr id="7" name="Date">
              <a:extLst>
                <a:ext uri="{FF2B5EF4-FFF2-40B4-BE49-F238E27FC236}">
                  <a16:creationId xmlns:a16="http://schemas.microsoft.com/office/drawing/2014/main" id="{BF61B4BC-CB50-43A1-8AB9-6465F1420C1C}"/>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99060" y="1623060"/>
              <a:ext cx="1653540" cy="1432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18</xdr:row>
      <xdr:rowOff>137160</xdr:rowOff>
    </xdr:from>
    <xdr:to>
      <xdr:col>2</xdr:col>
      <xdr:colOff>464820</xdr:colOff>
      <xdr:row>31</xdr:row>
      <xdr:rowOff>53340</xdr:rowOff>
    </xdr:to>
    <mc:AlternateContent xmlns:mc="http://schemas.openxmlformats.org/markup-compatibility/2006" xmlns:a14="http://schemas.microsoft.com/office/drawing/2010/main">
      <mc:Choice Requires="a14">
        <xdr:graphicFrame macro="">
          <xdr:nvGraphicFramePr>
            <xdr:cNvPr id="8" name="Time">
              <a:extLst>
                <a:ext uri="{FF2B5EF4-FFF2-40B4-BE49-F238E27FC236}">
                  <a16:creationId xmlns:a16="http://schemas.microsoft.com/office/drawing/2014/main" id="{AB37D22D-8AEF-46C3-A8B2-74B0756EF5F4}"/>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114300" y="3154680"/>
              <a:ext cx="156972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518160</xdr:colOff>
      <xdr:row>1</xdr:row>
      <xdr:rowOff>15240</xdr:rowOff>
    </xdr:from>
    <xdr:to>
      <xdr:col>23</xdr:col>
      <xdr:colOff>297180</xdr:colOff>
      <xdr:row>14</xdr:row>
      <xdr:rowOff>121920</xdr:rowOff>
    </xdr:to>
    <xdr:graphicFrame macro="">
      <xdr:nvGraphicFramePr>
        <xdr:cNvPr id="16" name="Chart 15">
          <a:extLst>
            <a:ext uri="{FF2B5EF4-FFF2-40B4-BE49-F238E27FC236}">
              <a16:creationId xmlns:a16="http://schemas.microsoft.com/office/drawing/2014/main" id="{CC32F7A3-A6CD-40D8-970A-BFF22A3E2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137160</xdr:colOff>
      <xdr:row>15</xdr:row>
      <xdr:rowOff>76200</xdr:rowOff>
    </xdr:from>
    <xdr:to>
      <xdr:col>16</xdr:col>
      <xdr:colOff>335280</xdr:colOff>
      <xdr:row>30</xdr:row>
      <xdr:rowOff>137160</xdr:rowOff>
    </xdr:to>
    <xdr:graphicFrame macro="">
      <xdr:nvGraphicFramePr>
        <xdr:cNvPr id="19" name="Chart 18">
          <a:extLst>
            <a:ext uri="{FF2B5EF4-FFF2-40B4-BE49-F238E27FC236}">
              <a16:creationId xmlns:a16="http://schemas.microsoft.com/office/drawing/2014/main" id="{FD508AFF-7DA3-4E0D-ABE2-DAE3FB6E3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518160</xdr:colOff>
      <xdr:row>15</xdr:row>
      <xdr:rowOff>106680</xdr:rowOff>
    </xdr:from>
    <xdr:to>
      <xdr:col>23</xdr:col>
      <xdr:colOff>289560</xdr:colOff>
      <xdr:row>30</xdr:row>
      <xdr:rowOff>121920</xdr:rowOff>
    </xdr:to>
    <xdr:graphicFrame macro="">
      <xdr:nvGraphicFramePr>
        <xdr:cNvPr id="20" name="Chart 19">
          <a:extLst>
            <a:ext uri="{FF2B5EF4-FFF2-40B4-BE49-F238E27FC236}">
              <a16:creationId xmlns:a16="http://schemas.microsoft.com/office/drawing/2014/main" id="{8C477054-05B3-4CF0-960D-9F7A6DE2D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487680</xdr:colOff>
      <xdr:row>1</xdr:row>
      <xdr:rowOff>22860</xdr:rowOff>
    </xdr:from>
    <xdr:to>
      <xdr:col>30</xdr:col>
      <xdr:colOff>541020</xdr:colOff>
      <xdr:row>14</xdr:row>
      <xdr:rowOff>144780</xdr:rowOff>
    </xdr:to>
    <xdr:graphicFrame macro="">
      <xdr:nvGraphicFramePr>
        <xdr:cNvPr id="21" name="Chart 20">
          <a:extLst>
            <a:ext uri="{FF2B5EF4-FFF2-40B4-BE49-F238E27FC236}">
              <a16:creationId xmlns:a16="http://schemas.microsoft.com/office/drawing/2014/main" id="{C9759AB1-3050-4B9F-92ED-463C16748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480060</xdr:colOff>
      <xdr:row>15</xdr:row>
      <xdr:rowOff>121920</xdr:rowOff>
    </xdr:from>
    <xdr:to>
      <xdr:col>30</xdr:col>
      <xdr:colOff>548640</xdr:colOff>
      <xdr:row>30</xdr:row>
      <xdr:rowOff>106680</xdr:rowOff>
    </xdr:to>
    <xdr:graphicFrame macro="">
      <xdr:nvGraphicFramePr>
        <xdr:cNvPr id="22" name="Chart 21">
          <a:extLst>
            <a:ext uri="{FF2B5EF4-FFF2-40B4-BE49-F238E27FC236}">
              <a16:creationId xmlns:a16="http://schemas.microsoft.com/office/drawing/2014/main" id="{A05CBB4F-09B5-45BC-BE39-D0FB5FC12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121920</xdr:colOff>
      <xdr:row>1</xdr:row>
      <xdr:rowOff>45720</xdr:rowOff>
    </xdr:from>
    <xdr:to>
      <xdr:col>37</xdr:col>
      <xdr:colOff>411480</xdr:colOff>
      <xdr:row>14</xdr:row>
      <xdr:rowOff>144780</xdr:rowOff>
    </xdr:to>
    <xdr:graphicFrame macro="">
      <xdr:nvGraphicFramePr>
        <xdr:cNvPr id="23" name="Chart 22">
          <a:extLst>
            <a:ext uri="{FF2B5EF4-FFF2-40B4-BE49-F238E27FC236}">
              <a16:creationId xmlns:a16="http://schemas.microsoft.com/office/drawing/2014/main" id="{DEB6E7B8-5564-4D92-A417-0D8B329781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121920</xdr:colOff>
      <xdr:row>15</xdr:row>
      <xdr:rowOff>144780</xdr:rowOff>
    </xdr:from>
    <xdr:to>
      <xdr:col>37</xdr:col>
      <xdr:colOff>441960</xdr:colOff>
      <xdr:row>30</xdr:row>
      <xdr:rowOff>114300</xdr:rowOff>
    </xdr:to>
    <xdr:graphicFrame macro="">
      <xdr:nvGraphicFramePr>
        <xdr:cNvPr id="24" name="Chart 23">
          <a:extLst>
            <a:ext uri="{FF2B5EF4-FFF2-40B4-BE49-F238E27FC236}">
              <a16:creationId xmlns:a16="http://schemas.microsoft.com/office/drawing/2014/main" id="{331F41D6-1B30-4ABF-B054-1341961F3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106680</xdr:colOff>
      <xdr:row>0</xdr:row>
      <xdr:rowOff>91440</xdr:rowOff>
    </xdr:from>
    <xdr:to>
      <xdr:col>10</xdr:col>
      <xdr:colOff>30480</xdr:colOff>
      <xdr:row>14</xdr:row>
      <xdr:rowOff>91440</xdr:rowOff>
    </xdr:to>
    <xdr:graphicFrame macro="">
      <xdr:nvGraphicFramePr>
        <xdr:cNvPr id="3" name="Chart 2">
          <a:extLst>
            <a:ext uri="{FF2B5EF4-FFF2-40B4-BE49-F238E27FC236}">
              <a16:creationId xmlns:a16="http://schemas.microsoft.com/office/drawing/2014/main" id="{6EBC0017-0110-421F-ABD5-B57FD7E88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91440</xdr:colOff>
      <xdr:row>15</xdr:row>
      <xdr:rowOff>91440</xdr:rowOff>
    </xdr:from>
    <xdr:to>
      <xdr:col>10</xdr:col>
      <xdr:colOff>22860</xdr:colOff>
      <xdr:row>30</xdr:row>
      <xdr:rowOff>152400</xdr:rowOff>
    </xdr:to>
    <xdr:graphicFrame macro="">
      <xdr:nvGraphicFramePr>
        <xdr:cNvPr id="5" name="Chart 4">
          <a:extLst>
            <a:ext uri="{FF2B5EF4-FFF2-40B4-BE49-F238E27FC236}">
              <a16:creationId xmlns:a16="http://schemas.microsoft.com/office/drawing/2014/main" id="{75C58A93-C7F2-4B16-B1AD-F9AE1ABEE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121920</xdr:colOff>
      <xdr:row>0</xdr:row>
      <xdr:rowOff>106680</xdr:rowOff>
    </xdr:from>
    <xdr:to>
      <xdr:col>16</xdr:col>
      <xdr:colOff>365760</xdr:colOff>
      <xdr:row>14</xdr:row>
      <xdr:rowOff>114300</xdr:rowOff>
    </xdr:to>
    <xdr:graphicFrame macro="">
      <xdr:nvGraphicFramePr>
        <xdr:cNvPr id="9" name="Chart 8">
          <a:extLst>
            <a:ext uri="{FF2B5EF4-FFF2-40B4-BE49-F238E27FC236}">
              <a16:creationId xmlns:a16="http://schemas.microsoft.com/office/drawing/2014/main" id="{899F6F17-D618-4C94-AB43-3F328825A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843.438989930553" createdVersion="8" refreshedVersion="8" minRefreshableVersion="3" recordCount="15" xr:uid="{A453B5C5-8B9F-4E34-8884-DCB9D34BE276}">
  <cacheSource type="worksheet">
    <worksheetSource ref="A1:N16" sheet="Clean data"/>
  </cacheSource>
  <cacheFields count="14">
    <cacheField name="Timestamp" numFmtId="164">
      <sharedItems containsSemiMixedTypes="0" containsNonDate="0" containsDate="1" containsString="0" minDate="2022-09-21T11:05:30" maxDate="2022-09-21T21:39:46"/>
    </cacheField>
    <cacheField name="Date" numFmtId="14">
      <sharedItems containsSemiMixedTypes="0" containsNonDate="0" containsDate="1" containsString="0" minDate="2022-09-21T00:00:00" maxDate="2022-09-22T00:00:00" count="1">
        <d v="2022-09-21T00:00:00"/>
      </sharedItems>
    </cacheField>
    <cacheField name="Day" numFmtId="0">
      <sharedItems count="1">
        <s v="Wed"/>
      </sharedItems>
    </cacheField>
    <cacheField name="Time" numFmtId="165">
      <sharedItems containsSemiMixedTypes="0" containsNonDate="0" containsDate="1" containsString="0" minDate="1899-12-30T11:05:30" maxDate="1899-12-30T21:39:46" count="15">
        <d v="1899-12-30T11:05:30"/>
        <d v="1899-12-30T11:07:09"/>
        <d v="1899-12-30T11:39:12"/>
        <d v="1899-12-30T12:00:01"/>
        <d v="1899-12-30T12:21:59"/>
        <d v="1899-12-30T12:45:26"/>
        <d v="1899-12-30T12:48:38"/>
        <d v="1899-12-30T15:46:59"/>
        <d v="1899-12-30T17:31:20"/>
        <d v="1899-12-30T20:31:56"/>
        <d v="1899-12-30T20:53:37"/>
        <d v="1899-12-30T21:20:54"/>
        <d v="1899-12-30T21:21:28"/>
        <d v="1899-12-30T21:37:32"/>
        <d v="1899-12-30T21:39:46"/>
      </sharedItems>
    </cacheField>
    <cacheField name="1. Which age group you belong to?" numFmtId="0">
      <sharedItems count="3">
        <s v="21 to 50"/>
        <s v="15 to 20"/>
        <s v="50 above"/>
      </sharedItems>
    </cacheField>
    <cacheField name="2. What is your gender?" numFmtId="0">
      <sharedItems count="2">
        <s v="Male"/>
        <s v="Female"/>
      </sharedItems>
    </cacheField>
    <cacheField name="3. Which type of food you ate during covid-19 pandemic?" numFmtId="0">
      <sharedItems count="3">
        <s v="Both"/>
        <s v="Vegetarian food"/>
        <s v="Non- vegetarian food"/>
      </sharedItems>
    </cacheField>
    <cacheField name="4. Have you involved protein rich food in your diet?" numFmtId="0">
      <sharedItems count="2">
        <s v="yes"/>
        <s v="No"/>
      </sharedItems>
    </cacheField>
    <cacheField name="5. How many times did you ate fruits and vegetables in a day?" numFmtId="0">
      <sharedItems count="2">
        <s v="2 to 3 times"/>
        <s v="1 to 2 times"/>
      </sharedItems>
    </cacheField>
    <cacheField name="6. Which type of food you missed during pandemic?" numFmtId="0">
      <sharedItems count="2">
        <s v="street food"/>
        <s v="restaurant food"/>
      </sharedItems>
    </cacheField>
    <cacheField name="7. How much amount of water you had drink during pandemic?" numFmtId="0">
      <sharedItems count="6">
        <s v="5-6"/>
        <s v="5-7"/>
        <s v="2 to 3 liter"/>
        <s v="5-6 liter"/>
        <s v="1 liter"/>
        <s v="8 liters"/>
      </sharedItems>
    </cacheField>
    <cacheField name="8. What type of beverages you had during pandemic?" numFmtId="0">
      <sharedItems count="3">
        <s v="Juice"/>
        <s v="Tea"/>
        <s v="Milk"/>
      </sharedItems>
    </cacheField>
    <cacheField name="9. How much amount of rice you ate during covid-19 pandemic?" numFmtId="0">
      <sharedItems count="3">
        <s v="200 to 400 g"/>
        <s v="100 to 200 g"/>
        <s v="More than 400 g"/>
      </sharedItems>
    </cacheField>
    <cacheField name="10. what type of food you ate most in lunch during covid-19 pandemic?" numFmtId="0">
      <sharedItems count="3">
        <s v="Light food"/>
        <s v="Heavy food"/>
        <s v="Both "/>
      </sharedItems>
    </cacheField>
  </cacheFields>
  <extLst>
    <ext xmlns:x14="http://schemas.microsoft.com/office/spreadsheetml/2009/9/main" uri="{725AE2AE-9491-48be-B2B4-4EB974FC3084}">
      <x14:pivotCacheDefinition pivotCacheId="2798458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d v="2022-09-21T11:05:30"/>
    <x v="0"/>
    <x v="0"/>
    <x v="0"/>
    <x v="0"/>
    <x v="0"/>
    <x v="0"/>
    <x v="0"/>
    <x v="0"/>
    <x v="0"/>
    <x v="0"/>
    <x v="0"/>
    <x v="0"/>
    <x v="0"/>
  </r>
  <r>
    <d v="2022-09-21T11:07:09"/>
    <x v="0"/>
    <x v="0"/>
    <x v="1"/>
    <x v="1"/>
    <x v="1"/>
    <x v="1"/>
    <x v="0"/>
    <x v="0"/>
    <x v="0"/>
    <x v="1"/>
    <x v="0"/>
    <x v="1"/>
    <x v="0"/>
  </r>
  <r>
    <d v="2022-09-21T11:39:12"/>
    <x v="0"/>
    <x v="0"/>
    <x v="2"/>
    <x v="1"/>
    <x v="0"/>
    <x v="2"/>
    <x v="0"/>
    <x v="0"/>
    <x v="0"/>
    <x v="2"/>
    <x v="0"/>
    <x v="1"/>
    <x v="0"/>
  </r>
  <r>
    <d v="2022-09-21T12:00:01"/>
    <x v="0"/>
    <x v="0"/>
    <x v="3"/>
    <x v="2"/>
    <x v="0"/>
    <x v="0"/>
    <x v="0"/>
    <x v="1"/>
    <x v="0"/>
    <x v="2"/>
    <x v="1"/>
    <x v="1"/>
    <x v="0"/>
  </r>
  <r>
    <d v="2022-09-21T12:21:59"/>
    <x v="0"/>
    <x v="0"/>
    <x v="4"/>
    <x v="0"/>
    <x v="1"/>
    <x v="0"/>
    <x v="0"/>
    <x v="1"/>
    <x v="0"/>
    <x v="3"/>
    <x v="1"/>
    <x v="1"/>
    <x v="0"/>
  </r>
  <r>
    <d v="2022-09-21T12:45:26"/>
    <x v="0"/>
    <x v="0"/>
    <x v="5"/>
    <x v="0"/>
    <x v="1"/>
    <x v="1"/>
    <x v="0"/>
    <x v="1"/>
    <x v="0"/>
    <x v="4"/>
    <x v="2"/>
    <x v="1"/>
    <x v="0"/>
  </r>
  <r>
    <d v="2022-09-21T12:48:38"/>
    <x v="0"/>
    <x v="0"/>
    <x v="6"/>
    <x v="1"/>
    <x v="1"/>
    <x v="1"/>
    <x v="0"/>
    <x v="1"/>
    <x v="0"/>
    <x v="4"/>
    <x v="2"/>
    <x v="1"/>
    <x v="0"/>
  </r>
  <r>
    <d v="2022-09-21T15:46:59"/>
    <x v="0"/>
    <x v="0"/>
    <x v="7"/>
    <x v="1"/>
    <x v="0"/>
    <x v="1"/>
    <x v="0"/>
    <x v="0"/>
    <x v="1"/>
    <x v="5"/>
    <x v="2"/>
    <x v="2"/>
    <x v="1"/>
  </r>
  <r>
    <d v="2022-09-21T17:31:20"/>
    <x v="0"/>
    <x v="0"/>
    <x v="8"/>
    <x v="0"/>
    <x v="0"/>
    <x v="1"/>
    <x v="0"/>
    <x v="0"/>
    <x v="0"/>
    <x v="2"/>
    <x v="0"/>
    <x v="0"/>
    <x v="0"/>
  </r>
  <r>
    <d v="2022-09-21T20:31:56"/>
    <x v="0"/>
    <x v="0"/>
    <x v="9"/>
    <x v="0"/>
    <x v="1"/>
    <x v="0"/>
    <x v="0"/>
    <x v="0"/>
    <x v="0"/>
    <x v="2"/>
    <x v="1"/>
    <x v="0"/>
    <x v="0"/>
  </r>
  <r>
    <d v="2022-09-21T20:53:37"/>
    <x v="0"/>
    <x v="0"/>
    <x v="10"/>
    <x v="1"/>
    <x v="0"/>
    <x v="0"/>
    <x v="1"/>
    <x v="1"/>
    <x v="1"/>
    <x v="4"/>
    <x v="2"/>
    <x v="0"/>
    <x v="1"/>
  </r>
  <r>
    <d v="2022-09-21T21:20:54"/>
    <x v="0"/>
    <x v="0"/>
    <x v="11"/>
    <x v="0"/>
    <x v="0"/>
    <x v="0"/>
    <x v="0"/>
    <x v="1"/>
    <x v="1"/>
    <x v="2"/>
    <x v="2"/>
    <x v="0"/>
    <x v="2"/>
  </r>
  <r>
    <d v="2022-09-21T21:21:28"/>
    <x v="0"/>
    <x v="0"/>
    <x v="12"/>
    <x v="0"/>
    <x v="0"/>
    <x v="1"/>
    <x v="0"/>
    <x v="1"/>
    <x v="0"/>
    <x v="2"/>
    <x v="1"/>
    <x v="1"/>
    <x v="0"/>
  </r>
  <r>
    <d v="2022-09-21T21:37:32"/>
    <x v="0"/>
    <x v="0"/>
    <x v="13"/>
    <x v="0"/>
    <x v="0"/>
    <x v="2"/>
    <x v="0"/>
    <x v="1"/>
    <x v="0"/>
    <x v="2"/>
    <x v="1"/>
    <x v="1"/>
    <x v="0"/>
  </r>
  <r>
    <d v="2022-09-21T21:39:46"/>
    <x v="0"/>
    <x v="0"/>
    <x v="14"/>
    <x v="0"/>
    <x v="0"/>
    <x v="0"/>
    <x v="0"/>
    <x v="1"/>
    <x v="0"/>
    <x v="2"/>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D2221D-6B7F-47B8-B145-44BF09868B0E}"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8:B11" firstHeaderRow="1" firstDataRow="1" firstDataCol="1"/>
  <pivotFields count="14">
    <pivotField numFmtId="164" showAll="0"/>
    <pivotField numFmtId="14" showAll="0"/>
    <pivotField showAll="0">
      <items count="2">
        <item x="0"/>
        <item t="default"/>
      </items>
    </pivotField>
    <pivotField numFmtId="165" showAll="0">
      <items count="16">
        <item x="0"/>
        <item x="1"/>
        <item x="2"/>
        <item x="3"/>
        <item x="4"/>
        <item x="5"/>
        <item x="6"/>
        <item x="7"/>
        <item x="8"/>
        <item x="9"/>
        <item x="10"/>
        <item x="11"/>
        <item x="12"/>
        <item x="13"/>
        <item x="14"/>
        <item t="default"/>
      </items>
    </pivotField>
    <pivotField showAll="0">
      <items count="4">
        <item x="1"/>
        <item x="0"/>
        <item x="2"/>
        <item t="default"/>
      </items>
    </pivotField>
    <pivotField axis="axisRow" dataField="1" showAll="0">
      <items count="3">
        <item x="1"/>
        <item x="0"/>
        <item t="default"/>
      </items>
    </pivotField>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2. What is your gender?" fld="5" subtotal="count" baseField="0" baseItem="0"/>
  </dataFields>
  <chartFormats count="6">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5" count="1" selected="0">
            <x v="0"/>
          </reference>
        </references>
      </pivotArea>
    </chartFormat>
    <chartFormat chart="5" format="6">
      <pivotArea type="data" outline="0" fieldPosition="0">
        <references count="2">
          <reference field="4294967294" count="1" selected="0">
            <x v="0"/>
          </reference>
          <reference field="5" count="1" selected="0">
            <x v="1"/>
          </reference>
        </references>
      </pivotArea>
    </chartFormat>
    <chartFormat chart="6"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7784D71-EE87-47C8-99DF-AB29DA9C3D0F}"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H9" firstHeaderRow="1" firstDataRow="1" firstDataCol="1"/>
  <pivotFields count="14">
    <pivotField numFmtId="164" showAll="0"/>
    <pivotField numFmtId="14" showAll="0"/>
    <pivotField showAll="0">
      <items count="2">
        <item x="0"/>
        <item t="default"/>
      </items>
    </pivotField>
    <pivotField numFmtId="165" showAll="0">
      <items count="16">
        <item x="0"/>
        <item x="1"/>
        <item x="2"/>
        <item x="3"/>
        <item x="4"/>
        <item x="5"/>
        <item x="6"/>
        <item x="7"/>
        <item x="8"/>
        <item x="9"/>
        <item x="10"/>
        <item x="11"/>
        <item x="12"/>
        <item x="13"/>
        <item x="14"/>
        <item t="default"/>
      </items>
    </pivotField>
    <pivotField showAll="0">
      <items count="4">
        <item x="1"/>
        <item x="0"/>
        <item x="2"/>
        <item t="default"/>
      </items>
    </pivotField>
    <pivotField showAll="0">
      <items count="3">
        <item x="1"/>
        <item x="0"/>
        <item t="default"/>
      </items>
    </pivotField>
    <pivotField showAll="0"/>
    <pivotField showAll="0"/>
    <pivotField showAll="0"/>
    <pivotField showAll="0">
      <items count="3">
        <item x="1"/>
        <item x="0"/>
        <item t="default"/>
      </items>
    </pivotField>
    <pivotField axis="axisRow" dataField="1" showAll="0">
      <items count="7">
        <item x="4"/>
        <item x="2"/>
        <item x="0"/>
        <item x="3"/>
        <item x="1"/>
        <item x="5"/>
        <item t="default"/>
      </items>
    </pivotField>
    <pivotField showAll="0">
      <items count="4">
        <item x="0"/>
        <item x="2"/>
        <item x="1"/>
        <item t="default"/>
      </items>
    </pivotField>
    <pivotField showAll="0"/>
    <pivotField showAll="0"/>
  </pivotFields>
  <rowFields count="1">
    <field x="10"/>
  </rowFields>
  <rowItems count="7">
    <i>
      <x/>
    </i>
    <i>
      <x v="1"/>
    </i>
    <i>
      <x v="2"/>
    </i>
    <i>
      <x v="3"/>
    </i>
    <i>
      <x v="4"/>
    </i>
    <i>
      <x v="5"/>
    </i>
    <i t="grand">
      <x/>
    </i>
  </rowItems>
  <colItems count="1">
    <i/>
  </colItems>
  <dataFields count="1">
    <dataField name="Count of 7. How much amount of water you had drink during pandemic?" fld="1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989DCD-F2BB-4EE0-BBB7-9B3C34E0D9DF}" name="PivotTable2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24:H28" firstHeaderRow="1" firstDataRow="1" firstDataCol="1"/>
  <pivotFields count="14">
    <pivotField numFmtId="164" showAll="0"/>
    <pivotField numFmtId="14" showAll="0"/>
    <pivotField showAll="0">
      <items count="2">
        <item x="0"/>
        <item t="default"/>
      </items>
    </pivotField>
    <pivotField numFmtId="165" showAll="0">
      <items count="16">
        <item x="0"/>
        <item x="1"/>
        <item x="2"/>
        <item x="3"/>
        <item x="4"/>
        <item x="5"/>
        <item x="6"/>
        <item x="7"/>
        <item x="8"/>
        <item x="9"/>
        <item x="10"/>
        <item x="11"/>
        <item x="12"/>
        <item x="13"/>
        <item x="14"/>
        <item t="default"/>
      </items>
    </pivotField>
    <pivotField showAll="0">
      <items count="4">
        <item x="1"/>
        <item x="0"/>
        <item x="2"/>
        <item t="default"/>
      </items>
    </pivotField>
    <pivotField showAll="0">
      <items count="3">
        <item x="1"/>
        <item x="0"/>
        <item t="default"/>
      </items>
    </pivotField>
    <pivotField showAll="0"/>
    <pivotField showAll="0"/>
    <pivotField showAll="0"/>
    <pivotField showAll="0">
      <items count="3">
        <item x="1"/>
        <item x="0"/>
        <item t="default"/>
      </items>
    </pivotField>
    <pivotField showAll="0">
      <items count="7">
        <item x="4"/>
        <item x="2"/>
        <item x="0"/>
        <item x="3"/>
        <item x="1"/>
        <item x="5"/>
        <item t="default"/>
      </items>
    </pivotField>
    <pivotField showAll="0">
      <items count="4">
        <item x="0"/>
        <item x="2"/>
        <item x="1"/>
        <item t="default"/>
      </items>
    </pivotField>
    <pivotField showAll="0">
      <items count="4">
        <item x="1"/>
        <item x="0"/>
        <item x="2"/>
        <item t="default"/>
      </items>
    </pivotField>
    <pivotField axis="axisRow" dataField="1" showAll="0">
      <items count="4">
        <item x="2"/>
        <item x="1"/>
        <item x="0"/>
        <item t="default"/>
      </items>
    </pivotField>
  </pivotFields>
  <rowFields count="1">
    <field x="13"/>
  </rowFields>
  <rowItems count="4">
    <i>
      <x/>
    </i>
    <i>
      <x v="1"/>
    </i>
    <i>
      <x v="2"/>
    </i>
    <i t="grand">
      <x/>
    </i>
  </rowItems>
  <colItems count="1">
    <i/>
  </colItems>
  <dataFields count="1">
    <dataField name="Count of 10. what type of food you ate most in lunch during covid-19 pandemic?" fld="13" subtotal="count" baseField="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2">
          <reference field="4294967294" count="1" selected="0">
            <x v="0"/>
          </reference>
          <reference field="13" count="1" selected="0">
            <x v="1"/>
          </reference>
        </references>
      </pivotArea>
    </chartFormat>
    <chartFormat chart="1" format="4">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3" count="1" selected="0">
            <x v="0"/>
          </reference>
        </references>
      </pivotArea>
    </chartFormat>
    <chartFormat chart="2" format="7">
      <pivotArea type="data" outline="0" fieldPosition="0">
        <references count="2">
          <reference field="4294967294" count="1" selected="0">
            <x v="0"/>
          </reference>
          <reference field="13" count="1" selected="0">
            <x v="1"/>
          </reference>
        </references>
      </pivotArea>
    </chartFormat>
    <chartFormat chart="2" format="8">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100B33-47A0-45FE-BF1A-5DD3DF6EC500}" name="PivotTable2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8:H22" firstHeaderRow="1" firstDataRow="1" firstDataCol="1"/>
  <pivotFields count="14">
    <pivotField numFmtId="164" showAll="0"/>
    <pivotField numFmtId="14" showAll="0"/>
    <pivotField showAll="0">
      <items count="2">
        <item x="0"/>
        <item t="default"/>
      </items>
    </pivotField>
    <pivotField numFmtId="165" showAll="0">
      <items count="16">
        <item x="0"/>
        <item x="1"/>
        <item x="2"/>
        <item x="3"/>
        <item x="4"/>
        <item x="5"/>
        <item x="6"/>
        <item x="7"/>
        <item x="8"/>
        <item x="9"/>
        <item x="10"/>
        <item x="11"/>
        <item x="12"/>
        <item x="13"/>
        <item x="14"/>
        <item t="default"/>
      </items>
    </pivotField>
    <pivotField showAll="0">
      <items count="4">
        <item x="1"/>
        <item x="0"/>
        <item x="2"/>
        <item t="default"/>
      </items>
    </pivotField>
    <pivotField showAll="0">
      <items count="3">
        <item x="1"/>
        <item x="0"/>
        <item t="default"/>
      </items>
    </pivotField>
    <pivotField showAll="0"/>
    <pivotField showAll="0"/>
    <pivotField showAll="0"/>
    <pivotField showAll="0">
      <items count="3">
        <item x="1"/>
        <item x="0"/>
        <item t="default"/>
      </items>
    </pivotField>
    <pivotField showAll="0">
      <items count="7">
        <item x="4"/>
        <item x="2"/>
        <item x="0"/>
        <item x="3"/>
        <item x="1"/>
        <item x="5"/>
        <item t="default"/>
      </items>
    </pivotField>
    <pivotField showAll="0">
      <items count="4">
        <item x="0"/>
        <item x="2"/>
        <item x="1"/>
        <item t="default"/>
      </items>
    </pivotField>
    <pivotField axis="axisRow" dataField="1" showAll="0">
      <items count="4">
        <item x="1"/>
        <item x="0"/>
        <item x="2"/>
        <item t="default"/>
      </items>
    </pivotField>
    <pivotField showAll="0"/>
  </pivotFields>
  <rowFields count="1">
    <field x="12"/>
  </rowFields>
  <rowItems count="4">
    <i>
      <x/>
    </i>
    <i>
      <x v="1"/>
    </i>
    <i>
      <x v="2"/>
    </i>
    <i t="grand">
      <x/>
    </i>
  </rowItems>
  <colItems count="1">
    <i/>
  </colItems>
  <dataFields count="1">
    <dataField name="Count of 9. How much amount of rice you ate during covid-19 pandemic?"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766BDA-338B-48F1-86B3-D45124D637FF}" name="PivotTable2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1:H15" firstHeaderRow="1" firstDataRow="1" firstDataCol="1"/>
  <pivotFields count="14">
    <pivotField numFmtId="164" showAll="0"/>
    <pivotField numFmtId="14" showAll="0"/>
    <pivotField showAll="0">
      <items count="2">
        <item x="0"/>
        <item t="default"/>
      </items>
    </pivotField>
    <pivotField numFmtId="165" showAll="0">
      <items count="16">
        <item x="0"/>
        <item x="1"/>
        <item x="2"/>
        <item x="3"/>
        <item x="4"/>
        <item x="5"/>
        <item x="6"/>
        <item x="7"/>
        <item x="8"/>
        <item x="9"/>
        <item x="10"/>
        <item x="11"/>
        <item x="12"/>
        <item x="13"/>
        <item x="14"/>
        <item t="default"/>
      </items>
    </pivotField>
    <pivotField showAll="0">
      <items count="4">
        <item x="1"/>
        <item x="0"/>
        <item x="2"/>
        <item t="default"/>
      </items>
    </pivotField>
    <pivotField showAll="0">
      <items count="3">
        <item x="1"/>
        <item x="0"/>
        <item t="default"/>
      </items>
    </pivotField>
    <pivotField showAll="0"/>
    <pivotField showAll="0"/>
    <pivotField showAll="0"/>
    <pivotField showAll="0">
      <items count="3">
        <item x="1"/>
        <item x="0"/>
        <item t="default"/>
      </items>
    </pivotField>
    <pivotField showAll="0">
      <items count="7">
        <item x="4"/>
        <item x="2"/>
        <item x="0"/>
        <item x="3"/>
        <item x="1"/>
        <item x="5"/>
        <item t="default"/>
      </items>
    </pivotField>
    <pivotField axis="axisRow" dataField="1" showAll="0">
      <items count="4">
        <item x="0"/>
        <item x="2"/>
        <item x="1"/>
        <item t="default"/>
      </items>
    </pivotField>
    <pivotField showAll="0"/>
    <pivotField showAll="0"/>
  </pivotFields>
  <rowFields count="1">
    <field x="11"/>
  </rowFields>
  <rowItems count="4">
    <i>
      <x/>
    </i>
    <i>
      <x v="1"/>
    </i>
    <i>
      <x v="2"/>
    </i>
    <i t="grand">
      <x/>
    </i>
  </rowItems>
  <colItems count="1">
    <i/>
  </colItems>
  <dataFields count="1">
    <dataField name="Count of 8. What type of beverages you had during pandemic?" fld="1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D0BB22-4AB6-4557-A816-F1463322C9E9}"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2:E6" firstHeaderRow="1" firstDataRow="1" firstDataCol="1"/>
  <pivotFields count="14">
    <pivotField numFmtId="164" showAll="0"/>
    <pivotField numFmtId="14" showAll="0"/>
    <pivotField showAll="0">
      <items count="2">
        <item x="0"/>
        <item t="default"/>
      </items>
    </pivotField>
    <pivotField numFmtId="165" showAll="0">
      <items count="16">
        <item x="0"/>
        <item x="1"/>
        <item x="2"/>
        <item x="3"/>
        <item x="4"/>
        <item x="5"/>
        <item x="6"/>
        <item x="7"/>
        <item x="8"/>
        <item x="9"/>
        <item x="10"/>
        <item x="11"/>
        <item x="12"/>
        <item x="13"/>
        <item x="14"/>
        <item t="default"/>
      </items>
    </pivotField>
    <pivotField showAll="0">
      <items count="4">
        <item x="1"/>
        <item x="0"/>
        <item x="2"/>
        <item t="default"/>
      </items>
    </pivotField>
    <pivotField showAll="0">
      <items count="3">
        <item x="1"/>
        <item x="0"/>
        <item t="default"/>
      </items>
    </pivotField>
    <pivotField axis="axisRow" dataField="1" showAll="0">
      <items count="4">
        <item x="0"/>
        <item x="2"/>
        <item x="1"/>
        <item t="default"/>
      </items>
    </pivotField>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ount of 3. Which type of food you ate during covid-19 pandemic?" fld="6" subtotal="count"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939085-6D83-49BD-A3F8-0C03B8CB71B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B6" firstHeaderRow="1" firstDataRow="1" firstDataCol="1"/>
  <pivotFields count="14">
    <pivotField numFmtId="164" showAll="0"/>
    <pivotField numFmtId="14" showAll="0"/>
    <pivotField showAll="0">
      <items count="2">
        <item x="0"/>
        <item t="default"/>
      </items>
    </pivotField>
    <pivotField numFmtId="165" showAll="0">
      <items count="16">
        <item x="0"/>
        <item x="1"/>
        <item x="2"/>
        <item x="3"/>
        <item x="4"/>
        <item x="5"/>
        <item x="6"/>
        <item x="7"/>
        <item x="8"/>
        <item x="9"/>
        <item x="10"/>
        <item x="11"/>
        <item x="12"/>
        <item x="13"/>
        <item x="14"/>
        <item t="default"/>
      </items>
    </pivotField>
    <pivotField axis="axisRow" dataField="1" showAll="0">
      <items count="4">
        <item x="1"/>
        <item x="0"/>
        <item x="2"/>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Count of 1. Which age group you belong to?" fld="4" subtotal="count"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35412D-32A4-42FF-B72B-F73595DADD2E}"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8:E21" firstHeaderRow="1" firstDataRow="1" firstDataCol="1"/>
  <pivotFields count="14">
    <pivotField numFmtId="164" showAll="0"/>
    <pivotField numFmtId="14" showAll="0"/>
    <pivotField showAll="0">
      <items count="2">
        <item x="0"/>
        <item t="default"/>
      </items>
    </pivotField>
    <pivotField numFmtId="165" showAll="0">
      <items count="16">
        <item x="0"/>
        <item x="1"/>
        <item x="2"/>
        <item x="3"/>
        <item x="4"/>
        <item x="5"/>
        <item x="6"/>
        <item x="7"/>
        <item x="8"/>
        <item x="9"/>
        <item x="10"/>
        <item x="11"/>
        <item x="12"/>
        <item x="13"/>
        <item x="14"/>
        <item t="default"/>
      </items>
    </pivotField>
    <pivotField showAll="0">
      <items count="4">
        <item x="1"/>
        <item x="0"/>
        <item x="2"/>
        <item t="default"/>
      </items>
    </pivotField>
    <pivotField showAll="0">
      <items count="3">
        <item x="1"/>
        <item x="0"/>
        <item t="default"/>
      </items>
    </pivotField>
    <pivotField showAll="0">
      <items count="4">
        <item x="0"/>
        <item x="2"/>
        <item x="1"/>
        <item t="default"/>
      </items>
    </pivotField>
    <pivotField showAll="0">
      <items count="3">
        <item x="1"/>
        <item x="0"/>
        <item t="default"/>
      </items>
    </pivotField>
    <pivotField showAll="0">
      <items count="3">
        <item x="1"/>
        <item x="0"/>
        <item t="default"/>
      </items>
    </pivotField>
    <pivotField axis="axisRow" dataField="1" showAll="0">
      <items count="3">
        <item x="1"/>
        <item x="0"/>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6. Which type of food you missed during pandemic?" fld="9" subtotal="count"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9" count="1" selected="0">
            <x v="0"/>
          </reference>
        </references>
      </pivotArea>
    </chartFormat>
    <chartFormat chart="2"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C4EBC0-313E-4C8E-AA75-A1E96FAE6FE9}"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8:E11" firstHeaderRow="1" firstDataRow="1" firstDataCol="1"/>
  <pivotFields count="14">
    <pivotField numFmtId="164" showAll="0"/>
    <pivotField numFmtId="14" showAll="0"/>
    <pivotField showAll="0">
      <items count="2">
        <item x="0"/>
        <item t="default"/>
      </items>
    </pivotField>
    <pivotField numFmtId="165" showAll="0">
      <items count="16">
        <item x="0"/>
        <item x="1"/>
        <item x="2"/>
        <item x="3"/>
        <item x="4"/>
        <item x="5"/>
        <item x="6"/>
        <item x="7"/>
        <item x="8"/>
        <item x="9"/>
        <item x="10"/>
        <item x="11"/>
        <item x="12"/>
        <item x="13"/>
        <item x="14"/>
        <item t="default"/>
      </items>
    </pivotField>
    <pivotField showAll="0">
      <items count="4">
        <item x="1"/>
        <item x="0"/>
        <item x="2"/>
        <item t="default"/>
      </items>
    </pivotField>
    <pivotField showAll="0">
      <items count="3">
        <item x="1"/>
        <item x="0"/>
        <item t="default"/>
      </items>
    </pivotField>
    <pivotField showAll="0">
      <items count="4">
        <item x="0"/>
        <item x="2"/>
        <item x="1"/>
        <item t="default"/>
      </items>
    </pivotField>
    <pivotField axis="axisRow" dataField="1" showAll="0">
      <items count="3">
        <item x="1"/>
        <item x="0"/>
        <item t="default"/>
      </items>
    </pivotField>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4. Have you involved protein rich food in your diet?" fld="7" subtotal="count" baseField="0" baseItem="0"/>
  </dataField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7" count="1" selected="0">
            <x v="0"/>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0"/>
          </reference>
        </references>
      </pivotArea>
    </chartFormat>
    <chartFormat chart="8"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718F5EC-587A-468A-9CB1-BD6D094248F4}"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3:E16" firstHeaderRow="1" firstDataRow="1" firstDataCol="1"/>
  <pivotFields count="14">
    <pivotField numFmtId="164" showAll="0"/>
    <pivotField numFmtId="14" showAll="0">
      <items count="2">
        <item x="0"/>
        <item t="default"/>
      </items>
    </pivotField>
    <pivotField showAll="0">
      <items count="2">
        <item x="0"/>
        <item t="default"/>
      </items>
    </pivotField>
    <pivotField numFmtId="165" showAll="0">
      <items count="16">
        <item x="0"/>
        <item x="1"/>
        <item x="2"/>
        <item x="3"/>
        <item x="4"/>
        <item x="5"/>
        <item x="6"/>
        <item x="7"/>
        <item x="8"/>
        <item x="9"/>
        <item x="10"/>
        <item x="11"/>
        <item x="12"/>
        <item x="13"/>
        <item x="14"/>
        <item t="default"/>
      </items>
    </pivotField>
    <pivotField showAll="0">
      <items count="4">
        <item x="1"/>
        <item x="0"/>
        <item x="2"/>
        <item t="default"/>
      </items>
    </pivotField>
    <pivotField showAll="0">
      <items count="3">
        <item x="1"/>
        <item x="0"/>
        <item t="default"/>
      </items>
    </pivotField>
    <pivotField showAll="0">
      <items count="4">
        <item x="0"/>
        <item x="2"/>
        <item x="1"/>
        <item t="default"/>
      </items>
    </pivotField>
    <pivotField showAll="0">
      <items count="3">
        <item x="1"/>
        <item x="0"/>
        <item t="default"/>
      </items>
    </pivotField>
    <pivotField axis="axisRow" dataField="1" showAll="0">
      <items count="3">
        <item x="1"/>
        <item x="0"/>
        <item t="default"/>
      </items>
    </pivotField>
    <pivotField showAll="0"/>
    <pivotField showAll="0"/>
    <pivotField showAll="0"/>
    <pivotField showAll="0"/>
    <pivotField showAll="0"/>
  </pivotFields>
  <rowFields count="1">
    <field x="8"/>
  </rowFields>
  <rowItems count="3">
    <i>
      <x/>
    </i>
    <i>
      <x v="1"/>
    </i>
    <i t="grand">
      <x/>
    </i>
  </rowItems>
  <colItems count="1">
    <i/>
  </colItems>
  <dataFields count="1">
    <dataField name="Count of 5. How many times did you ate fruits and vegetables in a day?" fld="8" subtotal="count"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D82FD45A-0454-4DC7-9E6C-B81EF571D934}" sourceName="Day">
  <pivotTables>
    <pivotTable tabId="4" name="PivotTable3"/>
    <pivotTable tabId="4" name="PivotTable5"/>
    <pivotTable tabId="4" name="PivotTable14"/>
    <pivotTable tabId="4" name="PivotTable16"/>
    <pivotTable tabId="4" name="PivotTable17"/>
    <pivotTable tabId="4" name="PivotTable19"/>
    <pivotTable tabId="4" name="PivotTable21"/>
    <pivotTable tabId="4" name="PivotTable22"/>
    <pivotTable tabId="4" name="PivotTable24"/>
    <pivotTable tabId="4" name="PivotTable26"/>
  </pivotTables>
  <data>
    <tabular pivotCacheId="279845819">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4BE6E882-6311-4492-8CDC-6EC695A69B3F}" sourceName="Date">
  <pivotTables>
    <pivotTable tabId="4" name="PivotTable17"/>
  </pivotTables>
  <data>
    <tabular pivotCacheId="279845819">
      <items count="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584B5E47-1406-4115-B7B5-7651415E47DC}" sourceName="Time">
  <pivotTables>
    <pivotTable tabId="4" name="PivotTable5"/>
    <pivotTable tabId="4" name="PivotTable3"/>
    <pivotTable tabId="4" name="PivotTable14"/>
    <pivotTable tabId="4" name="PivotTable16"/>
    <pivotTable tabId="4" name="PivotTable17"/>
    <pivotTable tabId="4" name="PivotTable19"/>
    <pivotTable tabId="4" name="PivotTable21"/>
    <pivotTable tabId="4" name="PivotTable22"/>
    <pivotTable tabId="4" name="PivotTable24"/>
    <pivotTable tabId="4" name="PivotTable26"/>
  </pivotTables>
  <data>
    <tabular pivotCacheId="279845819">
      <items count="15">
        <i x="0" s="1"/>
        <i x="1" s="1"/>
        <i x="2" s="1"/>
        <i x="3" s="1"/>
        <i x="4" s="1"/>
        <i x="5" s="1"/>
        <i x="6" s="1"/>
        <i x="7" s="1"/>
        <i x="8" s="1"/>
        <i x="9" s="1"/>
        <i x="10" s="1"/>
        <i x="11" s="1"/>
        <i x="12" s="1"/>
        <i x="13"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9C07BE99-31B4-4A60-8ED2-30C10254355F}" cache="Slicer_Day" caption="Day" rowHeight="209550"/>
  <slicer name="Date" xr10:uid="{C24345D7-1120-40AD-89EA-3C0B798F3A82}" cache="Slicer_Date" caption="Date" rowHeight="209550"/>
  <slicer name="Time" xr10:uid="{A3F58D58-0219-4115-BB71-DF15CE324A16}" cache="Slicer_Time" caption="Time" rowHeight="27432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8"/>
  <sheetViews>
    <sheetView workbookViewId="0">
      <pane ySplit="1" topLeftCell="A2" activePane="bottomLeft" state="frozen"/>
      <selection pane="bottomLeft" activeCell="B27" sqref="B27"/>
    </sheetView>
  </sheetViews>
  <sheetFormatPr defaultColWidth="12.6640625" defaultRowHeight="15.75" customHeight="1" x14ac:dyDescent="0.25"/>
  <cols>
    <col min="1" max="17" width="18.8867187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s="2">
        <v>44825.462146990743</v>
      </c>
      <c r="B2" s="1" t="s">
        <v>11</v>
      </c>
      <c r="C2" s="1" t="s">
        <v>12</v>
      </c>
      <c r="D2" s="1" t="s">
        <v>13</v>
      </c>
      <c r="E2" s="1" t="s">
        <v>14</v>
      </c>
      <c r="F2" s="1" t="s">
        <v>15</v>
      </c>
      <c r="G2" s="1" t="s">
        <v>23</v>
      </c>
      <c r="H2" s="3" t="s">
        <v>16</v>
      </c>
      <c r="I2" s="1" t="s">
        <v>17</v>
      </c>
      <c r="J2" s="1" t="s">
        <v>18</v>
      </c>
      <c r="K2" s="1" t="s">
        <v>19</v>
      </c>
    </row>
    <row r="3" spans="1:11" x14ac:dyDescent="0.25">
      <c r="A3" s="2">
        <v>44825.463299166666</v>
      </c>
      <c r="B3" s="1" t="s">
        <v>20</v>
      </c>
      <c r="C3" s="1" t="s">
        <v>21</v>
      </c>
      <c r="D3" s="1" t="s">
        <v>22</v>
      </c>
      <c r="E3" s="1" t="s">
        <v>14</v>
      </c>
      <c r="F3" s="1" t="s">
        <v>15</v>
      </c>
      <c r="G3" s="1" t="s">
        <v>23</v>
      </c>
      <c r="H3" s="3" t="s">
        <v>24</v>
      </c>
      <c r="I3" s="1" t="s">
        <v>17</v>
      </c>
      <c r="J3" s="1" t="s">
        <v>25</v>
      </c>
      <c r="K3" s="1" t="s">
        <v>19</v>
      </c>
    </row>
    <row r="4" spans="1:11" x14ac:dyDescent="0.25">
      <c r="A4" s="2">
        <v>44825.485559351851</v>
      </c>
      <c r="B4" s="1" t="s">
        <v>20</v>
      </c>
      <c r="C4" s="1" t="s">
        <v>12</v>
      </c>
      <c r="D4" s="1" t="s">
        <v>26</v>
      </c>
      <c r="E4" s="1" t="s">
        <v>14</v>
      </c>
      <c r="F4" s="1" t="s">
        <v>15</v>
      </c>
      <c r="G4" s="1" t="s">
        <v>23</v>
      </c>
      <c r="H4" s="1" t="s">
        <v>27</v>
      </c>
      <c r="I4" s="1" t="s">
        <v>17</v>
      </c>
      <c r="J4" s="1" t="s">
        <v>25</v>
      </c>
      <c r="K4" s="1" t="s">
        <v>19</v>
      </c>
    </row>
    <row r="5" spans="1:11" x14ac:dyDescent="0.25">
      <c r="A5" s="2">
        <v>44825.50001585648</v>
      </c>
      <c r="B5" s="1" t="s">
        <v>28</v>
      </c>
      <c r="C5" s="1" t="s">
        <v>12</v>
      </c>
      <c r="D5" s="1" t="s">
        <v>13</v>
      </c>
      <c r="E5" s="1" t="s">
        <v>14</v>
      </c>
      <c r="F5" s="1" t="s">
        <v>29</v>
      </c>
      <c r="G5" s="1" t="s">
        <v>23</v>
      </c>
      <c r="H5" s="1" t="s">
        <v>27</v>
      </c>
      <c r="I5" s="1" t="s">
        <v>30</v>
      </c>
      <c r="J5" s="1" t="s">
        <v>25</v>
      </c>
      <c r="K5" s="1" t="s">
        <v>19</v>
      </c>
    </row>
    <row r="6" spans="1:11" x14ac:dyDescent="0.25">
      <c r="A6" s="2">
        <v>44825.515262407411</v>
      </c>
      <c r="B6" s="1" t="s">
        <v>11</v>
      </c>
      <c r="C6" s="1" t="s">
        <v>21</v>
      </c>
      <c r="D6" s="1" t="s">
        <v>13</v>
      </c>
      <c r="E6" s="1" t="s">
        <v>14</v>
      </c>
      <c r="F6" s="1" t="s">
        <v>29</v>
      </c>
      <c r="G6" s="1" t="s">
        <v>23</v>
      </c>
      <c r="H6" s="1" t="s">
        <v>31</v>
      </c>
      <c r="I6" s="1" t="s">
        <v>30</v>
      </c>
      <c r="J6" s="1" t="s">
        <v>25</v>
      </c>
      <c r="K6" s="1" t="s">
        <v>19</v>
      </c>
    </row>
    <row r="7" spans="1:11" x14ac:dyDescent="0.25">
      <c r="A7" s="2">
        <v>44825.531552835644</v>
      </c>
      <c r="B7" s="1" t="s">
        <v>11</v>
      </c>
      <c r="C7" s="1" t="s">
        <v>21</v>
      </c>
      <c r="D7" s="1" t="s">
        <v>22</v>
      </c>
      <c r="E7" s="1" t="s">
        <v>14</v>
      </c>
      <c r="F7" s="1" t="s">
        <v>29</v>
      </c>
      <c r="G7" s="1" t="s">
        <v>23</v>
      </c>
      <c r="H7" s="1" t="s">
        <v>32</v>
      </c>
      <c r="I7" s="1" t="s">
        <v>33</v>
      </c>
      <c r="J7" s="1" t="s">
        <v>25</v>
      </c>
      <c r="K7" s="1" t="s">
        <v>19</v>
      </c>
    </row>
    <row r="8" spans="1:11" x14ac:dyDescent="0.25">
      <c r="A8" s="2">
        <v>44825.53377800926</v>
      </c>
      <c r="B8" s="1" t="s">
        <v>20</v>
      </c>
      <c r="C8" s="1" t="s">
        <v>21</v>
      </c>
      <c r="D8" s="1" t="s">
        <v>22</v>
      </c>
      <c r="E8" s="1" t="s">
        <v>14</v>
      </c>
      <c r="F8" s="1" t="s">
        <v>29</v>
      </c>
      <c r="G8" s="1" t="s">
        <v>23</v>
      </c>
      <c r="H8" s="1" t="s">
        <v>32</v>
      </c>
      <c r="I8" s="1" t="s">
        <v>33</v>
      </c>
      <c r="J8" s="1" t="s">
        <v>25</v>
      </c>
      <c r="K8" s="1" t="s">
        <v>19</v>
      </c>
    </row>
    <row r="9" spans="1:11" x14ac:dyDescent="0.25">
      <c r="A9" s="2">
        <v>44825.657628229164</v>
      </c>
      <c r="B9" s="1" t="s">
        <v>20</v>
      </c>
      <c r="C9" s="1" t="s">
        <v>12</v>
      </c>
      <c r="D9" s="1" t="s">
        <v>22</v>
      </c>
      <c r="E9" s="1" t="s">
        <v>14</v>
      </c>
      <c r="F9" s="1" t="s">
        <v>15</v>
      </c>
      <c r="G9" s="1" t="s">
        <v>34</v>
      </c>
      <c r="H9" s="1" t="s">
        <v>35</v>
      </c>
      <c r="I9" s="1" t="s">
        <v>33</v>
      </c>
      <c r="J9" s="1" t="s">
        <v>36</v>
      </c>
      <c r="K9" s="1" t="s">
        <v>37</v>
      </c>
    </row>
    <row r="10" spans="1:11" x14ac:dyDescent="0.25">
      <c r="A10" s="2">
        <v>44825.730088460652</v>
      </c>
      <c r="B10" s="1" t="s">
        <v>11</v>
      </c>
      <c r="C10" s="1" t="s">
        <v>12</v>
      </c>
      <c r="D10" s="1" t="s">
        <v>22</v>
      </c>
      <c r="E10" s="1" t="s">
        <v>14</v>
      </c>
      <c r="F10" s="1" t="s">
        <v>15</v>
      </c>
      <c r="G10" s="1" t="s">
        <v>23</v>
      </c>
      <c r="H10" s="1" t="s">
        <v>27</v>
      </c>
      <c r="I10" s="1" t="s">
        <v>17</v>
      </c>
      <c r="J10" s="1" t="s">
        <v>18</v>
      </c>
      <c r="K10" s="1" t="s">
        <v>19</v>
      </c>
    </row>
    <row r="11" spans="1:11" x14ac:dyDescent="0.25">
      <c r="A11" s="2">
        <v>44825.855506643522</v>
      </c>
      <c r="B11" s="1" t="s">
        <v>11</v>
      </c>
      <c r="C11" s="1" t="s">
        <v>21</v>
      </c>
      <c r="D11" s="1" t="s">
        <v>13</v>
      </c>
      <c r="E11" s="1" t="s">
        <v>14</v>
      </c>
      <c r="F11" s="1" t="s">
        <v>15</v>
      </c>
      <c r="G11" s="1" t="s">
        <v>23</v>
      </c>
      <c r="H11" s="1" t="s">
        <v>27</v>
      </c>
      <c r="I11" s="1" t="s">
        <v>30</v>
      </c>
      <c r="J11" s="1" t="s">
        <v>18</v>
      </c>
      <c r="K11" s="1" t="s">
        <v>19</v>
      </c>
    </row>
    <row r="12" spans="1:11" x14ac:dyDescent="0.25">
      <c r="A12" s="2">
        <v>44825.870572881948</v>
      </c>
      <c r="B12" s="1" t="s">
        <v>20</v>
      </c>
      <c r="C12" s="1" t="s">
        <v>12</v>
      </c>
      <c r="D12" s="1" t="s">
        <v>13</v>
      </c>
      <c r="E12" s="1" t="s">
        <v>38</v>
      </c>
      <c r="F12" s="1" t="s">
        <v>29</v>
      </c>
      <c r="G12" s="1" t="s">
        <v>34</v>
      </c>
      <c r="H12" s="1" t="s">
        <v>32</v>
      </c>
      <c r="I12" s="1" t="s">
        <v>33</v>
      </c>
      <c r="J12" s="1" t="s">
        <v>18</v>
      </c>
      <c r="K12" s="1" t="s">
        <v>37</v>
      </c>
    </row>
    <row r="13" spans="1:11" x14ac:dyDescent="0.25">
      <c r="A13" s="2">
        <v>44825.889509166664</v>
      </c>
      <c r="B13" s="1" t="s">
        <v>11</v>
      </c>
      <c r="C13" s="1" t="s">
        <v>12</v>
      </c>
      <c r="D13" s="1" t="s">
        <v>13</v>
      </c>
      <c r="E13" s="1" t="s">
        <v>14</v>
      </c>
      <c r="F13" s="1" t="s">
        <v>29</v>
      </c>
      <c r="G13" s="1" t="s">
        <v>34</v>
      </c>
      <c r="H13" s="1" t="s">
        <v>27</v>
      </c>
      <c r="I13" s="1" t="s">
        <v>33</v>
      </c>
      <c r="J13" s="1" t="s">
        <v>18</v>
      </c>
      <c r="K13" s="1" t="s">
        <v>39</v>
      </c>
    </row>
    <row r="14" spans="1:11" x14ac:dyDescent="0.25">
      <c r="A14" s="2">
        <v>44825.889910729165</v>
      </c>
      <c r="B14" s="1" t="s">
        <v>11</v>
      </c>
      <c r="C14" s="1" t="s">
        <v>12</v>
      </c>
      <c r="D14" s="1" t="s">
        <v>22</v>
      </c>
      <c r="E14" s="1" t="s">
        <v>14</v>
      </c>
      <c r="F14" s="1" t="s">
        <v>29</v>
      </c>
      <c r="G14" s="1" t="s">
        <v>23</v>
      </c>
      <c r="H14" s="1" t="s">
        <v>27</v>
      </c>
      <c r="I14" s="1" t="s">
        <v>30</v>
      </c>
      <c r="J14" s="1" t="s">
        <v>25</v>
      </c>
      <c r="K14" s="1" t="s">
        <v>19</v>
      </c>
    </row>
    <row r="15" spans="1:11" x14ac:dyDescent="0.25">
      <c r="A15" s="2">
        <v>44825.901062453704</v>
      </c>
      <c r="B15" s="1" t="s">
        <v>11</v>
      </c>
      <c r="C15" s="1" t="s">
        <v>12</v>
      </c>
      <c r="D15" s="1" t="s">
        <v>26</v>
      </c>
      <c r="E15" s="1" t="s">
        <v>14</v>
      </c>
      <c r="F15" s="1" t="s">
        <v>29</v>
      </c>
      <c r="G15" s="1" t="s">
        <v>23</v>
      </c>
      <c r="H15" s="1" t="s">
        <v>27</v>
      </c>
      <c r="I15" s="1" t="s">
        <v>30</v>
      </c>
      <c r="J15" s="1" t="s">
        <v>25</v>
      </c>
      <c r="K15" s="1" t="s">
        <v>19</v>
      </c>
    </row>
    <row r="16" spans="1:11" x14ac:dyDescent="0.25">
      <c r="A16" s="2">
        <v>44825.902620208333</v>
      </c>
      <c r="B16" s="1" t="s">
        <v>11</v>
      </c>
      <c r="C16" s="1" t="s">
        <v>12</v>
      </c>
      <c r="D16" s="1" t="s">
        <v>13</v>
      </c>
      <c r="E16" s="1" t="s">
        <v>14</v>
      </c>
      <c r="F16" s="1" t="s">
        <v>29</v>
      </c>
      <c r="G16" s="1" t="s">
        <v>23</v>
      </c>
      <c r="H16" s="1" t="s">
        <v>27</v>
      </c>
      <c r="I16" s="1" t="s">
        <v>30</v>
      </c>
      <c r="J16" s="1" t="s">
        <v>18</v>
      </c>
      <c r="K16" s="1" t="s">
        <v>19</v>
      </c>
    </row>
    <row r="17" spans="1:11" x14ac:dyDescent="0.25">
      <c r="A17" s="2"/>
      <c r="C17" s="1"/>
      <c r="D17" s="1"/>
      <c r="E17" s="1"/>
      <c r="F17" s="1"/>
      <c r="G17" s="1"/>
      <c r="H17" s="1"/>
      <c r="I17" s="1"/>
      <c r="J17" s="1"/>
      <c r="K17" s="1"/>
    </row>
    <row r="18" spans="1:11" x14ac:dyDescent="0.25">
      <c r="A18" s="2"/>
      <c r="B18" s="1"/>
      <c r="C18" s="1"/>
      <c r="D18" s="1"/>
      <c r="E18" s="1"/>
      <c r="F18" s="1"/>
      <c r="G18" s="1"/>
      <c r="H18" s="1"/>
      <c r="J18" s="1"/>
      <c r="K1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D743-4485-4487-8338-205B4485E75F}">
  <dimension ref="A1:N19"/>
  <sheetViews>
    <sheetView workbookViewId="0">
      <selection activeCell="K5" sqref="K5"/>
    </sheetView>
  </sheetViews>
  <sheetFormatPr defaultRowHeight="13.2" x14ac:dyDescent="0.25"/>
  <cols>
    <col min="1" max="1" width="19.109375" customWidth="1"/>
    <col min="2" max="2" width="16.44140625" customWidth="1"/>
    <col min="3" max="3" width="10.21875" customWidth="1"/>
    <col min="4" max="4" width="14.21875" customWidth="1"/>
    <col min="5" max="5" width="21.5546875" customWidth="1"/>
    <col min="6" max="6" width="20.6640625" customWidth="1"/>
    <col min="7" max="8" width="18.77734375" customWidth="1"/>
    <col min="9" max="9" width="16.5546875" customWidth="1"/>
    <col min="10" max="10" width="18" customWidth="1"/>
    <col min="11" max="11" width="17.88671875" customWidth="1"/>
    <col min="12" max="12" width="22.6640625" customWidth="1"/>
    <col min="13" max="13" width="18.21875" customWidth="1"/>
  </cols>
  <sheetData>
    <row r="1" spans="1:14" x14ac:dyDescent="0.25">
      <c r="A1" s="1" t="s">
        <v>0</v>
      </c>
      <c r="B1" t="s">
        <v>40</v>
      </c>
      <c r="C1" t="s">
        <v>41</v>
      </c>
      <c r="D1" t="s">
        <v>42</v>
      </c>
      <c r="E1" s="1" t="s">
        <v>1</v>
      </c>
      <c r="F1" s="1" t="s">
        <v>2</v>
      </c>
      <c r="G1" s="1" t="s">
        <v>3</v>
      </c>
      <c r="H1" s="1" t="s">
        <v>4</v>
      </c>
      <c r="I1" s="1" t="s">
        <v>5</v>
      </c>
      <c r="J1" s="1" t="s">
        <v>6</v>
      </c>
      <c r="K1" s="1" t="s">
        <v>7</v>
      </c>
      <c r="L1" s="1" t="s">
        <v>8</v>
      </c>
      <c r="M1" s="1" t="s">
        <v>9</v>
      </c>
      <c r="N1" s="1" t="s">
        <v>10</v>
      </c>
    </row>
    <row r="2" spans="1:14" x14ac:dyDescent="0.25">
      <c r="A2" s="2">
        <v>44825.462146990743</v>
      </c>
      <c r="B2" s="4">
        <f>INT(A2)</f>
        <v>44825</v>
      </c>
      <c r="C2" t="str">
        <f>TEXT(B2,"DDD")</f>
        <v>Wed</v>
      </c>
      <c r="D2" s="5">
        <f>A2-B2</f>
        <v>0.46214699074334931</v>
      </c>
      <c r="E2" s="1" t="s">
        <v>11</v>
      </c>
      <c r="F2" s="1" t="s">
        <v>12</v>
      </c>
      <c r="G2" s="1" t="s">
        <v>13</v>
      </c>
      <c r="H2" s="1" t="s">
        <v>14</v>
      </c>
      <c r="I2" s="1" t="s">
        <v>15</v>
      </c>
      <c r="J2" s="1" t="s">
        <v>23</v>
      </c>
      <c r="K2" s="3" t="s">
        <v>69</v>
      </c>
      <c r="L2" s="1" t="s">
        <v>17</v>
      </c>
      <c r="M2" s="1" t="s">
        <v>18</v>
      </c>
      <c r="N2" s="1" t="s">
        <v>19</v>
      </c>
    </row>
    <row r="3" spans="1:14" x14ac:dyDescent="0.25">
      <c r="A3" s="2">
        <v>44825.463299166666</v>
      </c>
      <c r="B3" s="4">
        <f t="shared" ref="B3:B16" si="0">INT(A3)</f>
        <v>44825</v>
      </c>
      <c r="C3" t="str">
        <f t="shared" ref="C3:C16" si="1">TEXT(B3,"DDD")</f>
        <v>Wed</v>
      </c>
      <c r="D3" s="5">
        <f t="shared" ref="D3:D16" si="2">A3-B3</f>
        <v>0.46329916666581994</v>
      </c>
      <c r="E3" s="1" t="s">
        <v>20</v>
      </c>
      <c r="F3" s="1" t="s">
        <v>21</v>
      </c>
      <c r="G3" s="1" t="s">
        <v>22</v>
      </c>
      <c r="H3" s="1" t="s">
        <v>14</v>
      </c>
      <c r="I3" s="1" t="s">
        <v>15</v>
      </c>
      <c r="J3" s="1" t="s">
        <v>23</v>
      </c>
      <c r="K3" s="3" t="s">
        <v>69</v>
      </c>
      <c r="L3" s="1" t="s">
        <v>17</v>
      </c>
      <c r="M3" s="1" t="s">
        <v>25</v>
      </c>
      <c r="N3" s="1" t="s">
        <v>19</v>
      </c>
    </row>
    <row r="4" spans="1:14" x14ac:dyDescent="0.25">
      <c r="A4" s="2">
        <v>44825.485555555555</v>
      </c>
      <c r="B4" s="4">
        <f t="shared" si="0"/>
        <v>44825</v>
      </c>
      <c r="C4" t="str">
        <f t="shared" si="1"/>
        <v>Wed</v>
      </c>
      <c r="D4" s="5">
        <f t="shared" si="2"/>
        <v>0.48555555555503815</v>
      </c>
      <c r="E4" s="1" t="s">
        <v>20</v>
      </c>
      <c r="F4" s="1" t="s">
        <v>12</v>
      </c>
      <c r="G4" s="1" t="s">
        <v>26</v>
      </c>
      <c r="H4" s="1" t="s">
        <v>14</v>
      </c>
      <c r="I4" s="1" t="s">
        <v>15</v>
      </c>
      <c r="J4" s="1" t="s">
        <v>23</v>
      </c>
      <c r="K4" s="1" t="s">
        <v>27</v>
      </c>
      <c r="L4" s="1" t="s">
        <v>17</v>
      </c>
      <c r="M4" s="1" t="s">
        <v>25</v>
      </c>
      <c r="N4" s="1" t="s">
        <v>19</v>
      </c>
    </row>
    <row r="5" spans="1:14" x14ac:dyDescent="0.25">
      <c r="A5" s="2">
        <v>44825.50001585648</v>
      </c>
      <c r="B5" s="4">
        <f t="shared" si="0"/>
        <v>44825</v>
      </c>
      <c r="C5" t="str">
        <f t="shared" si="1"/>
        <v>Wed</v>
      </c>
      <c r="D5" s="5">
        <f t="shared" si="2"/>
        <v>0.50001585647987667</v>
      </c>
      <c r="E5" s="1" t="s">
        <v>28</v>
      </c>
      <c r="F5" s="1" t="s">
        <v>12</v>
      </c>
      <c r="G5" s="1" t="s">
        <v>13</v>
      </c>
      <c r="H5" s="1" t="s">
        <v>14</v>
      </c>
      <c r="I5" s="1" t="s">
        <v>29</v>
      </c>
      <c r="J5" s="1" t="s">
        <v>23</v>
      </c>
      <c r="K5" s="1" t="s">
        <v>27</v>
      </c>
      <c r="L5" s="1" t="s">
        <v>30</v>
      </c>
      <c r="M5" s="1" t="s">
        <v>25</v>
      </c>
      <c r="N5" s="1" t="s">
        <v>19</v>
      </c>
    </row>
    <row r="6" spans="1:14" x14ac:dyDescent="0.25">
      <c r="A6" s="2">
        <v>44825.515262407411</v>
      </c>
      <c r="B6" s="4">
        <f t="shared" si="0"/>
        <v>44825</v>
      </c>
      <c r="C6" t="str">
        <f t="shared" si="1"/>
        <v>Wed</v>
      </c>
      <c r="D6" s="5">
        <f t="shared" si="2"/>
        <v>0.51526240741077345</v>
      </c>
      <c r="E6" s="1" t="s">
        <v>11</v>
      </c>
      <c r="F6" s="1" t="s">
        <v>21</v>
      </c>
      <c r="G6" s="1" t="s">
        <v>13</v>
      </c>
      <c r="H6" s="1" t="s">
        <v>14</v>
      </c>
      <c r="I6" s="1" t="s">
        <v>29</v>
      </c>
      <c r="J6" s="1" t="s">
        <v>23</v>
      </c>
      <c r="K6" s="1" t="s">
        <v>31</v>
      </c>
      <c r="L6" s="1" t="s">
        <v>30</v>
      </c>
      <c r="M6" s="1" t="s">
        <v>25</v>
      </c>
      <c r="N6" s="1" t="s">
        <v>19</v>
      </c>
    </row>
    <row r="7" spans="1:14" x14ac:dyDescent="0.25">
      <c r="A7" s="2">
        <v>44825.531550925924</v>
      </c>
      <c r="B7" s="4">
        <f t="shared" si="0"/>
        <v>44825</v>
      </c>
      <c r="C7" t="str">
        <f t="shared" si="1"/>
        <v>Wed</v>
      </c>
      <c r="D7" s="5">
        <f t="shared" si="2"/>
        <v>0.53155092592351139</v>
      </c>
      <c r="E7" s="1" t="s">
        <v>11</v>
      </c>
      <c r="F7" s="1" t="s">
        <v>21</v>
      </c>
      <c r="G7" s="1" t="s">
        <v>22</v>
      </c>
      <c r="H7" s="1" t="s">
        <v>14</v>
      </c>
      <c r="I7" s="1" t="s">
        <v>29</v>
      </c>
      <c r="J7" s="1" t="s">
        <v>23</v>
      </c>
      <c r="K7" s="1" t="s">
        <v>32</v>
      </c>
      <c r="L7" s="1" t="s">
        <v>33</v>
      </c>
      <c r="M7" s="1" t="s">
        <v>25</v>
      </c>
      <c r="N7" s="1" t="s">
        <v>19</v>
      </c>
    </row>
    <row r="8" spans="1:14" x14ac:dyDescent="0.25">
      <c r="A8" s="2">
        <v>44825.53377800926</v>
      </c>
      <c r="B8" s="4">
        <f t="shared" si="0"/>
        <v>44825</v>
      </c>
      <c r="C8" t="str">
        <f t="shared" si="1"/>
        <v>Wed</v>
      </c>
      <c r="D8" s="5">
        <f t="shared" si="2"/>
        <v>0.53377800925954944</v>
      </c>
      <c r="E8" s="1" t="s">
        <v>20</v>
      </c>
      <c r="F8" s="1" t="s">
        <v>21</v>
      </c>
      <c r="G8" s="1" t="s">
        <v>22</v>
      </c>
      <c r="H8" s="1" t="s">
        <v>14</v>
      </c>
      <c r="I8" s="1" t="s">
        <v>29</v>
      </c>
      <c r="J8" s="1" t="s">
        <v>23</v>
      </c>
      <c r="K8" s="1" t="s">
        <v>32</v>
      </c>
      <c r="L8" s="1" t="s">
        <v>33</v>
      </c>
      <c r="M8" s="1" t="s">
        <v>25</v>
      </c>
      <c r="N8" s="1" t="s">
        <v>19</v>
      </c>
    </row>
    <row r="9" spans="1:14" x14ac:dyDescent="0.25">
      <c r="A9" s="2">
        <v>44825.657628229164</v>
      </c>
      <c r="B9" s="4">
        <f t="shared" si="0"/>
        <v>44825</v>
      </c>
      <c r="C9" t="str">
        <f t="shared" si="1"/>
        <v>Wed</v>
      </c>
      <c r="D9" s="5">
        <f t="shared" si="2"/>
        <v>0.657628229164402</v>
      </c>
      <c r="E9" s="1" t="s">
        <v>20</v>
      </c>
      <c r="F9" s="1" t="s">
        <v>12</v>
      </c>
      <c r="G9" s="1" t="s">
        <v>22</v>
      </c>
      <c r="H9" s="1" t="s">
        <v>14</v>
      </c>
      <c r="I9" s="1" t="s">
        <v>15</v>
      </c>
      <c r="J9" s="1" t="s">
        <v>34</v>
      </c>
      <c r="K9" s="1" t="s">
        <v>35</v>
      </c>
      <c r="L9" s="1" t="s">
        <v>33</v>
      </c>
      <c r="M9" s="1" t="s">
        <v>36</v>
      </c>
      <c r="N9" s="1" t="s">
        <v>37</v>
      </c>
    </row>
    <row r="10" spans="1:14" x14ac:dyDescent="0.25">
      <c r="A10" s="2">
        <v>44825.730088460652</v>
      </c>
      <c r="B10" s="4">
        <f t="shared" si="0"/>
        <v>44825</v>
      </c>
      <c r="C10" t="str">
        <f t="shared" si="1"/>
        <v>Wed</v>
      </c>
      <c r="D10" s="5">
        <f t="shared" si="2"/>
        <v>0.73008846065204125</v>
      </c>
      <c r="E10" s="1" t="s">
        <v>11</v>
      </c>
      <c r="F10" s="1" t="s">
        <v>12</v>
      </c>
      <c r="G10" s="1" t="s">
        <v>22</v>
      </c>
      <c r="H10" s="1" t="s">
        <v>14</v>
      </c>
      <c r="I10" s="1" t="s">
        <v>15</v>
      </c>
      <c r="J10" s="1" t="s">
        <v>23</v>
      </c>
      <c r="K10" s="1" t="s">
        <v>27</v>
      </c>
      <c r="L10" s="1" t="s">
        <v>17</v>
      </c>
      <c r="M10" s="1" t="s">
        <v>18</v>
      </c>
      <c r="N10" s="1" t="s">
        <v>19</v>
      </c>
    </row>
    <row r="11" spans="1:14" x14ac:dyDescent="0.25">
      <c r="A11" s="2">
        <v>44825.855506643522</v>
      </c>
      <c r="B11" s="4">
        <f t="shared" si="0"/>
        <v>44825</v>
      </c>
      <c r="C11" t="str">
        <f t="shared" si="1"/>
        <v>Wed</v>
      </c>
      <c r="D11" s="5">
        <f t="shared" si="2"/>
        <v>0.85550664352194872</v>
      </c>
      <c r="E11" s="1" t="s">
        <v>11</v>
      </c>
      <c r="F11" s="1" t="s">
        <v>21</v>
      </c>
      <c r="G11" s="1" t="s">
        <v>13</v>
      </c>
      <c r="H11" s="1" t="s">
        <v>14</v>
      </c>
      <c r="I11" s="1" t="s">
        <v>15</v>
      </c>
      <c r="J11" s="1" t="s">
        <v>23</v>
      </c>
      <c r="K11" s="1" t="s">
        <v>27</v>
      </c>
      <c r="L11" s="1" t="s">
        <v>30</v>
      </c>
      <c r="M11" s="1" t="s">
        <v>18</v>
      </c>
      <c r="N11" s="1" t="s">
        <v>19</v>
      </c>
    </row>
    <row r="12" spans="1:14" x14ac:dyDescent="0.25">
      <c r="A12" s="2">
        <v>44825.870572881948</v>
      </c>
      <c r="B12" s="4">
        <f t="shared" si="0"/>
        <v>44825</v>
      </c>
      <c r="C12" t="str">
        <f t="shared" si="1"/>
        <v>Wed</v>
      </c>
      <c r="D12" s="5">
        <f t="shared" si="2"/>
        <v>0.87057288194773719</v>
      </c>
      <c r="E12" s="1" t="s">
        <v>20</v>
      </c>
      <c r="F12" s="1" t="s">
        <v>12</v>
      </c>
      <c r="G12" s="1" t="s">
        <v>13</v>
      </c>
      <c r="H12" s="1" t="s">
        <v>38</v>
      </c>
      <c r="I12" s="1" t="s">
        <v>29</v>
      </c>
      <c r="J12" s="1" t="s">
        <v>34</v>
      </c>
      <c r="K12" s="1" t="s">
        <v>32</v>
      </c>
      <c r="L12" s="1" t="s">
        <v>33</v>
      </c>
      <c r="M12" s="1" t="s">
        <v>18</v>
      </c>
      <c r="N12" s="1" t="s">
        <v>37</v>
      </c>
    </row>
    <row r="13" spans="1:14" x14ac:dyDescent="0.25">
      <c r="A13" s="2">
        <v>44825.889509166664</v>
      </c>
      <c r="B13" s="4">
        <f t="shared" si="0"/>
        <v>44825</v>
      </c>
      <c r="C13" t="str">
        <f t="shared" si="1"/>
        <v>Wed</v>
      </c>
      <c r="D13" s="5">
        <f t="shared" si="2"/>
        <v>0.889509166663629</v>
      </c>
      <c r="E13" s="1" t="s">
        <v>11</v>
      </c>
      <c r="F13" s="1" t="s">
        <v>12</v>
      </c>
      <c r="G13" s="1" t="s">
        <v>13</v>
      </c>
      <c r="H13" s="1" t="s">
        <v>14</v>
      </c>
      <c r="I13" s="1" t="s">
        <v>29</v>
      </c>
      <c r="J13" s="1" t="s">
        <v>34</v>
      </c>
      <c r="K13" s="1" t="s">
        <v>27</v>
      </c>
      <c r="L13" s="1" t="s">
        <v>33</v>
      </c>
      <c r="M13" s="1" t="s">
        <v>18</v>
      </c>
      <c r="N13" s="1" t="s">
        <v>39</v>
      </c>
    </row>
    <row r="14" spans="1:14" x14ac:dyDescent="0.25">
      <c r="A14" s="2">
        <v>44825.889910729165</v>
      </c>
      <c r="B14" s="4">
        <f t="shared" si="0"/>
        <v>44825</v>
      </c>
      <c r="C14" t="str">
        <f t="shared" si="1"/>
        <v>Wed</v>
      </c>
      <c r="D14" s="5">
        <f t="shared" si="2"/>
        <v>0.8899107291654218</v>
      </c>
      <c r="E14" s="1" t="s">
        <v>11</v>
      </c>
      <c r="F14" s="1" t="s">
        <v>12</v>
      </c>
      <c r="G14" s="1" t="s">
        <v>22</v>
      </c>
      <c r="H14" s="1" t="s">
        <v>14</v>
      </c>
      <c r="I14" s="1" t="s">
        <v>29</v>
      </c>
      <c r="J14" s="1" t="s">
        <v>23</v>
      </c>
      <c r="K14" s="1" t="s">
        <v>27</v>
      </c>
      <c r="L14" s="1" t="s">
        <v>30</v>
      </c>
      <c r="M14" s="1" t="s">
        <v>25</v>
      </c>
      <c r="N14" s="1" t="s">
        <v>19</v>
      </c>
    </row>
    <row r="15" spans="1:14" x14ac:dyDescent="0.25">
      <c r="A15" s="2">
        <v>44825.901062453704</v>
      </c>
      <c r="B15" s="4">
        <f t="shared" si="0"/>
        <v>44825</v>
      </c>
      <c r="C15" t="str">
        <f t="shared" si="1"/>
        <v>Wed</v>
      </c>
      <c r="D15" s="5">
        <f t="shared" si="2"/>
        <v>0.90106245370407123</v>
      </c>
      <c r="E15" s="1" t="s">
        <v>11</v>
      </c>
      <c r="F15" s="1" t="s">
        <v>12</v>
      </c>
      <c r="G15" s="1" t="s">
        <v>26</v>
      </c>
      <c r="H15" s="1" t="s">
        <v>14</v>
      </c>
      <c r="I15" s="1" t="s">
        <v>29</v>
      </c>
      <c r="J15" s="1" t="s">
        <v>23</v>
      </c>
      <c r="K15" s="1" t="s">
        <v>27</v>
      </c>
      <c r="L15" s="1" t="s">
        <v>30</v>
      </c>
      <c r="M15" s="1" t="s">
        <v>25</v>
      </c>
      <c r="N15" s="1" t="s">
        <v>19</v>
      </c>
    </row>
    <row r="16" spans="1:14" x14ac:dyDescent="0.25">
      <c r="A16" s="2">
        <v>44825.902620208333</v>
      </c>
      <c r="B16" s="4">
        <f t="shared" si="0"/>
        <v>44825</v>
      </c>
      <c r="C16" t="str">
        <f t="shared" si="1"/>
        <v>Wed</v>
      </c>
      <c r="D16" s="5">
        <f t="shared" si="2"/>
        <v>0.90262020833324641</v>
      </c>
      <c r="E16" s="1" t="s">
        <v>11</v>
      </c>
      <c r="F16" s="1" t="s">
        <v>12</v>
      </c>
      <c r="G16" s="1" t="s">
        <v>13</v>
      </c>
      <c r="H16" s="1" t="s">
        <v>14</v>
      </c>
      <c r="I16" s="1" t="s">
        <v>29</v>
      </c>
      <c r="J16" s="1" t="s">
        <v>23</v>
      </c>
      <c r="K16" s="1" t="s">
        <v>27</v>
      </c>
      <c r="L16" s="1" t="s">
        <v>30</v>
      </c>
      <c r="M16" s="1" t="s">
        <v>18</v>
      </c>
      <c r="N16" s="1" t="s">
        <v>19</v>
      </c>
    </row>
    <row r="17" spans="2:14" x14ac:dyDescent="0.25">
      <c r="B17" s="4"/>
      <c r="F17" s="1"/>
      <c r="G17" s="1"/>
      <c r="H17" s="1"/>
      <c r="I17" s="1"/>
      <c r="J17" s="1"/>
      <c r="K17" s="1"/>
      <c r="L17" s="1"/>
      <c r="M17" s="1"/>
      <c r="N17" s="1"/>
    </row>
    <row r="18" spans="2:14" x14ac:dyDescent="0.25">
      <c r="B18" s="4"/>
    </row>
    <row r="19" spans="2:14" x14ac:dyDescent="0.25">
      <c r="B19"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3A4E9-797D-4A4C-AA21-06D664968467}">
  <dimension ref="A2:B12"/>
  <sheetViews>
    <sheetView workbookViewId="0">
      <selection activeCell="C20" sqref="C20"/>
    </sheetView>
  </sheetViews>
  <sheetFormatPr defaultRowHeight="13.2" x14ac:dyDescent="0.25"/>
  <cols>
    <col min="1" max="1" width="58.77734375" customWidth="1"/>
    <col min="2" max="2" width="45.21875" customWidth="1"/>
  </cols>
  <sheetData>
    <row r="2" spans="1:2" x14ac:dyDescent="0.25">
      <c r="A2" t="s">
        <v>0</v>
      </c>
      <c r="B2" t="s">
        <v>45</v>
      </c>
    </row>
    <row r="3" spans="1:2" x14ac:dyDescent="0.25">
      <c r="A3" t="s">
        <v>1</v>
      </c>
      <c r="B3" t="s">
        <v>46</v>
      </c>
    </row>
    <row r="4" spans="1:2" x14ac:dyDescent="0.25">
      <c r="A4" t="s">
        <v>2</v>
      </c>
      <c r="B4" t="s">
        <v>47</v>
      </c>
    </row>
    <row r="5" spans="1:2" x14ac:dyDescent="0.25">
      <c r="A5" t="s">
        <v>3</v>
      </c>
      <c r="B5" t="s">
        <v>48</v>
      </c>
    </row>
    <row r="6" spans="1:2" x14ac:dyDescent="0.25">
      <c r="A6" t="s">
        <v>43</v>
      </c>
      <c r="B6" t="s">
        <v>49</v>
      </c>
    </row>
    <row r="7" spans="1:2" x14ac:dyDescent="0.25">
      <c r="A7" t="s">
        <v>5</v>
      </c>
      <c r="B7" t="s">
        <v>50</v>
      </c>
    </row>
    <row r="8" spans="1:2" x14ac:dyDescent="0.25">
      <c r="A8" t="s">
        <v>6</v>
      </c>
      <c r="B8" t="s">
        <v>51</v>
      </c>
    </row>
    <row r="9" spans="1:2" x14ac:dyDescent="0.25">
      <c r="A9" t="s">
        <v>7</v>
      </c>
      <c r="B9" t="s">
        <v>52</v>
      </c>
    </row>
    <row r="10" spans="1:2" x14ac:dyDescent="0.25">
      <c r="A10" t="s">
        <v>8</v>
      </c>
      <c r="B10" t="s">
        <v>54</v>
      </c>
    </row>
    <row r="11" spans="1:2" x14ac:dyDescent="0.25">
      <c r="A11" t="s">
        <v>9</v>
      </c>
      <c r="B11" t="s">
        <v>53</v>
      </c>
    </row>
    <row r="12" spans="1:2" x14ac:dyDescent="0.25">
      <c r="A12" t="s">
        <v>44</v>
      </c>
      <c r="B12" t="s">
        <v>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195AF-7CB4-494A-A265-C7BE289F4CFD}">
  <dimension ref="A1:L42"/>
  <sheetViews>
    <sheetView workbookViewId="0">
      <selection activeCell="A21" sqref="A21"/>
    </sheetView>
  </sheetViews>
  <sheetFormatPr defaultRowHeight="13.2" x14ac:dyDescent="0.25"/>
  <cols>
    <col min="1" max="1" width="13.33203125" customWidth="1"/>
    <col min="2" max="2" width="39.5546875" customWidth="1"/>
    <col min="3" max="3" width="14.33203125" customWidth="1"/>
    <col min="4" max="4" width="13.77734375" customWidth="1"/>
    <col min="5" max="5" width="62.109375" customWidth="1"/>
    <col min="6" max="6" width="14.6640625" customWidth="1"/>
    <col min="7" max="7" width="16.6640625" customWidth="1"/>
    <col min="8" max="8" width="70.5546875" customWidth="1"/>
    <col min="9" max="9" width="14" customWidth="1"/>
    <col min="10" max="10" width="13.5546875" customWidth="1"/>
    <col min="11" max="11" width="13.33203125" bestFit="1" customWidth="1"/>
    <col min="12" max="12" width="72.5546875" bestFit="1" customWidth="1"/>
    <col min="13" max="13" width="62.33203125" customWidth="1"/>
  </cols>
  <sheetData>
    <row r="1" spans="1:12" x14ac:dyDescent="0.25">
      <c r="A1" t="s">
        <v>59</v>
      </c>
    </row>
    <row r="2" spans="1:12" x14ac:dyDescent="0.25">
      <c r="A2" s="6" t="s">
        <v>56</v>
      </c>
      <c r="B2" t="s">
        <v>58</v>
      </c>
      <c r="D2" s="6" t="s">
        <v>56</v>
      </c>
      <c r="E2" t="s">
        <v>61</v>
      </c>
      <c r="G2" s="6" t="s">
        <v>56</v>
      </c>
      <c r="H2" t="s">
        <v>65</v>
      </c>
    </row>
    <row r="3" spans="1:12" x14ac:dyDescent="0.25">
      <c r="A3" s="7" t="s">
        <v>20</v>
      </c>
      <c r="B3">
        <v>5</v>
      </c>
      <c r="D3" s="7" t="s">
        <v>13</v>
      </c>
      <c r="E3">
        <v>7</v>
      </c>
      <c r="G3" s="7" t="s">
        <v>32</v>
      </c>
      <c r="H3">
        <v>3</v>
      </c>
    </row>
    <row r="4" spans="1:12" x14ac:dyDescent="0.25">
      <c r="A4" s="7" t="s">
        <v>11</v>
      </c>
      <c r="B4">
        <v>9</v>
      </c>
      <c r="D4" s="7" t="s">
        <v>26</v>
      </c>
      <c r="E4">
        <v>2</v>
      </c>
      <c r="G4" s="7" t="s">
        <v>27</v>
      </c>
      <c r="H4">
        <v>8</v>
      </c>
    </row>
    <row r="5" spans="1:12" x14ac:dyDescent="0.25">
      <c r="A5" s="7" t="s">
        <v>28</v>
      </c>
      <c r="B5">
        <v>1</v>
      </c>
      <c r="D5" s="7" t="s">
        <v>22</v>
      </c>
      <c r="E5">
        <v>6</v>
      </c>
      <c r="G5" s="7" t="s">
        <v>16</v>
      </c>
      <c r="H5">
        <v>1</v>
      </c>
    </row>
    <row r="6" spans="1:12" x14ac:dyDescent="0.25">
      <c r="A6" s="7" t="s">
        <v>57</v>
      </c>
      <c r="B6">
        <v>15</v>
      </c>
      <c r="D6" s="7" t="s">
        <v>57</v>
      </c>
      <c r="E6">
        <v>15</v>
      </c>
      <c r="G6" s="7" t="s">
        <v>31</v>
      </c>
      <c r="H6">
        <v>1</v>
      </c>
    </row>
    <row r="7" spans="1:12" x14ac:dyDescent="0.25">
      <c r="G7" s="7" t="s">
        <v>24</v>
      </c>
      <c r="H7">
        <v>1</v>
      </c>
      <c r="L7" t="s">
        <v>59</v>
      </c>
    </row>
    <row r="8" spans="1:12" x14ac:dyDescent="0.25">
      <c r="A8" s="6" t="s">
        <v>56</v>
      </c>
      <c r="B8" t="s">
        <v>60</v>
      </c>
      <c r="D8" s="6" t="s">
        <v>56</v>
      </c>
      <c r="E8" t="s">
        <v>62</v>
      </c>
      <c r="G8" s="7" t="s">
        <v>35</v>
      </c>
      <c r="H8">
        <v>1</v>
      </c>
    </row>
    <row r="9" spans="1:12" x14ac:dyDescent="0.25">
      <c r="A9" s="7" t="s">
        <v>21</v>
      </c>
      <c r="B9">
        <v>5</v>
      </c>
      <c r="D9" s="7" t="s">
        <v>38</v>
      </c>
      <c r="E9">
        <v>1</v>
      </c>
      <c r="G9" s="7" t="s">
        <v>57</v>
      </c>
      <c r="H9">
        <v>15</v>
      </c>
    </row>
    <row r="10" spans="1:12" x14ac:dyDescent="0.25">
      <c r="A10" s="7" t="s">
        <v>12</v>
      </c>
      <c r="B10">
        <v>10</v>
      </c>
      <c r="D10" s="7" t="s">
        <v>14</v>
      </c>
      <c r="E10">
        <v>14</v>
      </c>
    </row>
    <row r="11" spans="1:12" x14ac:dyDescent="0.25">
      <c r="A11" s="7" t="s">
        <v>57</v>
      </c>
      <c r="B11">
        <v>15</v>
      </c>
      <c r="D11" s="7" t="s">
        <v>57</v>
      </c>
      <c r="E11">
        <v>15</v>
      </c>
      <c r="G11" s="6" t="s">
        <v>56</v>
      </c>
      <c r="H11" t="s">
        <v>66</v>
      </c>
    </row>
    <row r="12" spans="1:12" x14ac:dyDescent="0.25">
      <c r="G12" s="7" t="s">
        <v>17</v>
      </c>
      <c r="H12">
        <v>4</v>
      </c>
    </row>
    <row r="13" spans="1:12" x14ac:dyDescent="0.25">
      <c r="D13" s="6" t="s">
        <v>56</v>
      </c>
      <c r="E13" t="s">
        <v>63</v>
      </c>
      <c r="G13" s="7" t="s">
        <v>33</v>
      </c>
      <c r="H13">
        <v>5</v>
      </c>
    </row>
    <row r="14" spans="1:12" x14ac:dyDescent="0.25">
      <c r="D14" s="7" t="s">
        <v>29</v>
      </c>
      <c r="E14">
        <v>9</v>
      </c>
      <c r="G14" s="7" t="s">
        <v>30</v>
      </c>
      <c r="H14">
        <v>6</v>
      </c>
    </row>
    <row r="15" spans="1:12" x14ac:dyDescent="0.25">
      <c r="D15" s="7" t="s">
        <v>15</v>
      </c>
      <c r="E15">
        <v>6</v>
      </c>
      <c r="G15" s="7" t="s">
        <v>57</v>
      </c>
      <c r="H15">
        <v>15</v>
      </c>
    </row>
    <row r="16" spans="1:12" x14ac:dyDescent="0.25">
      <c r="D16" s="7" t="s">
        <v>57</v>
      </c>
      <c r="E16">
        <v>15</v>
      </c>
    </row>
    <row r="17" spans="2:9" x14ac:dyDescent="0.25">
      <c r="B17" t="s">
        <v>59</v>
      </c>
    </row>
    <row r="18" spans="2:9" x14ac:dyDescent="0.25">
      <c r="D18" s="6" t="s">
        <v>56</v>
      </c>
      <c r="E18" t="s">
        <v>64</v>
      </c>
      <c r="G18" s="6" t="s">
        <v>56</v>
      </c>
      <c r="H18" t="s">
        <v>67</v>
      </c>
    </row>
    <row r="19" spans="2:9" x14ac:dyDescent="0.25">
      <c r="D19" s="7" t="s">
        <v>34</v>
      </c>
      <c r="E19">
        <v>3</v>
      </c>
      <c r="G19" s="7" t="s">
        <v>25</v>
      </c>
      <c r="H19">
        <v>8</v>
      </c>
    </row>
    <row r="20" spans="2:9" x14ac:dyDescent="0.25">
      <c r="D20" s="7" t="s">
        <v>23</v>
      </c>
      <c r="E20">
        <v>12</v>
      </c>
      <c r="G20" s="7" t="s">
        <v>18</v>
      </c>
      <c r="H20">
        <v>6</v>
      </c>
    </row>
    <row r="21" spans="2:9" x14ac:dyDescent="0.25">
      <c r="D21" s="7" t="s">
        <v>57</v>
      </c>
      <c r="E21">
        <v>15</v>
      </c>
      <c r="G21" s="7" t="s">
        <v>36</v>
      </c>
      <c r="H21">
        <v>1</v>
      </c>
    </row>
    <row r="22" spans="2:9" x14ac:dyDescent="0.25">
      <c r="F22" t="s">
        <v>59</v>
      </c>
      <c r="G22" s="7" t="s">
        <v>57</v>
      </c>
      <c r="H22">
        <v>15</v>
      </c>
    </row>
    <row r="24" spans="2:9" x14ac:dyDescent="0.25">
      <c r="G24" s="6" t="s">
        <v>56</v>
      </c>
      <c r="H24" t="s">
        <v>68</v>
      </c>
    </row>
    <row r="25" spans="2:9" x14ac:dyDescent="0.25">
      <c r="G25" s="7" t="s">
        <v>39</v>
      </c>
      <c r="H25">
        <v>1</v>
      </c>
    </row>
    <row r="26" spans="2:9" x14ac:dyDescent="0.25">
      <c r="G26" s="7" t="s">
        <v>37</v>
      </c>
      <c r="H26">
        <v>2</v>
      </c>
    </row>
    <row r="27" spans="2:9" x14ac:dyDescent="0.25">
      <c r="G27" s="7" t="s">
        <v>19</v>
      </c>
      <c r="H27">
        <v>12</v>
      </c>
    </row>
    <row r="28" spans="2:9" x14ac:dyDescent="0.25">
      <c r="F28" t="s">
        <v>59</v>
      </c>
      <c r="G28" s="7" t="s">
        <v>57</v>
      </c>
      <c r="H28">
        <v>15</v>
      </c>
    </row>
    <row r="30" spans="2:9" x14ac:dyDescent="0.25">
      <c r="I30" t="s">
        <v>59</v>
      </c>
    </row>
    <row r="42" spans="10:10" x14ac:dyDescent="0.25">
      <c r="J42"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2E77E-75C9-4CC6-B7FC-AC5E9B140D9F}">
  <dimension ref="A1"/>
  <sheetViews>
    <sheetView showGridLines="0" tabSelected="1" topLeftCell="N1" workbookViewId="0">
      <selection activeCell="AB1" sqref="AB1"/>
    </sheetView>
  </sheetViews>
  <sheetFormatPr defaultRowHeight="13.2" x14ac:dyDescent="0.25"/>
  <cols>
    <col min="1" max="2" width="8.88671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Clean data</vt:lpstr>
      <vt:lpstr>Meta Data Creation</vt:lpstr>
      <vt:lpstr>Analysis</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2022-10-14T20:23:54Z</dcterms:modified>
</cp:coreProperties>
</file>