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usuario final" state="visible" r:id="rId3"/>
    <sheet sheetId="2" name="empresa" state="visible" r:id="rId4"/>
  </sheets>
  <definedNames/>
  <calcPr/>
</workbook>
</file>

<file path=xl/sharedStrings.xml><?xml version="1.0" encoding="utf-8"?>
<sst xmlns="http://schemas.openxmlformats.org/spreadsheetml/2006/main" count="246" uniqueCount="90">
  <si>
    <t>Requerimiento de Cobro de: Institución Cobradora S.A.</t>
  </si>
  <si>
    <t>(*) significa dato obligatorio</t>
  </si>
  <si>
    <t>Nº</t>
  </si>
  <si>
    <t>Cod. institucional Cliente (*) ej: Nro socio</t>
  </si>
  <si>
    <t>Nombre Cliente (*)</t>
  </si>
  <si>
    <t>Celular Cliente</t>
  </si>
  <si>
    <t>Telefono Cliente</t>
  </si>
  <si>
    <t>Mail Cliente (*)</t>
  </si>
  <si>
    <t>Codigo Concepto (*)</t>
  </si>
  <si>
    <t>Descripcion Concepto (*)</t>
  </si>
  <si>
    <t>Importe Concepto (*)</t>
  </si>
  <si>
    <t>Tipo Medio Pago</t>
  </si>
  <si>
    <t>Número Medio Pago</t>
  </si>
  <si>
    <t>Fabian Barros</t>
  </si>
  <si>
    <t>fabianbarros@paperbit.com.ar</t>
  </si>
  <si>
    <t>Cuota social</t>
  </si>
  <si>
    <t>VISA</t>
  </si>
  <si>
    <t>4567456745674567</t>
  </si>
  <si>
    <t>Colonia de Vacaciones</t>
  </si>
  <si>
    <t>Cuota futbol</t>
  </si>
  <si>
    <t>Cuota spa</t>
  </si>
  <si>
    <t>Cuota Gimnasio</t>
  </si>
  <si>
    <t>Tomás Gonzalez</t>
  </si>
  <si>
    <t>gonzalez.tomas@yahoo.com.ar</t>
  </si>
  <si>
    <t>Pepe Perez</t>
  </si>
  <si>
    <t>pp@yahoo.com.ar</t>
  </si>
  <si>
    <t>Restaurant</t>
  </si>
  <si>
    <t>Bar</t>
  </si>
  <si>
    <t>Tobías López</t>
  </si>
  <si>
    <t>t.lopez@yahoo.com.ar</t>
  </si>
  <si>
    <t>CBU</t>
  </si>
  <si>
    <t>0110783698758778002566</t>
  </si>
  <si>
    <t>Diego Ramón Villalba</t>
  </si>
  <si>
    <t>villalbadiego@gmail.com.ar</t>
  </si>
  <si>
    <t>Cuota tenis</t>
  </si>
  <si>
    <t>Sofía Acevedo</t>
  </si>
  <si>
    <t>(0223) 4773890</t>
  </si>
  <si>
    <t>A.sofia@gmail.com.ar</t>
  </si>
  <si>
    <t>MASTERCARD</t>
  </si>
  <si>
    <t>5467366708906378</t>
  </si>
  <si>
    <t>Cuota yoga</t>
  </si>
  <si>
    <t>Masajista</t>
  </si>
  <si>
    <t>Jose Centeno</t>
  </si>
  <si>
    <t>jose_c@gmail.com.ar</t>
  </si>
  <si>
    <t>Requerimiento de Cobro Corporativo de: Institución Cobradora S.A.</t>
  </si>
  <si>
    <t>Cliente:</t>
  </si>
  <si>
    <t>CUIT</t>
  </si>
  <si>
    <t>MAIL</t>
  </si>
  <si>
    <t>Puede 
Modificar?</t>
  </si>
  <si>
    <t>Fecha de Pago Fija?</t>
  </si>
  <si>
    <t>Cantidad</t>
  </si>
  <si>
    <t>Concepto:</t>
  </si>
  <si>
    <t>Precio
Unitario</t>
  </si>
  <si>
    <t>Importe:</t>
  </si>
  <si>
    <t>IVA
Inscripto</t>
  </si>
  <si>
    <t>IVA no
inscripto</t>
  </si>
  <si>
    <t>Total:</t>
  </si>
  <si>
    <t>La laboriosa srl</t>
  </si>
  <si>
    <t>33-22222222-3</t>
  </si>
  <si>
    <t>compras@laboriosa.com</t>
  </si>
  <si>
    <t>si</t>
  </si>
  <si>
    <t>no</t>
  </si>
  <si>
    <t>Reparación grifería</t>
  </si>
  <si>
    <t>Reparación del tendido eléctrico</t>
  </si>
  <si>
    <t>Refacción de amoblado</t>
  </si>
  <si>
    <t>MiPyme srl</t>
  </si>
  <si>
    <t>30-22222222-1</t>
  </si>
  <si>
    <t>Josepyme@pyme.com</t>
  </si>
  <si>
    <t>Mantenimiento Jardinería</t>
  </si>
  <si>
    <t>Mantenimiento piscina</t>
  </si>
  <si>
    <t>Eliseo Gonzalez</t>
  </si>
  <si>
    <t>20-22222222-3</t>
  </si>
  <si>
    <t>gonzalez.eliseo@yahoo.com.ar</t>
  </si>
  <si>
    <t>Reparación ascensor</t>
  </si>
  <si>
    <t>Multinacional SA</t>
  </si>
  <si>
    <t>33-77777777-3</t>
  </si>
  <si>
    <t>tesorero@multinacional.com</t>
  </si>
  <si>
    <t>Hotel Ltda</t>
  </si>
  <si>
    <t>30-24552525-7</t>
  </si>
  <si>
    <t>conserje@hotel.com</t>
  </si>
  <si>
    <t>Romualda Lopez</t>
  </si>
  <si>
    <t>27-52362654-3</t>
  </si>
  <si>
    <t>r.lopez@yahoo.com.ar</t>
  </si>
  <si>
    <t>Club Cito</t>
  </si>
  <si>
    <t>30-62365266-2</t>
  </si>
  <si>
    <t>Gobierno Ese</t>
  </si>
  <si>
    <t>30-66927346-4</t>
  </si>
  <si>
    <t>Corporación SA</t>
  </si>
  <si>
    <t>33-42445543-3</t>
  </si>
  <si>
    <t>jose_c@corporacion.com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</si>
</sst>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&quot;$&quot; #,##0.00"/>
    <numFmt numFmtId="165" formatCode="&quot;$&quot; #,##0.00"/>
    <numFmt numFmtId="166" formatCode="&quot;$&quot; #,##0.00"/>
    <numFmt numFmtId="167" formatCode="&quot;$&quot; #,##0.00"/>
    <numFmt numFmtId="168" formatCode="&quot;$&quot; #,##0.00"/>
    <numFmt numFmtId="169" formatCode="#,##0.###############"/>
    <numFmt numFmtId="170" formatCode="&quot;$&quot; #,##0.00"/>
    <numFmt numFmtId="171" formatCode="&quot;$&quot; #,##0.00"/>
    <numFmt numFmtId="172" formatCode="&quot;$&quot; #,##0.00"/>
    <numFmt numFmtId="173" formatCode="&quot;$&quot; #,##0.00"/>
    <numFmt numFmtId="174" formatCode="&quot;$&quot; #,##0.00"/>
    <numFmt numFmtId="175" formatCode="&quot;$&quot; #,##0.00"/>
  </numFmts>
  <fonts count="1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22.0"/>
      <color rgb="FF000000"/>
      <name val="Arial"/>
    </font>
    <font>
      <b val="0"/>
      <i val="0"/>
      <strike val="0"/>
      <u val="none"/>
      <sz val="22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22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2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0">
    <fill>
      <patternFill patternType="none"/>
    </fill>
    <fill>
      <patternFill patternType="gray125">
        <bgColor rgb="FFFFFFFF"/>
      </patternFill>
    </fill>
    <fill>
      <patternFill patternType="solid">
        <fgColor rgb="FFC9DAF8"/>
        <bgColor indexed="64"/>
      </patternFill>
    </fill>
    <fill>
      <patternFill patternType="solid">
        <fgColor rgb="FF1BFFF1"/>
        <bgColor indexed="64"/>
      </patternFill>
    </fill>
    <fill>
      <patternFill patternType="solid">
        <fgColor rgb="FF1BFFF1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1BFFF1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1BFFF1"/>
        <bgColor indexed="64"/>
      </patternFill>
    </fill>
    <fill>
      <patternFill patternType="solid">
        <fgColor rgb="FF1BFFF1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1BFFF1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0E0E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49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0" xfId="0" numFmtId="0" borderId="3" applyFont="1" fontId="1">
      <alignment vertical="center" horizontal="center" wrapText="1"/>
    </xf>
    <xf applyBorder="1" applyAlignment="1" fillId="0" xfId="0" numFmtId="0" borderId="4" applyFont="1" fontId="2">
      <alignment vertical="center" horizontal="center" wrapText="1"/>
    </xf>
    <xf applyBorder="1" applyAlignment="1" fillId="2" xfId="0" numFmtId="0" borderId="5" applyFont="1" fontId="3" applyFill="1">
      <alignment vertical="bottom" horizontal="center" wrapText="1"/>
    </xf>
    <xf applyBorder="1" applyAlignment="1" fillId="0" xfId="0" numFmtId="164" borderId="6" fontId="0" applyNumberFormat="1">
      <alignment vertical="bottom" horizontal="right" wrapText="1"/>
    </xf>
    <xf applyBorder="1" applyAlignment="1" fillId="3" xfId="0" numFmtId="165" borderId="7" applyFont="1" fontId="4" applyNumberFormat="1" applyFill="1">
      <alignment vertical="bottom" horizontal="center" wrapText="1"/>
    </xf>
    <xf applyBorder="1" applyAlignment="1" fillId="4" xfId="0" numFmtId="166" borderId="8" applyFont="1" fontId="5" applyNumberFormat="1" applyFill="1">
      <alignment vertical="center" horizontal="center" wrapText="1"/>
    </xf>
    <xf applyBorder="1" applyAlignment="1" fillId="5" xfId="0" numFmtId="0" borderId="9" fontId="0" applyFill="1">
      <alignment vertical="bottom" horizontal="center" wrapText="1"/>
    </xf>
    <xf applyAlignment="1" fillId="0" xfId="0" numFmtId="0" borderId="0" fontId="0">
      <alignment vertical="bottom" horizontal="center" wrapText="1"/>
    </xf>
    <xf applyBorder="1" applyAlignment="1" fillId="0" xfId="0" numFmtId="0" borderId="10" fontId="0">
      <alignment vertical="bottom" horizontal="general" wrapText="1"/>
    </xf>
    <xf applyBorder="1" applyAlignment="1" fillId="6" xfId="0" numFmtId="0" borderId="11" applyFont="1" fontId="6" applyFill="1">
      <alignment vertical="center" horizontal="center" wrapText="1"/>
    </xf>
    <xf applyBorder="1" applyAlignment="1" fillId="0" xfId="0" numFmtId="167" borderId="12" fontId="0" applyNumberFormat="1">
      <alignment vertical="bottom" horizontal="center" wrapText="1"/>
    </xf>
    <xf applyBorder="1" applyAlignment="1" fillId="0" xfId="0" numFmtId="168" borderId="13" fontId="0" applyNumberFormat="1">
      <alignment vertical="bottom" horizontal="right" wrapText="1"/>
    </xf>
    <xf applyBorder="1" applyAlignment="1" fillId="0" xfId="0" numFmtId="0" borderId="14" fontId="0">
      <alignment vertical="bottom" horizontal="center" wrapText="1"/>
    </xf>
    <xf applyBorder="1" applyAlignment="1" fillId="0" xfId="0" numFmtId="169" borderId="15" fontId="0" applyNumberFormat="1">
      <alignment vertical="bottom" horizontal="center" wrapText="1"/>
    </xf>
    <xf applyBorder="1" applyAlignment="1" fillId="0" xfId="0" numFmtId="0" borderId="16" fontId="0">
      <alignment vertical="bottom" horizontal="center" wrapText="1"/>
    </xf>
    <xf applyBorder="1" applyAlignment="1" fillId="0" xfId="0" numFmtId="170" borderId="17" fontId="0" applyNumberFormat="1">
      <alignment vertical="bottom" horizontal="right" wrapText="1"/>
    </xf>
    <xf applyBorder="1" applyAlignment="1" fillId="0" xfId="0" numFmtId="171" borderId="18" fontId="0" applyNumberFormat="1">
      <alignment vertical="bottom" horizontal="general" wrapText="1"/>
    </xf>
    <xf applyBorder="1" applyAlignment="1" fillId="7" xfId="0" numFmtId="172" borderId="19" applyFont="1" fontId="7" applyNumberFormat="1" applyFill="1">
      <alignment vertical="bottom" horizontal="center" wrapText="1"/>
    </xf>
    <xf applyBorder="1" applyAlignment="1" fillId="0" xfId="0" numFmtId="3" borderId="20" fontId="0" applyNumberFormat="1">
      <alignment vertical="bottom" horizontal="center" wrapText="1"/>
    </xf>
    <xf applyBorder="1" applyAlignment="1" fillId="8" xfId="0" numFmtId="0" borderId="21" fontId="0" applyFill="1">
      <alignment vertical="bottom" horizontal="center" wrapText="1"/>
    </xf>
    <xf applyBorder="1" applyAlignment="1" fillId="0" xfId="0" numFmtId="0" borderId="22" fontId="0">
      <alignment vertical="bottom" horizontal="center" wrapText="1"/>
    </xf>
    <xf applyBorder="1" applyAlignment="1" fillId="9" xfId="0" numFmtId="0" borderId="23" applyFont="1" fontId="8" applyFill="1">
      <alignment vertical="bottom" horizontal="center" wrapText="1"/>
    </xf>
    <xf applyBorder="1" applyAlignment="1" fillId="10" xfId="0" numFmtId="0" borderId="24" applyFont="1" fontId="9" applyFill="1">
      <alignment vertical="center" horizontal="center" wrapText="1"/>
    </xf>
    <xf applyBorder="1" applyAlignment="1" fillId="11" xfId="0" numFmtId="0" borderId="25" fontId="0" applyFill="1">
      <alignment vertical="bottom" horizontal="center" wrapText="1"/>
    </xf>
    <xf applyAlignment="1" fillId="12" xfId="0" numFmtId="0" borderId="0" fontId="0" applyFill="1">
      <alignment vertical="bottom" horizontal="general" wrapText="1"/>
    </xf>
    <xf applyBorder="1" applyAlignment="1" fillId="0" xfId="0" numFmtId="173" borderId="26" fontId="0" applyNumberFormat="1">
      <alignment vertical="bottom" horizontal="right" wrapText="1"/>
    </xf>
    <xf applyAlignment="1" fillId="0" xfId="0" numFmtId="0" borderId="0" fontId="0">
      <alignment vertical="center" horizontal="center" wrapText="1"/>
    </xf>
    <xf applyAlignment="1" fillId="0" xfId="0" numFmtId="0" borderId="0" applyFont="1" fontId="10">
      <alignment vertical="center" horizontal="center" wrapText="1"/>
    </xf>
    <xf applyBorder="1" applyAlignment="1" fillId="13" xfId="0" numFmtId="0" borderId="27" applyFont="1" fontId="11" applyFill="1">
      <alignment vertical="center" horizontal="center" wrapText="1"/>
    </xf>
    <xf applyBorder="1" applyAlignment="1" fillId="14" xfId="0" numFmtId="0" borderId="28" fontId="0" applyFill="1">
      <alignment vertical="bottom" horizontal="center" wrapText="1"/>
    </xf>
    <xf applyBorder="1" applyAlignment="1" fillId="0" xfId="0" numFmtId="0" borderId="29" fontId="0">
      <alignment vertical="bottom" horizontal="general" wrapText="1"/>
    </xf>
    <xf applyBorder="1" applyAlignment="1" fillId="15" xfId="0" numFmtId="0" borderId="30" applyFont="1" fontId="12" applyFill="1">
      <alignment vertical="bottom" horizontal="center" wrapText="1"/>
    </xf>
    <xf applyBorder="1" applyAlignment="1" fillId="0" xfId="0" numFmtId="0" borderId="31" fontId="0">
      <alignment vertical="bottom" horizontal="center" wrapText="1"/>
    </xf>
    <xf applyAlignment="1" fillId="16" xfId="0" numFmtId="0" borderId="0" applyFont="1" fontId="13" applyFill="1">
      <alignment vertical="center" horizontal="center" wrapText="1"/>
    </xf>
    <xf applyBorder="1" applyAlignment="1" fillId="0" xfId="0" numFmtId="0" borderId="32" fontId="0">
      <alignment vertical="center" horizontal="center" wrapText="1"/>
    </xf>
    <xf applyBorder="1" applyAlignment="1" fillId="0" xfId="0" numFmtId="0" borderId="33" fontId="0">
      <alignment vertical="bottom" horizontal="center" wrapText="1"/>
    </xf>
    <xf applyBorder="1" applyAlignment="1" fillId="0" xfId="0" numFmtId="0" borderId="34" fontId="0">
      <alignment vertical="bottom" horizontal="general" wrapText="1"/>
    </xf>
    <xf applyAlignment="1" fillId="0" xfId="0" numFmtId="0" borderId="0" fontId="0">
      <alignment vertical="bottom" horizontal="general" wrapText="1"/>
    </xf>
    <xf applyBorder="1" applyAlignment="1" fillId="0" xfId="0" numFmtId="0" borderId="35" fontId="0">
      <alignment vertical="bottom" horizontal="center" wrapText="1"/>
    </xf>
    <xf applyBorder="1" applyAlignment="1" fillId="17" xfId="0" numFmtId="0" borderId="36" applyFont="1" fontId="14" applyFill="1">
      <alignment vertical="bottom" horizontal="center" wrapText="1"/>
    </xf>
    <xf applyAlignment="1" fillId="0" xfId="0" numFmtId="174" borderId="0" fontId="0" applyNumberFormat="1">
      <alignment vertical="bottom" horizontal="right" wrapText="1"/>
    </xf>
    <xf applyBorder="1" applyAlignment="1" fillId="0" xfId="0" numFmtId="0" borderId="37" fontId="0">
      <alignment vertical="bottom" horizontal="center" wrapText="1"/>
    </xf>
    <xf applyBorder="1" applyAlignment="1" fillId="18" xfId="0" numFmtId="175" borderId="38" fontId="0" applyNumberFormat="1" applyFill="1">
      <alignment vertical="bottom" horizontal="center" wrapText="1"/>
    </xf>
    <xf applyBorder="1" applyAlignment="1" fillId="0" xfId="0" numFmtId="0" borderId="39" fontId="0">
      <alignment vertical="bottom" horizontal="general" wrapText="1"/>
    </xf>
    <xf applyBorder="1" applyAlignment="1" fillId="19" xfId="0" numFmtId="0" borderId="40" applyFont="1" fontId="15" applyFill="1">
      <alignment vertical="bottom" horizontal="center" wrapText="1"/>
    </xf>
    <xf applyBorder="1" applyAlignment="1" fillId="0" xfId="0" numFmtId="0" borderId="41" fontId="0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.57"/>
    <col min="3" customWidth="1" max="3" width="19.0"/>
    <col min="6" customWidth="1" max="6" width="27.29"/>
    <col min="8" customWidth="1" max="8" width="20.0"/>
    <col min="11" customWidth="1" max="11" width="23.0"/>
  </cols>
  <sheetData>
    <row r="1">
      <c s="33" r="A1"/>
      <c s="33" r="B1"/>
      <c s="33" r="C1"/>
      <c s="33" r="D1"/>
      <c s="33" r="E1"/>
      <c s="33" r="F1"/>
      <c s="33" r="G1"/>
      <c s="33" r="H1"/>
      <c s="19" r="I1"/>
      <c s="33" r="J1"/>
      <c s="33" r="K1"/>
      <c s="33" r="V1"/>
    </row>
    <row r="2">
      <c t="s" s="34" r="A2">
        <v>0</v>
      </c>
      <c s="34" r="B2"/>
      <c s="34" r="C2"/>
      <c s="34" r="D2"/>
      <c s="34" r="E2"/>
      <c s="34" r="F2"/>
      <c s="34" r="G2"/>
      <c s="34" r="H2"/>
      <c s="7" r="I2"/>
      <c s="34" r="J2"/>
      <c s="34" r="K2"/>
      <c s="10" r="L2"/>
      <c s="39" r="V2"/>
    </row>
    <row r="3">
      <c t="s" s="47" r="A3">
        <v>1</v>
      </c>
      <c s="47" r="B3"/>
      <c s="47" r="C3"/>
      <c s="47" r="D3"/>
      <c s="47" r="E3"/>
      <c s="47" r="F3"/>
      <c s="47" r="G3"/>
      <c s="47" r="H3"/>
      <c s="20" r="I3"/>
      <c s="47" r="J3"/>
      <c s="20" r="K3"/>
      <c s="10" r="L3"/>
      <c s="11" r="V3"/>
    </row>
    <row customHeight="1" r="4" ht="18.0">
      <c t="s" s="25" r="A4">
        <v>2</v>
      </c>
      <c t="s" s="25" r="B4">
        <v>3</v>
      </c>
      <c t="s" s="25" r="C4">
        <v>4</v>
      </c>
      <c t="s" s="25" r="D4">
        <v>5</v>
      </c>
      <c t="s" s="25" r="E4">
        <v>6</v>
      </c>
      <c t="s" s="25" r="F4">
        <v>7</v>
      </c>
      <c t="s" s="25" r="G4">
        <v>8</v>
      </c>
      <c t="s" s="25" r="H4">
        <v>9</v>
      </c>
      <c t="s" s="8" r="I4">
        <v>10</v>
      </c>
      <c t="s" s="25" r="J4">
        <v>11</v>
      </c>
      <c t="s" s="8" r="K4">
        <v>12</v>
      </c>
      <c s="3" r="L4"/>
      <c s="30" r="M4"/>
      <c s="30" r="N4"/>
      <c s="30" r="O4"/>
      <c s="30" r="P4"/>
      <c s="30" r="Q4"/>
      <c s="30" r="R4"/>
      <c s="30" r="S4"/>
      <c s="30" r="T4"/>
      <c s="30" r="U4"/>
      <c s="30" r="V4"/>
      <c s="30" r="W4"/>
      <c s="30" r="X4"/>
      <c s="30" r="Y4"/>
      <c s="30" r="Z4"/>
    </row>
    <row r="5">
      <c s="32" r="A5">
        <v>1</v>
      </c>
      <c s="26" r="B5">
        <v>176</v>
      </c>
      <c t="s" s="26" r="C5">
        <v>13</v>
      </c>
      <c s="48" r="D5"/>
      <c s="48" r="E5"/>
      <c t="s" s="26" r="F5">
        <v>14</v>
      </c>
      <c s="26" r="G5">
        <v>1</v>
      </c>
      <c t="s" s="26" r="H5">
        <v>15</v>
      </c>
      <c s="45" r="I5">
        <v>99</v>
      </c>
      <c t="s" s="48" r="J5">
        <v>16</v>
      </c>
      <c t="s" s="16" r="K5">
        <v>17</v>
      </c>
      <c s="23" r="L5"/>
    </row>
    <row r="6">
      <c s="32" r="A6">
        <v>2</v>
      </c>
      <c s="26" r="B6">
        <v>176</v>
      </c>
      <c t="s" s="26" r="C6">
        <v>13</v>
      </c>
      <c s="48" r="D6"/>
      <c s="48" r="E6"/>
      <c t="s" s="26" r="F6">
        <v>14</v>
      </c>
      <c s="26" r="G6">
        <v>5</v>
      </c>
      <c t="s" s="26" r="H6">
        <v>18</v>
      </c>
      <c s="45" r="I6">
        <v>1322.1</v>
      </c>
      <c t="s" s="48" r="J6">
        <v>16</v>
      </c>
      <c t="s" s="16" r="K6">
        <v>17</v>
      </c>
      <c s="23" r="L6"/>
    </row>
    <row r="7">
      <c s="32" r="A7">
        <v>3</v>
      </c>
      <c s="26" r="B7">
        <v>176</v>
      </c>
      <c t="s" s="26" r="C7">
        <v>13</v>
      </c>
      <c s="48" r="D7"/>
      <c s="48" r="E7"/>
      <c t="s" s="26" r="F7">
        <v>14</v>
      </c>
      <c s="26" r="G7">
        <v>3</v>
      </c>
      <c t="s" s="26" r="H7">
        <v>19</v>
      </c>
      <c s="45" r="I7">
        <v>199.9</v>
      </c>
      <c t="s" s="48" r="J7">
        <v>16</v>
      </c>
      <c t="s" s="16" r="K7">
        <v>17</v>
      </c>
      <c s="23" r="L7"/>
    </row>
    <row r="8">
      <c s="32" r="A8">
        <v>4</v>
      </c>
      <c s="26" r="B8">
        <v>176</v>
      </c>
      <c t="s" s="26" r="C8">
        <v>13</v>
      </c>
      <c s="48" r="D8"/>
      <c s="48" r="E8"/>
      <c t="s" s="26" r="F8">
        <v>14</v>
      </c>
      <c s="26" r="G8">
        <v>4</v>
      </c>
      <c t="s" s="26" r="H8">
        <v>20</v>
      </c>
      <c s="45" r="I8">
        <v>350</v>
      </c>
      <c t="s" s="48" r="J8">
        <v>16</v>
      </c>
      <c t="s" s="16" r="K8">
        <v>17</v>
      </c>
      <c s="23" r="L8"/>
    </row>
    <row r="9">
      <c s="32" r="A9">
        <v>5</v>
      </c>
      <c s="26" r="B9">
        <v>176</v>
      </c>
      <c t="s" s="26" r="C9">
        <v>13</v>
      </c>
      <c s="48" r="D9"/>
      <c s="48" r="E9"/>
      <c t="s" s="26" r="F9">
        <v>14</v>
      </c>
      <c s="26" r="G9">
        <v>9</v>
      </c>
      <c t="s" s="26" r="H9">
        <v>21</v>
      </c>
      <c s="45" r="I9">
        <v>250</v>
      </c>
      <c t="s" s="48" r="J9">
        <v>16</v>
      </c>
      <c t="s" s="16" r="K9">
        <v>17</v>
      </c>
      <c s="23" r="L9"/>
    </row>
    <row r="10">
      <c s="32" r="A10">
        <v>6</v>
      </c>
      <c s="26" r="B10">
        <v>324</v>
      </c>
      <c t="s" s="26" r="C10">
        <v>22</v>
      </c>
      <c s="48" r="D10"/>
      <c s="48" r="E10"/>
      <c t="s" s="26" r="F10">
        <v>23</v>
      </c>
      <c s="26" r="G10">
        <v>1</v>
      </c>
      <c t="s" s="26" r="H10">
        <v>15</v>
      </c>
      <c s="45" r="I10">
        <v>99</v>
      </c>
      <c s="48" r="J10"/>
      <c s="13" r="K10"/>
      <c s="23" r="L10"/>
    </row>
    <row r="11">
      <c s="32" r="A11">
        <v>7</v>
      </c>
      <c s="26" r="B11">
        <v>124</v>
      </c>
      <c t="s" s="26" r="C11">
        <v>24</v>
      </c>
      <c s="48" r="D11">
        <v>1156787878</v>
      </c>
      <c s="48" r="E11">
        <v>41568987</v>
      </c>
      <c t="s" s="26" r="F11">
        <v>25</v>
      </c>
      <c s="26" r="G11">
        <v>1</v>
      </c>
      <c t="s" s="26" r="H11">
        <v>15</v>
      </c>
      <c s="45" r="I11">
        <v>99</v>
      </c>
      <c s="48" r="J11"/>
      <c s="13" r="K11"/>
      <c s="23" r="L11"/>
    </row>
    <row r="12">
      <c s="32" r="A12">
        <v>8</v>
      </c>
      <c s="26" r="B12">
        <v>124</v>
      </c>
      <c t="s" s="26" r="C12">
        <v>24</v>
      </c>
      <c s="48" r="D12">
        <v>1156787878</v>
      </c>
      <c s="48" r="E12">
        <v>41568987</v>
      </c>
      <c t="s" s="26" r="F12">
        <v>25</v>
      </c>
      <c s="26" r="G12">
        <v>4</v>
      </c>
      <c t="s" s="26" r="H12">
        <v>20</v>
      </c>
      <c s="45" r="I12">
        <v>350</v>
      </c>
      <c s="48" r="J12"/>
      <c s="13" r="K12"/>
      <c s="23" r="L12"/>
    </row>
    <row r="13">
      <c s="32" r="A13">
        <v>9</v>
      </c>
      <c s="26" r="B13">
        <v>124</v>
      </c>
      <c t="s" s="26" r="C13">
        <v>24</v>
      </c>
      <c s="48" r="D13">
        <v>1156787878</v>
      </c>
      <c s="48" r="E13">
        <v>41568987</v>
      </c>
      <c t="s" s="26" r="F13">
        <v>25</v>
      </c>
      <c s="26" r="G13">
        <v>6</v>
      </c>
      <c t="s" s="26" r="H13">
        <v>26</v>
      </c>
      <c s="45" r="I13">
        <v>1569.7</v>
      </c>
      <c s="48" r="J13"/>
      <c s="13" r="K13"/>
      <c s="23" r="L13"/>
    </row>
    <row r="14">
      <c s="32" r="A14">
        <v>10</v>
      </c>
      <c s="26" r="B14">
        <v>124</v>
      </c>
      <c t="s" s="26" r="C14">
        <v>24</v>
      </c>
      <c s="48" r="D14">
        <v>1156787878</v>
      </c>
      <c s="48" r="E14">
        <v>41568987</v>
      </c>
      <c t="s" s="26" r="F14">
        <v>25</v>
      </c>
      <c s="26" r="G14">
        <v>7</v>
      </c>
      <c t="s" s="26" r="H14">
        <v>27</v>
      </c>
      <c s="45" r="I14">
        <v>427.5</v>
      </c>
      <c s="48" r="J14"/>
      <c s="13" r="K14"/>
      <c s="23" r="L14"/>
    </row>
    <row r="15">
      <c s="32" r="A15">
        <v>11</v>
      </c>
      <c s="26" r="B15">
        <v>533</v>
      </c>
      <c t="s" s="26" r="C15">
        <v>28</v>
      </c>
      <c s="48" r="D15">
        <v>1167870098</v>
      </c>
      <c s="48" r="E15"/>
      <c t="s" s="26" r="F15">
        <v>29</v>
      </c>
      <c s="26" r="G15">
        <v>1</v>
      </c>
      <c t="s" s="26" r="H15">
        <v>15</v>
      </c>
      <c s="45" r="I15">
        <v>99</v>
      </c>
      <c t="s" s="48" r="J15">
        <v>30</v>
      </c>
      <c t="s" s="13" r="K15">
        <v>31</v>
      </c>
      <c s="23" r="L15"/>
    </row>
    <row r="16">
      <c s="32" r="A16">
        <v>12</v>
      </c>
      <c s="26" r="B16">
        <v>432</v>
      </c>
      <c t="s" s="26" r="C16">
        <v>32</v>
      </c>
      <c s="48" r="D16"/>
      <c s="48" r="E16">
        <v>45562726</v>
      </c>
      <c t="s" s="26" r="F16">
        <v>33</v>
      </c>
      <c s="26" r="G16">
        <v>1</v>
      </c>
      <c t="s" s="26" r="H16">
        <v>15</v>
      </c>
      <c s="45" r="I16">
        <v>99</v>
      </c>
      <c s="48" r="J16"/>
      <c s="13" r="K16"/>
      <c s="23" r="L16"/>
    </row>
    <row r="17">
      <c s="32" r="A17">
        <v>13</v>
      </c>
      <c s="26" r="B17">
        <v>432</v>
      </c>
      <c t="s" s="26" r="C17">
        <v>32</v>
      </c>
      <c s="48" r="D17"/>
      <c s="48" r="E17">
        <v>45562726</v>
      </c>
      <c t="s" s="26" r="F17">
        <v>33</v>
      </c>
      <c s="26" r="G17">
        <v>11</v>
      </c>
      <c t="s" s="26" r="H17">
        <v>34</v>
      </c>
      <c s="45" r="I17">
        <v>215</v>
      </c>
      <c s="48" r="J17"/>
      <c s="13" r="K17"/>
      <c s="23" r="L17"/>
    </row>
    <row r="18">
      <c s="32" r="A18">
        <v>14</v>
      </c>
      <c s="26" r="B18">
        <v>432</v>
      </c>
      <c t="s" s="26" r="C18">
        <v>32</v>
      </c>
      <c s="48" r="D18"/>
      <c s="48" r="E18">
        <v>45562726</v>
      </c>
      <c t="s" s="26" r="F18">
        <v>33</v>
      </c>
      <c s="26" r="G18">
        <v>6</v>
      </c>
      <c t="s" s="26" r="H18">
        <v>26</v>
      </c>
      <c s="45" r="I18">
        <v>615</v>
      </c>
      <c s="48" r="J18"/>
      <c s="13" r="K18"/>
      <c s="23" r="L18"/>
    </row>
    <row r="19">
      <c s="32" r="A19">
        <v>15</v>
      </c>
      <c s="26" r="B19">
        <v>32</v>
      </c>
      <c t="s" s="26" r="C19">
        <v>35</v>
      </c>
      <c s="48" r="D19">
        <v>2234525678</v>
      </c>
      <c t="s" s="48" r="E19">
        <v>36</v>
      </c>
      <c t="s" s="26" r="F19">
        <v>37</v>
      </c>
      <c s="26" r="G19">
        <v>1</v>
      </c>
      <c t="s" s="26" r="H19">
        <v>15</v>
      </c>
      <c s="45" r="I19">
        <v>99</v>
      </c>
      <c t="s" s="48" r="J19">
        <v>38</v>
      </c>
      <c t="s" s="13" r="K19">
        <v>39</v>
      </c>
      <c s="23" r="L19"/>
    </row>
    <row r="20">
      <c s="32" r="A20">
        <v>16</v>
      </c>
      <c s="26" r="B20">
        <v>32</v>
      </c>
      <c t="s" s="26" r="C20">
        <v>35</v>
      </c>
      <c s="48" r="D20">
        <v>2234525678</v>
      </c>
      <c t="s" s="48" r="E20">
        <v>36</v>
      </c>
      <c t="s" s="26" r="F20">
        <v>37</v>
      </c>
      <c s="26" r="G20">
        <v>2</v>
      </c>
      <c t="s" s="26" r="H20">
        <v>40</v>
      </c>
      <c s="45" r="I20">
        <v>400</v>
      </c>
      <c t="s" s="48" r="J20">
        <v>38</v>
      </c>
      <c t="s" s="13" r="K20">
        <v>39</v>
      </c>
      <c s="23" r="L20"/>
    </row>
    <row r="21">
      <c s="32" r="A21">
        <v>17</v>
      </c>
      <c s="26" r="B21">
        <v>32</v>
      </c>
      <c t="s" s="26" r="C21">
        <v>35</v>
      </c>
      <c s="48" r="D21">
        <v>2234525678</v>
      </c>
      <c t="s" s="48" r="E21">
        <v>36</v>
      </c>
      <c t="s" s="26" r="F21">
        <v>37</v>
      </c>
      <c s="26" r="G21">
        <v>8</v>
      </c>
      <c t="s" s="26" r="H21">
        <v>41</v>
      </c>
      <c s="45" r="I21">
        <v>700</v>
      </c>
      <c t="s" s="48" r="J21">
        <v>38</v>
      </c>
      <c t="s" s="13" r="K21">
        <v>39</v>
      </c>
      <c s="23" r="L21"/>
    </row>
    <row r="22">
      <c s="32" r="A22">
        <v>18</v>
      </c>
      <c s="26" r="B22">
        <v>211</v>
      </c>
      <c t="s" s="26" r="C22">
        <v>42</v>
      </c>
      <c s="48" r="D22">
        <v>1167689983</v>
      </c>
      <c s="48" r="E22"/>
      <c t="s" s="26" r="F22">
        <v>43</v>
      </c>
      <c s="26" r="G22">
        <v>1</v>
      </c>
      <c t="s" s="26" r="H22">
        <v>15</v>
      </c>
      <c s="45" r="I22">
        <v>99</v>
      </c>
      <c s="48" r="J22"/>
      <c s="13" r="K22"/>
      <c s="23" r="L22"/>
    </row>
    <row r="23">
      <c s="32" r="A23">
        <v>19</v>
      </c>
      <c s="26" r="B23">
        <v>211</v>
      </c>
      <c t="s" s="26" r="C23">
        <v>42</v>
      </c>
      <c s="48" r="D23">
        <v>1167689983</v>
      </c>
      <c s="48" r="E23"/>
      <c t="s" s="26" r="F23">
        <v>43</v>
      </c>
      <c s="26" r="G23">
        <v>9</v>
      </c>
      <c t="s" s="26" r="H23">
        <v>21</v>
      </c>
      <c s="45" r="I23">
        <v>250</v>
      </c>
      <c s="48" r="J23"/>
      <c s="13" r="K23"/>
      <c s="23" r="L23"/>
    </row>
    <row r="24">
      <c s="32" r="A24">
        <v>20</v>
      </c>
      <c s="26" r="B24">
        <v>211</v>
      </c>
      <c t="s" s="26" r="C24">
        <v>42</v>
      </c>
      <c s="48" r="D24">
        <v>1167689983</v>
      </c>
      <c s="48" r="E24"/>
      <c t="s" s="26" r="F24">
        <v>43</v>
      </c>
      <c s="26" r="G24">
        <v>4</v>
      </c>
      <c t="s" s="26" r="H24">
        <v>20</v>
      </c>
      <c s="45" r="I24">
        <v>350</v>
      </c>
      <c s="48" r="J24"/>
      <c s="13" r="K24"/>
      <c s="23" r="L24"/>
    </row>
    <row r="25">
      <c s="32" r="A25">
        <v>21</v>
      </c>
      <c s="26" r="B25">
        <v>211</v>
      </c>
      <c t="s" s="26" r="C25">
        <v>42</v>
      </c>
      <c s="48" r="D25">
        <v>1167689983</v>
      </c>
      <c s="48" r="E25"/>
      <c t="s" s="26" r="F25">
        <v>43</v>
      </c>
      <c s="26" r="G25">
        <v>6</v>
      </c>
      <c t="s" s="26" r="H25">
        <v>26</v>
      </c>
      <c s="45" r="I25">
        <v>815.7</v>
      </c>
      <c s="48" r="J25"/>
      <c s="13" r="K25"/>
      <c s="23" r="L25"/>
    </row>
    <row r="26">
      <c s="32" r="A26">
        <v>22</v>
      </c>
      <c s="26" r="B26">
        <v>211</v>
      </c>
      <c t="s" s="26" r="C26">
        <v>42</v>
      </c>
      <c s="48" r="D26">
        <v>1167689983</v>
      </c>
      <c s="48" r="E26"/>
      <c t="s" s="26" r="F26">
        <v>43</v>
      </c>
      <c s="26" r="G26">
        <v>7</v>
      </c>
      <c t="s" s="26" r="H26">
        <v>27</v>
      </c>
      <c s="45" r="I26">
        <v>627.4</v>
      </c>
      <c s="48" r="J26"/>
      <c s="13" r="K26"/>
      <c s="23" r="L26"/>
    </row>
    <row r="27">
      <c s="44" r="A27"/>
      <c s="11" r="B27"/>
      <c s="11" r="C27"/>
      <c s="11" r="D27"/>
      <c s="11" r="E27"/>
      <c s="11" r="F27"/>
      <c s="11" r="G27"/>
      <c s="11" r="H27"/>
      <c s="14" r="I27"/>
      <c s="11" r="J27"/>
      <c s="14" r="K27"/>
    </row>
    <row r="28">
      <c s="10" r="A28"/>
      <c s="43" r="I28"/>
      <c s="43" r="K28"/>
    </row>
    <row r="29">
      <c s="10" r="A29"/>
      <c s="43" r="I29"/>
      <c s="43" r="K29"/>
    </row>
    <row r="30">
      <c s="10" r="A30"/>
      <c s="43" r="I30"/>
      <c s="43" r="K30"/>
    </row>
    <row r="31">
      <c s="10" r="A31"/>
      <c s="43" r="I31"/>
      <c s="43" r="K31"/>
    </row>
    <row r="32">
      <c s="10" r="A32"/>
      <c s="43" r="I32"/>
      <c s="43" r="K32"/>
    </row>
    <row r="33">
      <c s="10" r="A33"/>
      <c s="43" r="I33"/>
      <c s="43" r="K33"/>
    </row>
    <row r="34">
      <c s="10" r="A34"/>
      <c s="43" r="I34"/>
      <c s="43" r="K34"/>
    </row>
    <row r="35">
      <c s="10" r="A35"/>
      <c s="43" r="I35"/>
      <c s="43" r="K35"/>
    </row>
    <row r="36">
      <c s="10" r="A36"/>
      <c s="43" r="I36"/>
      <c s="43" r="K36"/>
    </row>
    <row r="37">
      <c s="10" r="A37"/>
      <c s="43" r="I37"/>
      <c s="43" r="K37"/>
    </row>
    <row r="38">
      <c s="10" r="A38"/>
      <c s="43" r="I38"/>
      <c s="43" r="K38"/>
    </row>
    <row r="39">
      <c s="10" r="A39"/>
      <c s="43" r="I39"/>
      <c s="43" r="K39"/>
    </row>
    <row r="40">
      <c s="10" r="A40"/>
      <c s="43" r="I40"/>
      <c s="43" r="K40"/>
    </row>
    <row r="41">
      <c s="10" r="A41"/>
      <c s="43" r="I41"/>
      <c s="43" r="K41"/>
    </row>
    <row r="42">
      <c s="10" r="A42"/>
      <c s="43" r="I42"/>
      <c s="43" r="K42"/>
    </row>
    <row r="43">
      <c s="10" r="A43"/>
      <c s="43" r="I43"/>
      <c s="43" r="K43"/>
    </row>
    <row r="44">
      <c s="10" r="A44"/>
      <c s="43" r="I44"/>
      <c s="43" r="K44"/>
    </row>
    <row r="45">
      <c s="10" r="A45"/>
      <c s="43" r="I45"/>
      <c s="43" r="K45"/>
    </row>
    <row r="46">
      <c s="10" r="A46"/>
      <c s="43" r="I46"/>
      <c s="43" r="K46"/>
    </row>
    <row r="47">
      <c s="10" r="A47"/>
      <c s="43" r="I47"/>
      <c s="43" r="K47"/>
    </row>
    <row r="48">
      <c s="10" r="A48"/>
      <c s="43" r="I48"/>
      <c s="43" r="K48"/>
    </row>
    <row r="49">
      <c s="10" r="A49"/>
      <c s="43" r="I49"/>
      <c s="43" r="K49"/>
    </row>
    <row r="50">
      <c s="10" r="A50"/>
      <c s="43" r="I50"/>
      <c s="43" r="K50"/>
    </row>
    <row r="51">
      <c s="10" r="A51"/>
      <c s="43" r="I51"/>
      <c s="43" r="K51"/>
    </row>
    <row r="52">
      <c s="10" r="A52"/>
      <c s="43" r="I52"/>
      <c s="43" r="K52"/>
    </row>
    <row r="53">
      <c s="10" r="A53"/>
      <c s="43" r="I53"/>
      <c s="43" r="K53"/>
    </row>
    <row r="54">
      <c s="10" r="A54"/>
      <c s="43" r="I54"/>
      <c s="43" r="K54"/>
    </row>
    <row r="55">
      <c s="10" r="A55"/>
      <c s="43" r="I55"/>
      <c s="43" r="K55"/>
    </row>
    <row r="56">
      <c s="10" r="A56"/>
      <c s="43" r="I56"/>
      <c s="43" r="K56"/>
    </row>
    <row r="57">
      <c s="10" r="A57"/>
      <c s="43" r="I57"/>
      <c s="43" r="K57"/>
    </row>
    <row r="58">
      <c s="10" r="A58"/>
      <c s="43" r="I58"/>
      <c s="43" r="K58"/>
    </row>
    <row r="59">
      <c s="10" r="A59"/>
      <c s="43" r="I59"/>
      <c s="43" r="K59"/>
    </row>
    <row r="60">
      <c s="10" r="A60"/>
      <c s="43" r="I60"/>
      <c s="43" r="K60"/>
    </row>
    <row r="61">
      <c s="10" r="A61"/>
      <c s="43" r="I61"/>
      <c s="43" r="K61"/>
    </row>
    <row r="62">
      <c s="10" r="A62"/>
      <c s="43" r="I62"/>
      <c s="43" r="K62"/>
    </row>
    <row r="63">
      <c s="10" r="A63"/>
      <c s="43" r="I63"/>
      <c s="43" r="K63"/>
    </row>
    <row r="64">
      <c s="10" r="A64"/>
      <c s="43" r="I64"/>
      <c s="43" r="K64"/>
    </row>
    <row r="65">
      <c s="10" r="A65"/>
      <c s="43" r="I65"/>
      <c s="43" r="K65"/>
    </row>
    <row r="66">
      <c s="10" r="A66"/>
      <c s="43" r="I66"/>
      <c s="43" r="K66"/>
    </row>
    <row r="67">
      <c s="10" r="A67"/>
      <c s="43" r="I67"/>
      <c s="43" r="K67"/>
    </row>
    <row r="68">
      <c s="10" r="A68"/>
      <c s="43" r="I68"/>
      <c s="43" r="K68"/>
    </row>
    <row r="69">
      <c s="10" r="A69"/>
      <c s="43" r="I69"/>
      <c s="43" r="K69"/>
    </row>
    <row r="70">
      <c s="10" r="A70"/>
      <c s="43" r="I70"/>
      <c s="43" r="K70"/>
    </row>
    <row r="71">
      <c s="10" r="A71"/>
      <c s="43" r="I71"/>
      <c s="43" r="K71"/>
    </row>
    <row r="72">
      <c s="10" r="A72"/>
      <c s="43" r="I72"/>
      <c s="43" r="K72"/>
    </row>
    <row r="73">
      <c s="10" r="A73"/>
      <c s="43" r="I73"/>
      <c s="43" r="K73"/>
    </row>
    <row r="74">
      <c s="10" r="A74"/>
      <c s="43" r="I74"/>
      <c s="43" r="K74"/>
    </row>
    <row r="75">
      <c s="10" r="A75"/>
      <c s="43" r="I75"/>
      <c s="43" r="K75"/>
    </row>
    <row r="76">
      <c s="10" r="A76"/>
      <c s="43" r="I76"/>
      <c s="43" r="K76"/>
    </row>
    <row r="77">
      <c s="10" r="A77"/>
      <c s="43" r="I77"/>
      <c s="43" r="K77"/>
    </row>
    <row r="78">
      <c s="10" r="A78"/>
      <c s="43" r="I78"/>
      <c s="43" r="K78"/>
    </row>
    <row r="79">
      <c s="10" r="A79"/>
      <c s="43" r="I79"/>
      <c s="43" r="K79"/>
    </row>
    <row r="80">
      <c s="10" r="A80"/>
      <c s="43" r="I80"/>
      <c s="43" r="K80"/>
    </row>
    <row r="81">
      <c s="10" r="A81"/>
      <c s="43" r="I81"/>
      <c s="43" r="K81"/>
    </row>
    <row r="82">
      <c s="10" r="A82"/>
      <c s="43" r="I82"/>
      <c s="43" r="K82"/>
    </row>
    <row r="83">
      <c s="10" r="A83"/>
      <c s="43" r="I83"/>
      <c s="43" r="K83"/>
    </row>
    <row r="84">
      <c s="10" r="A84"/>
      <c s="43" r="I84"/>
      <c s="43" r="K84"/>
    </row>
    <row r="85">
      <c s="10" r="A85"/>
      <c s="43" r="I85"/>
      <c s="43" r="K85"/>
    </row>
    <row r="86">
      <c s="10" r="A86"/>
      <c s="43" r="I86"/>
      <c s="43" r="K86"/>
    </row>
    <row r="87">
      <c s="10" r="A87"/>
      <c s="43" r="I87"/>
      <c s="43" r="K87"/>
    </row>
    <row r="88">
      <c s="10" r="A88"/>
      <c s="43" r="I88"/>
      <c s="43" r="K88"/>
    </row>
    <row r="89">
      <c s="10" r="A89"/>
      <c s="43" r="I89"/>
      <c s="43" r="K89"/>
    </row>
    <row r="90">
      <c s="10" r="A90"/>
      <c s="43" r="I90"/>
      <c s="43" r="K90"/>
    </row>
    <row r="91">
      <c s="10" r="A91"/>
      <c s="43" r="I91"/>
      <c s="43" r="K91"/>
    </row>
    <row r="92">
      <c s="10" r="A92"/>
      <c s="43" r="I92"/>
      <c s="43" r="K92"/>
    </row>
    <row r="93">
      <c s="10" r="A93"/>
      <c s="43" r="I93"/>
      <c s="43" r="K93"/>
    </row>
    <row r="94">
      <c s="10" r="A94"/>
      <c s="43" r="I94"/>
      <c s="43" r="K94"/>
    </row>
    <row r="95">
      <c s="10" r="A95"/>
      <c s="43" r="I95"/>
      <c s="43" r="K95"/>
    </row>
    <row r="96">
      <c s="10" r="A96"/>
      <c s="43" r="I96"/>
      <c s="43" r="K96"/>
    </row>
    <row r="97">
      <c s="10" r="A97"/>
      <c s="43" r="I97"/>
      <c s="43" r="K97"/>
    </row>
    <row r="98">
      <c s="10" r="A98"/>
      <c s="43" r="I98"/>
      <c s="43" r="K98"/>
    </row>
    <row r="99">
      <c s="10" r="A99"/>
      <c s="43" r="I99"/>
      <c s="43" r="K99"/>
    </row>
    <row r="100">
      <c s="10" r="A100"/>
      <c s="43" r="I100"/>
      <c s="43" r="K100"/>
    </row>
    <row r="101">
      <c s="10" r="A101"/>
      <c s="43" r="I101"/>
      <c s="43" r="K101"/>
    </row>
    <row r="102">
      <c s="10" r="A102"/>
      <c s="43" r="I102"/>
      <c s="43" r="K102"/>
    </row>
  </sheetData>
  <mergeCells count="2">
    <mergeCell ref="A2:K2"/>
    <mergeCell ref="A3:K3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5.0"/>
    <col min="2" customWidth="1" max="2" width="15.0"/>
    <col min="3" customWidth="1" max="3" width="13.71"/>
    <col min="4" customWidth="1" max="4" width="26.71"/>
    <col min="5" customWidth="1" max="5" width="9.43"/>
    <col min="6" customWidth="1" max="6" width="10.14"/>
    <col min="7" customWidth="1" max="7" width="8.86"/>
    <col min="8" customWidth="1" max="8" width="28.43"/>
    <col min="9" customWidth="1" max="9" width="10.86"/>
    <col min="10" customWidth="1" max="12" width="9.14"/>
    <col min="13" customWidth="1" max="13" width="12.71"/>
  </cols>
  <sheetData>
    <row r="1">
      <c s="33" r="A1"/>
      <c s="33" r="B1"/>
      <c s="33" r="C1"/>
      <c s="33" r="D1"/>
      <c s="33" r="E1"/>
      <c s="33" r="F1"/>
      <c s="33" r="G1"/>
      <c s="33" r="H1"/>
      <c s="33" r="I1"/>
      <c s="33" r="J1"/>
      <c s="33" r="K1"/>
      <c s="33" r="L1"/>
      <c s="33" r="M1"/>
    </row>
    <row r="2">
      <c t="s" s="24" r="A2">
        <v>44</v>
      </c>
      <c s="5" r="B2"/>
      <c s="5" r="C2"/>
      <c s="5" r="D2"/>
      <c s="5" r="E2"/>
      <c s="5" r="F2"/>
      <c s="5" r="G2"/>
      <c s="5" r="H2"/>
      <c s="5" r="I2"/>
      <c s="5" r="J2"/>
      <c s="5" r="K2"/>
      <c s="5" r="L2"/>
      <c s="5" r="M2"/>
      <c s="9" r="N2"/>
      <c s="27" r="O2"/>
      <c s="27" r="P2"/>
      <c s="27" r="Q2"/>
      <c s="27" r="R2"/>
      <c s="27" r="S2"/>
      <c s="27" r="T2"/>
      <c s="27" r="U2"/>
      <c s="27" r="V2"/>
      <c s="27" r="W2"/>
      <c s="27" r="X2"/>
      <c s="27" r="Y2"/>
      <c s="27" r="Z2"/>
      <c s="27" r="AA2"/>
      <c s="27" r="AB2"/>
    </row>
    <row r="3">
      <c s="15" r="A3"/>
      <c s="15" r="B3"/>
      <c s="15" r="C3"/>
      <c s="15" r="D3"/>
      <c s="15" r="E3"/>
      <c s="15" r="F3"/>
      <c s="15" r="G3"/>
      <c s="15" r="H3"/>
      <c s="15" r="I3"/>
      <c s="15" r="J3"/>
      <c s="15" r="K3"/>
      <c s="15" r="L3"/>
      <c s="15" r="M3"/>
      <c s="10" r="N3"/>
    </row>
    <row r="4">
      <c t="s" s="12" r="A4">
        <v>2</v>
      </c>
      <c t="s" s="12" r="B4">
        <v>45</v>
      </c>
      <c t="s" s="12" r="C4">
        <v>46</v>
      </c>
      <c t="s" s="12" r="D4">
        <v>47</v>
      </c>
      <c t="s" s="12" r="E4">
        <v>48</v>
      </c>
      <c t="s" s="12" r="F4">
        <v>49</v>
      </c>
      <c t="s" s="12" r="G4">
        <v>50</v>
      </c>
      <c t="s" s="12" r="H4">
        <v>51</v>
      </c>
      <c t="s" s="12" r="I4">
        <v>52</v>
      </c>
      <c t="s" s="12" r="J4">
        <v>53</v>
      </c>
      <c t="s" s="12" r="K4">
        <v>54</v>
      </c>
      <c t="s" s="12" r="L4">
        <v>55</v>
      </c>
      <c t="s" s="12" r="M4">
        <v>56</v>
      </c>
      <c s="31" r="N4"/>
      <c s="36" r="O4"/>
      <c s="36" r="P4"/>
      <c s="36" r="Q4"/>
      <c s="36" r="R4"/>
      <c s="36" r="S4"/>
      <c s="36" r="T4"/>
      <c s="36" r="U4"/>
      <c s="36" r="V4"/>
      <c s="36" r="W4"/>
      <c s="36" r="X4"/>
      <c s="36" r="Y4"/>
      <c s="36" r="Z4"/>
      <c s="36" r="AA4"/>
      <c s="36" r="AB4"/>
    </row>
    <row r="5">
      <c s="22" r="A5">
        <v>1</v>
      </c>
      <c t="s" s="48" r="B5">
        <v>57</v>
      </c>
      <c t="s" s="48" r="C5">
        <v>58</v>
      </c>
      <c t="s" s="48" r="D5">
        <v>59</v>
      </c>
      <c t="s" s="48" r="E5">
        <v>60</v>
      </c>
      <c t="s" s="48" r="F5">
        <v>61</v>
      </c>
      <c s="21" r="G5">
        <v>2</v>
      </c>
      <c t="s" s="48" r="H5">
        <v>62</v>
      </c>
      <c s="28" r="I5">
        <v>450</v>
      </c>
      <c s="28" r="J5">
        <f>G5*I5</f>
        <v>900</v>
      </c>
      <c s="28" r="K5">
        <f>J5*.21</f>
        <v>189</v>
      </c>
      <c s="28" r="L5"/>
      <c s="28" r="M5">
        <f>(J5+K5)+L5</f>
        <v>1089</v>
      </c>
      <c s="23" r="N5"/>
    </row>
    <row r="6">
      <c s="22" r="A6">
        <v>2</v>
      </c>
      <c t="s" s="48" r="B6">
        <v>57</v>
      </c>
      <c t="s" s="48" r="C6">
        <v>58</v>
      </c>
      <c t="s" s="48" r="D6">
        <v>59</v>
      </c>
      <c t="s" s="48" r="E6">
        <v>60</v>
      </c>
      <c t="s" s="48" r="F6">
        <v>61</v>
      </c>
      <c s="21" r="G6">
        <v>3</v>
      </c>
      <c t="s" s="48" r="H6">
        <v>63</v>
      </c>
      <c s="28" r="I6">
        <v>400</v>
      </c>
      <c s="28" r="J6">
        <f>G6*I6</f>
        <v>1200</v>
      </c>
      <c s="28" r="K6">
        <f>J6*.21</f>
        <v>252</v>
      </c>
      <c s="28" r="L6"/>
      <c s="28" r="M6">
        <f>(J6+K6)+L6</f>
        <v>1452</v>
      </c>
      <c s="23" r="N6"/>
    </row>
    <row r="7">
      <c s="22" r="A7">
        <v>3</v>
      </c>
      <c t="s" s="48" r="B7">
        <v>57</v>
      </c>
      <c t="s" s="48" r="C7">
        <v>58</v>
      </c>
      <c t="s" s="48" r="D7">
        <v>59</v>
      </c>
      <c t="s" s="48" r="E7">
        <v>60</v>
      </c>
      <c t="s" s="48" r="F7">
        <v>61</v>
      </c>
      <c s="21" r="G7">
        <v>1</v>
      </c>
      <c t="s" s="48" r="H7">
        <v>64</v>
      </c>
      <c s="28" r="I7">
        <v>850</v>
      </c>
      <c s="28" r="J7">
        <f>G7*I7</f>
        <v>850</v>
      </c>
      <c s="28" r="K7">
        <f>J7*.21</f>
        <v>178.5</v>
      </c>
      <c s="28" r="L7"/>
      <c s="28" r="M7">
        <f>(J7+K7)+L7</f>
        <v>1028.5</v>
      </c>
      <c s="23" r="N7"/>
    </row>
    <row r="8">
      <c s="22" r="A8">
        <v>4</v>
      </c>
      <c t="s" s="48" r="B8">
        <v>65</v>
      </c>
      <c t="s" s="48" r="C8">
        <v>66</v>
      </c>
      <c t="s" s="48" r="D8">
        <v>67</v>
      </c>
      <c t="s" s="48" r="E8">
        <v>61</v>
      </c>
      <c t="s" s="48" r="F8">
        <v>61</v>
      </c>
      <c s="21" r="G8">
        <v>7</v>
      </c>
      <c t="s" s="48" r="H8">
        <v>68</v>
      </c>
      <c s="28" r="I8">
        <v>200</v>
      </c>
      <c s="28" r="J8">
        <f>G8*I8</f>
        <v>1400</v>
      </c>
      <c s="28" r="K8">
        <f>J8*.21</f>
        <v>294</v>
      </c>
      <c s="28" r="L8"/>
      <c s="28" r="M8">
        <f>(J8+K8)+L8</f>
        <v>1694</v>
      </c>
      <c s="23" r="N8"/>
    </row>
    <row r="9">
      <c s="22" r="A9">
        <v>5</v>
      </c>
      <c t="s" s="48" r="B9">
        <v>65</v>
      </c>
      <c t="s" s="48" r="C9">
        <v>66</v>
      </c>
      <c t="s" s="48" r="D9">
        <v>67</v>
      </c>
      <c t="s" s="48" r="E9">
        <v>61</v>
      </c>
      <c t="s" s="48" r="F9">
        <v>61</v>
      </c>
      <c s="21" r="G9">
        <v>7</v>
      </c>
      <c t="s" s="48" r="H9">
        <v>69</v>
      </c>
      <c s="28" r="I9">
        <v>200</v>
      </c>
      <c s="28" r="J9">
        <f>G9*I9</f>
        <v>1400</v>
      </c>
      <c s="28" r="K9">
        <f>J9*.21</f>
        <v>294</v>
      </c>
      <c s="28" r="L9"/>
      <c s="28" r="M9">
        <f>(J9+K9)+L9</f>
        <v>1694</v>
      </c>
      <c s="23" r="N9"/>
    </row>
    <row r="10">
      <c s="22" r="A10">
        <v>6</v>
      </c>
      <c t="s" s="2" r="B10">
        <v>70</v>
      </c>
      <c t="s" s="48" r="C10">
        <v>71</v>
      </c>
      <c t="s" s="48" r="D10">
        <v>72</v>
      </c>
      <c t="s" s="48" r="E10">
        <v>61</v>
      </c>
      <c t="s" s="48" r="F10">
        <v>61</v>
      </c>
      <c s="21" r="G10">
        <v>1</v>
      </c>
      <c t="s" s="48" r="H10">
        <v>73</v>
      </c>
      <c s="28" r="I10">
        <v>1250</v>
      </c>
      <c s="28" r="J10">
        <f>G10*I10</f>
        <v>1250</v>
      </c>
      <c s="28" r="K10">
        <f>J10*.21</f>
        <v>262.5</v>
      </c>
      <c s="28" r="L10">
        <f>J10*.105</f>
        <v>131.25</v>
      </c>
      <c s="28" r="M10">
        <f>(J10+K10)+L10</f>
        <v>1643.75</v>
      </c>
      <c s="23" r="N10"/>
    </row>
    <row r="11">
      <c s="22" r="A11">
        <v>7</v>
      </c>
      <c t="s" s="2" r="B11">
        <v>74</v>
      </c>
      <c t="s" s="48" r="C11">
        <v>75</v>
      </c>
      <c t="s" s="48" r="D11">
        <v>76</v>
      </c>
      <c t="s" s="48" r="E11">
        <v>60</v>
      </c>
      <c t="s" s="48" r="F11">
        <v>61</v>
      </c>
      <c s="21" r="G11">
        <v>7</v>
      </c>
      <c t="s" s="48" r="H11">
        <v>63</v>
      </c>
      <c s="28" r="I11">
        <v>400</v>
      </c>
      <c s="28" r="J11">
        <f>G11*I11</f>
        <v>2800</v>
      </c>
      <c s="28" r="K11">
        <f>J11*.21</f>
        <v>588</v>
      </c>
      <c s="28" r="L11"/>
      <c s="28" r="M11">
        <f>(J11+K11)+L11</f>
        <v>3388</v>
      </c>
      <c s="23" r="N11"/>
    </row>
    <row r="12">
      <c s="22" r="A12">
        <v>8</v>
      </c>
      <c t="s" s="2" r="B12">
        <v>74</v>
      </c>
      <c t="s" s="48" r="C12">
        <v>75</v>
      </c>
      <c t="s" s="48" r="D12">
        <v>76</v>
      </c>
      <c t="s" s="48" r="E12">
        <v>60</v>
      </c>
      <c t="s" s="48" r="F12">
        <v>61</v>
      </c>
      <c s="21" r="G12">
        <v>4</v>
      </c>
      <c t="s" s="48" r="H12">
        <v>69</v>
      </c>
      <c s="28" r="I12">
        <v>200</v>
      </c>
      <c s="28" r="J12">
        <f>G12*I12</f>
        <v>800</v>
      </c>
      <c s="28" r="K12">
        <f>J12*.21</f>
        <v>168</v>
      </c>
      <c s="28" r="L12"/>
      <c s="28" r="M12">
        <f>(J12+K12)+L12</f>
        <v>968</v>
      </c>
      <c s="23" r="N12"/>
    </row>
    <row r="13">
      <c s="22" r="A13">
        <v>9</v>
      </c>
      <c t="s" s="2" r="B13">
        <v>74</v>
      </c>
      <c t="s" s="48" r="C13">
        <v>75</v>
      </c>
      <c t="s" s="48" r="D13">
        <v>76</v>
      </c>
      <c t="s" s="48" r="E13">
        <v>60</v>
      </c>
      <c t="s" s="48" r="F13">
        <v>61</v>
      </c>
      <c s="21" r="G13">
        <v>4</v>
      </c>
      <c t="s" s="48" r="H13">
        <v>62</v>
      </c>
      <c s="28" r="I13">
        <v>450</v>
      </c>
      <c s="28" r="J13">
        <f>G13*I13</f>
        <v>1800</v>
      </c>
      <c s="28" r="K13">
        <f>J13*.21</f>
        <v>378</v>
      </c>
      <c s="28" r="L13"/>
      <c s="28" r="M13">
        <f>(J13+K13)+L13</f>
        <v>2178</v>
      </c>
      <c s="23" r="N13"/>
    </row>
    <row r="14">
      <c s="22" r="A14">
        <v>10</v>
      </c>
      <c t="s" s="48" r="B14">
        <v>77</v>
      </c>
      <c t="s" s="48" r="C14">
        <v>78</v>
      </c>
      <c t="s" s="48" r="D14">
        <v>79</v>
      </c>
      <c t="s" s="48" r="E14">
        <v>61</v>
      </c>
      <c t="s" s="48" r="F14">
        <v>61</v>
      </c>
      <c s="21" r="G14">
        <v>6</v>
      </c>
      <c t="s" s="48" r="H14">
        <v>68</v>
      </c>
      <c s="28" r="I14">
        <v>200</v>
      </c>
      <c s="28" r="J14">
        <f>G14*I14</f>
        <v>1200</v>
      </c>
      <c s="28" r="K14">
        <f>J14*.21</f>
        <v>252</v>
      </c>
      <c s="28" r="L14"/>
      <c s="28" r="M14">
        <f>(J14+K14)+L14</f>
        <v>1452</v>
      </c>
      <c s="23" r="N14"/>
    </row>
    <row r="15">
      <c s="22" r="A15">
        <v>11</v>
      </c>
      <c t="s" s="48" r="B15">
        <v>80</v>
      </c>
      <c t="s" s="48" r="C15">
        <v>81</v>
      </c>
      <c t="s" s="48" r="D15">
        <v>82</v>
      </c>
      <c t="s" s="48" r="E15">
        <v>61</v>
      </c>
      <c t="s" s="48" r="F15">
        <v>61</v>
      </c>
      <c s="21" r="G15">
        <v>4</v>
      </c>
      <c t="s" s="48" r="H15">
        <v>63</v>
      </c>
      <c s="28" r="I15">
        <v>400</v>
      </c>
      <c s="28" r="J15">
        <f>G15*I15</f>
        <v>1600</v>
      </c>
      <c s="28" r="K15">
        <f>J15*.21</f>
        <v>336</v>
      </c>
      <c s="28" r="L15">
        <f>J15*.105</f>
        <v>168</v>
      </c>
      <c s="28" r="M15">
        <f>(J15+K15)+L15</f>
        <v>2104</v>
      </c>
      <c s="23" r="N15"/>
    </row>
    <row r="16">
      <c s="22" r="A16">
        <v>12</v>
      </c>
      <c t="s" s="48" r="B16">
        <v>83</v>
      </c>
      <c t="s" s="48" r="C16">
        <v>84</v>
      </c>
      <c t="s" s="48" r="D16">
        <v>33</v>
      </c>
      <c t="s" s="48" r="E16">
        <v>61</v>
      </c>
      <c t="s" s="48" r="F16">
        <v>61</v>
      </c>
      <c s="21" r="G16">
        <v>8</v>
      </c>
      <c t="s" s="48" r="H16">
        <v>69</v>
      </c>
      <c s="28" r="I16">
        <v>200</v>
      </c>
      <c s="28" r="J16">
        <f>G16*I16</f>
        <v>1600</v>
      </c>
      <c s="28" r="K16">
        <f>J16*.21</f>
        <v>336</v>
      </c>
      <c s="28" r="L16">
        <f>J16*.105</f>
        <v>168</v>
      </c>
      <c s="28" r="M16">
        <f>(J16+K16)+L16</f>
        <v>2104</v>
      </c>
      <c s="23" r="N16"/>
    </row>
    <row r="17">
      <c s="22" r="A17">
        <v>13</v>
      </c>
      <c t="s" s="48" r="B17">
        <v>83</v>
      </c>
      <c t="s" s="48" r="C17">
        <v>84</v>
      </c>
      <c t="s" s="48" r="D17">
        <v>33</v>
      </c>
      <c t="s" s="48" r="E17">
        <v>61</v>
      </c>
      <c t="s" s="48" r="F17">
        <v>61</v>
      </c>
      <c s="21" r="G17">
        <v>3</v>
      </c>
      <c t="s" s="48" r="H17">
        <v>73</v>
      </c>
      <c s="28" r="I17">
        <v>1250</v>
      </c>
      <c s="28" r="J17">
        <f>G17*I17</f>
        <v>3750</v>
      </c>
      <c s="28" r="K17">
        <f>J17*.21</f>
        <v>787.5</v>
      </c>
      <c s="28" r="L17">
        <f>J17*.105</f>
        <v>393.75</v>
      </c>
      <c s="28" r="M17">
        <f>(J17+K17)+L17</f>
        <v>4931.25</v>
      </c>
      <c s="23" r="N17"/>
    </row>
    <row r="18">
      <c s="22" r="A18">
        <v>14</v>
      </c>
      <c t="s" s="48" r="B18">
        <v>83</v>
      </c>
      <c t="s" s="48" r="C18">
        <v>84</v>
      </c>
      <c t="s" s="48" r="D18">
        <v>33</v>
      </c>
      <c t="s" s="48" r="E18">
        <v>61</v>
      </c>
      <c t="s" s="48" r="F18">
        <v>61</v>
      </c>
      <c s="21" r="G18">
        <v>4</v>
      </c>
      <c t="s" s="48" r="H18">
        <v>63</v>
      </c>
      <c s="28" r="I18">
        <v>400</v>
      </c>
      <c s="28" r="J18">
        <f>G18*I18</f>
        <v>1600</v>
      </c>
      <c s="28" r="K18">
        <f>J18*.21</f>
        <v>336</v>
      </c>
      <c s="28" r="L18">
        <f>J18*.105</f>
        <v>168</v>
      </c>
      <c s="28" r="M18">
        <f>(J18+K18)+L18</f>
        <v>2104</v>
      </c>
      <c s="23" r="N18"/>
    </row>
    <row r="19">
      <c s="22" r="A19">
        <v>15</v>
      </c>
      <c t="s" s="48" r="B19">
        <v>85</v>
      </c>
      <c t="s" s="48" r="C19">
        <v>86</v>
      </c>
      <c t="s" s="48" r="D19">
        <v>37</v>
      </c>
      <c t="s" s="48" r="E19">
        <v>60</v>
      </c>
      <c t="s" s="48" r="F19">
        <v>61</v>
      </c>
      <c s="21" r="G19">
        <v>9</v>
      </c>
      <c t="s" s="48" r="H19">
        <v>62</v>
      </c>
      <c s="28" r="I19">
        <v>450</v>
      </c>
      <c s="28" r="J19">
        <f>G19*I19</f>
        <v>4050</v>
      </c>
      <c s="28" r="K19">
        <f>J19*.21</f>
        <v>850.5</v>
      </c>
      <c s="28" r="L19"/>
      <c s="28" r="M19">
        <f>(J19+K19)+L19</f>
        <v>4900.5</v>
      </c>
      <c s="23" r="N19"/>
    </row>
    <row r="20">
      <c s="22" r="A20">
        <v>16</v>
      </c>
      <c t="s" s="48" r="B20">
        <v>85</v>
      </c>
      <c t="s" s="48" r="C20">
        <v>86</v>
      </c>
      <c t="s" s="48" r="D20">
        <v>37</v>
      </c>
      <c t="s" s="48" r="E20">
        <v>60</v>
      </c>
      <c t="s" s="48" r="F20">
        <v>61</v>
      </c>
      <c s="21" r="G20">
        <v>5</v>
      </c>
      <c t="s" s="48" r="H20">
        <v>69</v>
      </c>
      <c s="28" r="I20">
        <v>200</v>
      </c>
      <c s="28" r="J20">
        <f>G20*I20</f>
        <v>1000</v>
      </c>
      <c s="28" r="K20">
        <f>J20*.21</f>
        <v>210</v>
      </c>
      <c s="28" r="L20"/>
      <c s="28" r="M20">
        <f>(J20+K20)+L20</f>
        <v>1210</v>
      </c>
      <c s="23" r="N20"/>
    </row>
    <row r="21">
      <c s="22" r="A21">
        <v>17</v>
      </c>
      <c t="s" s="48" r="B21">
        <v>85</v>
      </c>
      <c t="s" s="48" r="C21">
        <v>86</v>
      </c>
      <c t="s" s="48" r="D21">
        <v>37</v>
      </c>
      <c t="s" s="48" r="E21">
        <v>60</v>
      </c>
      <c t="s" s="48" r="F21">
        <v>61</v>
      </c>
      <c s="21" r="G21">
        <v>4</v>
      </c>
      <c t="s" s="48" r="H21">
        <v>68</v>
      </c>
      <c s="28" r="I21">
        <v>200</v>
      </c>
      <c s="28" r="J21">
        <f>G21*I21</f>
        <v>800</v>
      </c>
      <c s="28" r="K21">
        <f>J21*.21</f>
        <v>168</v>
      </c>
      <c s="28" r="L21"/>
      <c s="28" r="M21">
        <f>(J21+K21)+L21</f>
        <v>968</v>
      </c>
      <c s="23" r="N21"/>
    </row>
    <row r="22">
      <c s="22" r="A22">
        <v>18</v>
      </c>
      <c t="s" s="48" r="B22">
        <v>87</v>
      </c>
      <c t="s" s="48" r="C22">
        <v>88</v>
      </c>
      <c t="s" s="48" r="D22">
        <v>89</v>
      </c>
      <c t="s" s="48" r="E22">
        <v>60</v>
      </c>
      <c t="s" s="48" r="F22">
        <v>61</v>
      </c>
      <c s="21" r="G22">
        <v>3</v>
      </c>
      <c t="s" s="48" r="H22">
        <v>73</v>
      </c>
      <c s="28" r="I22">
        <v>1250</v>
      </c>
      <c s="28" r="J22">
        <f>G22*I22</f>
        <v>3750</v>
      </c>
      <c s="28" r="K22">
        <f>J22*.21</f>
        <v>787.5</v>
      </c>
      <c s="28" r="L22"/>
      <c s="28" r="M22">
        <f>(J22+K22)+L22</f>
        <v>4537.5</v>
      </c>
      <c s="23" r="N22"/>
    </row>
    <row r="23">
      <c s="22" r="A23">
        <v>19</v>
      </c>
      <c t="s" s="48" r="B23">
        <v>87</v>
      </c>
      <c t="s" s="48" r="C23">
        <v>88</v>
      </c>
      <c t="s" s="48" r="D23">
        <v>89</v>
      </c>
      <c t="s" s="48" r="E23">
        <v>60</v>
      </c>
      <c t="s" s="48" r="F23">
        <v>61</v>
      </c>
      <c s="21" r="G23">
        <v>6</v>
      </c>
      <c t="s" s="48" r="H23">
        <v>63</v>
      </c>
      <c s="28" r="I23">
        <v>400</v>
      </c>
      <c s="28" r="J23">
        <f>G23*I23</f>
        <v>2400</v>
      </c>
      <c s="28" r="K23">
        <f>J23*.21</f>
        <v>504</v>
      </c>
      <c s="28" r="L23"/>
      <c s="28" r="M23">
        <f>(J23+K23)+L23</f>
        <v>2904</v>
      </c>
      <c s="23" r="N23"/>
    </row>
    <row r="24">
      <c s="22" r="A24">
        <v>20</v>
      </c>
      <c t="s" s="48" r="B24">
        <v>87</v>
      </c>
      <c t="s" s="48" r="C24">
        <v>88</v>
      </c>
      <c t="s" s="48" r="D24">
        <v>89</v>
      </c>
      <c t="s" s="48" r="E24">
        <v>60</v>
      </c>
      <c t="s" s="48" r="F24">
        <v>61</v>
      </c>
      <c s="21" r="G24">
        <v>2</v>
      </c>
      <c t="s" s="48" r="H24">
        <v>68</v>
      </c>
      <c s="28" r="I24">
        <v>200</v>
      </c>
      <c s="28" r="J24">
        <f>G24*I24</f>
        <v>400</v>
      </c>
      <c s="28" r="K24">
        <f>J24*.21</f>
        <v>84</v>
      </c>
      <c s="28" r="L24"/>
      <c s="28" r="M24">
        <f>(J24+K24)+L24</f>
        <v>484</v>
      </c>
      <c s="23" r="N24"/>
    </row>
    <row r="25">
      <c s="22" r="A25">
        <v>21</v>
      </c>
      <c t="s" s="48" r="B25">
        <v>87</v>
      </c>
      <c t="s" s="48" r="C25">
        <v>88</v>
      </c>
      <c t="s" s="48" r="D25">
        <v>89</v>
      </c>
      <c t="s" s="48" r="E25">
        <v>60</v>
      </c>
      <c t="s" s="48" r="F25">
        <v>61</v>
      </c>
      <c s="21" r="G25">
        <v>4</v>
      </c>
      <c t="s" s="48" r="H25">
        <v>62</v>
      </c>
      <c s="28" r="I25">
        <v>450</v>
      </c>
      <c s="28" r="J25">
        <f>G25*I25</f>
        <v>1800</v>
      </c>
      <c s="28" r="K25">
        <f>J25*.21</f>
        <v>378</v>
      </c>
      <c s="28" r="L25"/>
      <c s="28" r="M25">
        <f>(J25+K25)+L25</f>
        <v>2178</v>
      </c>
      <c s="23" r="N25"/>
    </row>
    <row r="26">
      <c s="22" r="A26">
        <v>22</v>
      </c>
      <c t="s" s="48" r="B26">
        <v>87</v>
      </c>
      <c t="s" s="48" r="C26">
        <v>88</v>
      </c>
      <c t="s" s="48" r="D26">
        <v>89</v>
      </c>
      <c t="s" s="48" r="E26">
        <v>60</v>
      </c>
      <c t="s" s="48" r="F26">
        <v>61</v>
      </c>
      <c s="21" r="G26">
        <v>3</v>
      </c>
      <c t="s" s="48" r="H26">
        <v>64</v>
      </c>
      <c s="28" r="I26">
        <v>850</v>
      </c>
      <c s="28" r="J26">
        <f>G26*I26</f>
        <v>2550</v>
      </c>
      <c s="28" r="K26">
        <f>J26*.21</f>
        <v>535.5</v>
      </c>
      <c s="28" r="L26"/>
      <c s="28" r="M26">
        <f>(J26+K26)+L26</f>
        <v>3085.5</v>
      </c>
      <c s="23" r="N26"/>
    </row>
    <row r="27">
      <c s="44" r="A27"/>
      <c s="11" r="B27"/>
      <c s="11" r="C27"/>
      <c s="11" r="D27"/>
      <c s="11" r="E27"/>
      <c s="11" r="F27"/>
      <c s="11" r="G27"/>
      <c s="11" r="H27"/>
      <c s="11" r="I27"/>
      <c s="46" r="J27"/>
      <c s="46" r="K27"/>
      <c s="46" r="L27"/>
      <c s="46" r="M27"/>
    </row>
    <row r="28">
      <c s="10" r="A28"/>
      <c s="40" r="J28"/>
      <c s="40" r="K28"/>
      <c s="40" r="L28"/>
      <c s="40" r="M28"/>
    </row>
    <row r="29">
      <c s="10" r="A29"/>
      <c s="40" r="J29"/>
      <c s="40" r="K29"/>
      <c s="40" r="L29"/>
      <c s="40" r="M29"/>
    </row>
    <row r="30">
      <c s="10" r="A30"/>
      <c s="40" r="J30"/>
      <c s="40" r="K30"/>
      <c s="40" r="L30"/>
      <c s="40" r="M30"/>
    </row>
    <row r="31">
      <c s="10" r="A31"/>
      <c s="40" r="J31"/>
      <c s="40" r="K31"/>
      <c s="40" r="L31"/>
      <c s="40" r="M31"/>
    </row>
    <row r="32">
      <c s="10" r="A32"/>
      <c s="40" r="J32"/>
      <c s="40" r="K32"/>
      <c s="40" r="L32"/>
      <c s="40" r="M32"/>
    </row>
    <row r="33">
      <c s="10" r="A33"/>
      <c s="40" r="J33"/>
      <c s="40" r="K33"/>
      <c s="40" r="L33"/>
      <c s="40" r="M33"/>
    </row>
    <row r="34">
      <c s="10" r="A34"/>
      <c s="40" r="J34"/>
      <c s="40" r="K34"/>
      <c s="40" r="L34"/>
      <c s="40" r="M34"/>
    </row>
    <row r="35">
      <c s="10" r="A35"/>
      <c s="40" r="J35"/>
      <c s="40" r="K35"/>
      <c s="40" r="L35"/>
      <c s="40" r="M35"/>
    </row>
    <row r="36">
      <c s="10" r="A36"/>
      <c s="40" r="J36"/>
      <c s="40" r="K36"/>
      <c s="40" r="L36"/>
      <c s="40" r="M36"/>
    </row>
    <row r="37">
      <c s="10" r="A37"/>
      <c s="40" r="J37"/>
      <c s="40" r="K37"/>
      <c s="40" r="L37"/>
      <c s="40" r="M37"/>
    </row>
    <row r="38">
      <c s="10" r="A38"/>
      <c s="40" r="J38"/>
      <c s="40" r="K38"/>
      <c s="40" r="L38"/>
      <c s="40" r="M38"/>
    </row>
    <row r="39">
      <c s="10" r="A39"/>
      <c s="40" r="J39"/>
      <c s="40" r="K39"/>
      <c s="40" r="L39"/>
      <c s="40" r="M39"/>
    </row>
    <row r="40">
      <c s="10" r="A40"/>
      <c s="40" r="J40"/>
      <c s="40" r="K40"/>
      <c s="40" r="L40"/>
      <c s="40" r="M40"/>
    </row>
    <row r="41">
      <c s="10" r="A41"/>
      <c s="40" r="J41"/>
      <c s="40" r="K41"/>
      <c s="40" r="L41"/>
      <c s="40" r="M41"/>
    </row>
    <row r="42">
      <c s="10" r="A42"/>
      <c s="40" r="J42"/>
      <c s="40" r="K42"/>
      <c s="40" r="L42"/>
      <c s="40" r="M42"/>
    </row>
    <row r="43">
      <c s="10" r="A43"/>
      <c s="40" r="J43"/>
      <c s="40" r="K43"/>
      <c s="40" r="L43"/>
      <c s="40" r="M43"/>
    </row>
    <row r="44">
      <c s="10" r="A44"/>
      <c s="40" r="J44"/>
      <c s="40" r="K44"/>
      <c s="40" r="L44"/>
      <c s="40" r="M44"/>
    </row>
    <row r="45">
      <c s="10" r="A45"/>
      <c s="40" r="J45"/>
      <c s="40" r="K45"/>
      <c s="40" r="L45"/>
      <c s="40" r="M45"/>
    </row>
    <row r="46">
      <c s="10" r="A46"/>
      <c s="40" r="J46"/>
      <c s="40" r="K46"/>
      <c s="40" r="L46"/>
      <c s="40" r="M46"/>
    </row>
    <row r="47">
      <c s="10" r="A47"/>
      <c s="40" r="J47"/>
      <c s="40" r="K47"/>
      <c s="40" r="L47"/>
      <c s="40" r="M47"/>
    </row>
    <row r="48">
      <c s="10" r="A48"/>
      <c s="40" r="J48"/>
      <c s="40" r="K48"/>
      <c s="40" r="L48"/>
      <c s="40" r="M48"/>
    </row>
    <row r="49">
      <c s="10" r="A49"/>
      <c s="40" r="J49"/>
      <c s="40" r="K49"/>
      <c s="40" r="L49"/>
      <c s="40" r="M49"/>
    </row>
    <row r="50">
      <c s="10" r="A50"/>
      <c s="40" r="J50"/>
      <c s="40" r="K50"/>
      <c s="40" r="L50"/>
      <c s="40" r="M50"/>
    </row>
    <row r="51">
      <c s="10" r="A51"/>
      <c s="40" r="J51"/>
      <c s="40" r="K51"/>
      <c s="40" r="L51"/>
      <c s="40" r="M51"/>
    </row>
    <row r="52">
      <c s="10" r="A52"/>
      <c s="40" r="J52"/>
      <c s="40" r="K52"/>
      <c s="40" r="L52"/>
      <c s="40" r="M52"/>
    </row>
    <row r="53">
      <c s="10" r="A53"/>
      <c s="40" r="J53"/>
      <c s="40" r="K53"/>
      <c s="40" r="L53"/>
      <c s="40" r="M53"/>
    </row>
    <row r="54">
      <c s="10" r="A54"/>
      <c s="40" r="J54"/>
      <c s="40" r="K54"/>
      <c s="40" r="L54"/>
      <c s="40" r="M54"/>
    </row>
    <row r="55">
      <c s="10" r="A55"/>
      <c s="40" r="J55"/>
      <c s="40" r="K55"/>
      <c s="40" r="L55"/>
      <c s="40" r="M55"/>
    </row>
    <row r="56">
      <c s="10" r="A56"/>
      <c s="40" r="J56"/>
      <c s="40" r="K56"/>
      <c s="40" r="L56"/>
      <c s="40" r="M56"/>
    </row>
    <row r="57">
      <c s="10" r="A57"/>
      <c s="40" r="J57"/>
      <c s="40" r="K57"/>
      <c s="40" r="L57"/>
      <c s="40" r="M57"/>
    </row>
    <row r="58">
      <c s="10" r="A58"/>
      <c s="40" r="J58"/>
      <c s="40" r="K58"/>
      <c s="40" r="L58"/>
      <c s="40" r="M58"/>
    </row>
    <row r="59">
      <c s="10" r="A59"/>
      <c s="40" r="J59"/>
      <c s="40" r="K59"/>
      <c s="40" r="L59"/>
      <c s="40" r="M59"/>
    </row>
    <row r="60">
      <c s="10" r="A60"/>
      <c s="40" r="J60"/>
      <c s="40" r="K60"/>
      <c s="40" r="L60"/>
      <c s="40" r="M60"/>
    </row>
    <row r="61">
      <c s="10" r="A61"/>
      <c s="40" r="J61"/>
      <c s="40" r="K61"/>
      <c s="40" r="L61"/>
      <c s="40" r="M61"/>
    </row>
    <row r="62">
      <c s="10" r="A62"/>
      <c s="40" r="J62"/>
      <c s="40" r="K62"/>
      <c s="40" r="L62"/>
      <c s="40" r="M62"/>
    </row>
    <row r="63">
      <c s="10" r="A63"/>
      <c s="40" r="J63"/>
      <c s="40" r="K63"/>
      <c s="40" r="L63"/>
      <c s="40" r="M63"/>
    </row>
    <row r="64">
      <c s="10" r="A64"/>
      <c s="40" r="J64"/>
      <c s="40" r="K64"/>
      <c s="40" r="L64"/>
      <c s="40" r="M64"/>
    </row>
    <row r="65">
      <c s="10" r="A65"/>
      <c s="40" r="J65"/>
      <c s="40" r="K65"/>
      <c s="40" r="L65"/>
      <c s="40" r="M65"/>
    </row>
    <row r="66">
      <c s="10" r="A66"/>
      <c s="40" r="J66"/>
      <c s="40" r="K66"/>
      <c s="40" r="L66"/>
      <c s="40" r="M66"/>
    </row>
    <row r="67">
      <c s="10" r="A67"/>
      <c s="40" r="J67"/>
      <c s="40" r="K67"/>
      <c s="40" r="L67"/>
      <c s="40" r="M67"/>
    </row>
    <row r="68">
      <c s="10" r="A68"/>
      <c s="40" r="J68"/>
      <c s="40" r="K68"/>
      <c s="40" r="L68"/>
      <c s="40" r="M68"/>
    </row>
    <row r="69">
      <c s="10" r="A69"/>
      <c s="40" r="J69"/>
      <c s="40" r="K69"/>
      <c s="40" r="L69"/>
      <c s="40" r="M69"/>
    </row>
    <row r="70">
      <c s="10" r="A70"/>
      <c s="40" r="J70"/>
      <c s="40" r="K70"/>
      <c s="40" r="L70"/>
      <c s="40" r="M70"/>
    </row>
    <row r="71">
      <c s="10" r="A71"/>
      <c s="40" r="J71"/>
      <c s="40" r="K71"/>
      <c s="40" r="L71"/>
      <c s="40" r="M71"/>
    </row>
    <row r="72">
      <c s="10" r="A72"/>
      <c s="40" r="J72"/>
      <c s="40" r="K72"/>
      <c s="40" r="L72"/>
      <c s="40" r="M72"/>
    </row>
    <row r="73">
      <c s="10" r="A73"/>
      <c s="40" r="J73"/>
      <c s="40" r="K73"/>
      <c s="40" r="L73"/>
      <c s="40" r="M73"/>
    </row>
    <row r="74">
      <c s="10" r="A74"/>
      <c s="40" r="J74"/>
      <c s="40" r="K74"/>
      <c s="40" r="L74"/>
      <c s="40" r="M74"/>
    </row>
    <row r="75">
      <c s="10" r="A75"/>
      <c s="40" r="J75"/>
      <c s="40" r="K75"/>
      <c s="40" r="L75"/>
      <c s="40" r="M75"/>
    </row>
    <row r="76">
      <c s="10" r="A76"/>
      <c s="40" r="J76"/>
      <c s="40" r="K76"/>
      <c s="40" r="L76"/>
      <c s="40" r="M76"/>
    </row>
    <row r="77">
      <c s="10" r="A77"/>
      <c s="40" r="J77"/>
      <c s="40" r="K77"/>
      <c s="40" r="L77"/>
      <c s="40" r="M77"/>
    </row>
    <row r="78">
      <c s="10" r="A78"/>
      <c s="40" r="J78"/>
      <c s="40" r="K78"/>
      <c s="40" r="L78"/>
      <c s="40" r="M78"/>
    </row>
    <row r="79">
      <c s="10" r="A79"/>
      <c s="40" r="J79"/>
      <c s="40" r="K79"/>
      <c s="40" r="L79"/>
      <c s="40" r="M79"/>
    </row>
    <row r="80">
      <c s="10" r="A80"/>
      <c s="40" r="J80"/>
      <c s="40" r="K80"/>
      <c s="40" r="L80"/>
      <c s="40" r="M80"/>
    </row>
    <row r="81">
      <c s="10" r="A81"/>
      <c s="40" r="J81"/>
      <c s="40" r="K81"/>
      <c s="40" r="L81"/>
      <c s="40" r="M81"/>
    </row>
    <row r="82">
      <c s="10" r="A82"/>
      <c s="40" r="J82"/>
      <c s="40" r="K82"/>
      <c s="40" r="L82"/>
      <c s="40" r="M82"/>
    </row>
    <row r="83">
      <c s="10" r="A83"/>
      <c s="40" r="J83"/>
      <c s="40" r="K83"/>
      <c s="40" r="L83"/>
      <c s="40" r="M83"/>
    </row>
    <row r="84">
      <c s="10" r="A84"/>
      <c s="40" r="J84"/>
      <c s="40" r="K84"/>
      <c s="40" r="L84"/>
      <c s="40" r="M84"/>
    </row>
    <row r="85">
      <c s="10" r="A85"/>
      <c s="40" r="J85"/>
      <c s="40" r="K85"/>
      <c s="40" r="L85"/>
      <c s="40" r="M85"/>
    </row>
    <row r="86">
      <c s="10" r="A86"/>
      <c s="40" r="J86"/>
      <c s="40" r="K86"/>
      <c s="40" r="L86"/>
      <c s="40" r="M86"/>
    </row>
    <row r="87">
      <c s="10" r="A87"/>
      <c s="40" r="J87"/>
      <c s="40" r="K87"/>
      <c s="40" r="L87"/>
      <c s="40" r="M87"/>
    </row>
    <row r="88">
      <c s="10" r="A88"/>
      <c s="40" r="J88"/>
      <c s="40" r="K88"/>
      <c s="40" r="L88"/>
      <c s="40" r="M88"/>
    </row>
    <row r="89">
      <c s="10" r="A89"/>
      <c s="40" r="J89"/>
      <c s="40" r="K89"/>
      <c s="40" r="L89"/>
      <c s="40" r="M89"/>
    </row>
    <row r="90">
      <c s="10" r="A90"/>
      <c s="40" r="J90"/>
      <c s="40" r="K90"/>
      <c s="40" r="L90"/>
      <c s="40" r="M90"/>
    </row>
    <row r="91">
      <c s="10" r="A91"/>
      <c s="40" r="J91"/>
      <c s="40" r="K91"/>
      <c s="40" r="L91"/>
      <c s="40" r="M91"/>
    </row>
    <row r="92">
      <c s="10" r="A92"/>
      <c s="40" r="J92"/>
      <c s="40" r="K92"/>
      <c s="40" r="L92"/>
      <c s="40" r="M92"/>
    </row>
    <row r="93">
      <c s="10" r="A93"/>
      <c s="40" r="J93"/>
      <c s="40" r="K93"/>
      <c s="40" r="L93"/>
      <c s="40" r="M93"/>
    </row>
    <row r="94">
      <c s="10" r="A94"/>
      <c s="40" r="J94"/>
      <c s="40" r="K94"/>
      <c s="40" r="L94"/>
      <c s="40" r="M94"/>
    </row>
    <row r="95">
      <c s="10" r="A95"/>
      <c s="40" r="J95"/>
      <c s="40" r="K95"/>
      <c s="40" r="L95"/>
      <c s="40" r="M95"/>
    </row>
    <row r="96">
      <c s="10" r="A96"/>
      <c s="40" r="J96"/>
      <c s="40" r="K96"/>
      <c s="40" r="L96"/>
      <c s="40" r="M96"/>
    </row>
    <row r="97">
      <c s="10" r="A97"/>
      <c s="40" r="J97"/>
      <c s="40" r="K97"/>
      <c s="40" r="L97"/>
      <c s="40" r="M97"/>
    </row>
    <row r="98">
      <c s="10" r="A98"/>
      <c s="40" r="J98"/>
      <c s="40" r="K98"/>
      <c s="40" r="L98"/>
      <c s="40" r="M98"/>
    </row>
    <row r="99">
      <c s="10" r="A99"/>
      <c s="40" r="J99"/>
      <c s="40" r="K99"/>
      <c s="40" r="L99"/>
      <c s="40" r="M99"/>
    </row>
    <row r="100">
      <c s="10" r="A100"/>
      <c s="40" r="J100"/>
      <c s="40" r="K100"/>
      <c s="40" r="L100"/>
      <c s="40" r="M100"/>
    </row>
    <row r="101">
      <c s="10" r="A101"/>
      <c s="40" r="J101"/>
      <c s="40" r="K101"/>
      <c s="40" r="L101"/>
      <c s="40" r="M101"/>
    </row>
    <row r="102">
      <c s="10" r="A102"/>
      <c s="40" r="J102"/>
      <c s="40" r="K102"/>
      <c s="40" r="L102"/>
      <c s="40" r="M102"/>
    </row>
  </sheetData>
  <mergeCells count="1">
    <mergeCell ref="A2:M2"/>
  </mergeCells>
</worksheet>
</file>