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bdul\Desktop\2020S2\BLG 368E (Operations Research)\Assignments\Assignment 1\"/>
    </mc:Choice>
  </mc:AlternateContent>
  <xr:revisionPtr revIDLastSave="0" documentId="13_ncr:1_{E9AE32EE-8C9C-4D14-90E7-21BCB986D6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Sheet1!$H$2:$H$7,Sheet1!$G$9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2" localSheetId="0" hidden="1">Sheet1!$C$12</definedName>
    <definedName name="solver_lhs3" localSheetId="0" hidden="1">Sheet1!$C$13</definedName>
    <definedName name="solver_lhs4" localSheetId="0" hidden="1">Sheet1!$C$14</definedName>
    <definedName name="solver_lhs5" localSheetId="0" hidden="1">Sheet1!$C$15</definedName>
    <definedName name="solver_lhs6" localSheetId="0" hidden="1">Sheet1!$C$16</definedName>
    <definedName name="solver_lhs7" localSheetId="0" hidden="1">Sheet1!$H$2:$H$7</definedName>
    <definedName name="solver_lhs8" localSheetId="0" hidden="1">Sheet1!$H$3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Sheet1!$C$9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5</definedName>
    <definedName name="solver_rel8" localSheetId="0" hidden="1">2</definedName>
    <definedName name="solver_rhs1" localSheetId="0" hidden="1">Sheet1!$E$11</definedName>
    <definedName name="solver_rhs2" localSheetId="0" hidden="1">Sheet1!$E$12</definedName>
    <definedName name="solver_rhs3" localSheetId="0" hidden="1">Sheet1!$E$13</definedName>
    <definedName name="solver_rhs4" localSheetId="0" hidden="1">Sheet1!$E$14</definedName>
    <definedName name="solver_rhs5" localSheetId="0" hidden="1">Sheet1!$E$15</definedName>
    <definedName name="solver_rhs6" localSheetId="0" hidden="1">Sheet1!$E$16</definedName>
    <definedName name="solver_rhs7" localSheetId="0" hidden="1">"binary"</definedName>
    <definedName name="solver_rhs8" localSheetId="0" hidden="1">Sheet1!$H$5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6" i="1"/>
  <c r="C15" i="1"/>
  <c r="C14" i="1"/>
  <c r="C13" i="1"/>
  <c r="E12" i="1"/>
  <c r="C12" i="1"/>
  <c r="C11" i="1"/>
</calcChain>
</file>

<file path=xl/sharedStrings.xml><?xml version="1.0" encoding="utf-8"?>
<sst xmlns="http://schemas.openxmlformats.org/spreadsheetml/2006/main" count="25" uniqueCount="21">
  <si>
    <t>Project</t>
  </si>
  <si>
    <t>NPV</t>
  </si>
  <si>
    <t>Year 1</t>
  </si>
  <si>
    <t xml:space="preserve"> Year 2</t>
  </si>
  <si>
    <t xml:space="preserve"> Year 3</t>
  </si>
  <si>
    <t>Year 4</t>
  </si>
  <si>
    <t>Year 5</t>
  </si>
  <si>
    <t>Pick</t>
  </si>
  <si>
    <t>Result</t>
  </si>
  <si>
    <t>=</t>
  </si>
  <si>
    <t>&lt;=</t>
  </si>
  <si>
    <t>Leftover (1st year)</t>
  </si>
  <si>
    <t>YEAR1</t>
  </si>
  <si>
    <t>YEAR2</t>
  </si>
  <si>
    <t>YEAR3</t>
  </si>
  <si>
    <t>YEAR4</t>
  </si>
  <si>
    <t>YEAR5</t>
  </si>
  <si>
    <t>PROJECT 2-3 (contradictory)</t>
  </si>
  <si>
    <t>PROJECT 2-4 (complementary)</t>
  </si>
  <si>
    <t>H3 = H5</t>
  </si>
  <si>
    <t>Abdulkadir Pazar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</si>
</sst>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11" sqref="C11"/>
    </sheetView>
  </sheetViews>
  <sheetFormatPr defaultRowHeight="14.4" x14ac:dyDescent="0.3"/>
  <cols>
    <col min="2" max="2" width="16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141</v>
      </c>
      <c r="C2">
        <v>75</v>
      </c>
      <c r="D2">
        <v>25</v>
      </c>
      <c r="E2">
        <v>20</v>
      </c>
      <c r="F2">
        <v>15</v>
      </c>
      <c r="G2">
        <v>10</v>
      </c>
      <c r="H2">
        <v>1</v>
      </c>
    </row>
    <row r="3" spans="1:8" x14ac:dyDescent="0.3">
      <c r="A3">
        <v>2</v>
      </c>
      <c r="B3">
        <v>187</v>
      </c>
      <c r="C3">
        <v>90</v>
      </c>
      <c r="D3">
        <v>35</v>
      </c>
      <c r="E3">
        <v>0</v>
      </c>
      <c r="F3">
        <v>0</v>
      </c>
      <c r="G3">
        <v>30</v>
      </c>
      <c r="H3">
        <v>1</v>
      </c>
    </row>
    <row r="4" spans="1:8" x14ac:dyDescent="0.3">
      <c r="A4">
        <v>3</v>
      </c>
      <c r="B4">
        <v>121</v>
      </c>
      <c r="C4">
        <v>60</v>
      </c>
      <c r="D4">
        <v>15</v>
      </c>
      <c r="E4">
        <v>15</v>
      </c>
      <c r="F4">
        <v>15</v>
      </c>
      <c r="G4">
        <v>15</v>
      </c>
      <c r="H4">
        <v>0</v>
      </c>
    </row>
    <row r="5" spans="1:8" x14ac:dyDescent="0.3">
      <c r="A5">
        <v>4</v>
      </c>
      <c r="B5">
        <v>83</v>
      </c>
      <c r="C5">
        <v>30</v>
      </c>
      <c r="D5">
        <v>20</v>
      </c>
      <c r="E5">
        <v>10</v>
      </c>
      <c r="F5">
        <v>5</v>
      </c>
      <c r="G5">
        <v>5</v>
      </c>
      <c r="H5">
        <v>1</v>
      </c>
    </row>
    <row r="6" spans="1:8" x14ac:dyDescent="0.3">
      <c r="A6">
        <v>5</v>
      </c>
      <c r="B6">
        <v>265</v>
      </c>
      <c r="C6">
        <v>100</v>
      </c>
      <c r="D6">
        <v>25</v>
      </c>
      <c r="E6">
        <v>20</v>
      </c>
      <c r="F6">
        <v>20</v>
      </c>
      <c r="G6">
        <v>20</v>
      </c>
      <c r="H6">
        <v>0</v>
      </c>
    </row>
    <row r="7" spans="1:8" x14ac:dyDescent="0.3">
      <c r="A7">
        <v>6</v>
      </c>
      <c r="B7">
        <v>127</v>
      </c>
      <c r="C7">
        <v>50</v>
      </c>
      <c r="D7">
        <v>20</v>
      </c>
      <c r="E7">
        <v>10</v>
      </c>
      <c r="F7">
        <v>30</v>
      </c>
      <c r="G7">
        <v>40</v>
      </c>
      <c r="H7">
        <v>0</v>
      </c>
    </row>
    <row r="9" spans="1:8" ht="28.8" x14ac:dyDescent="0.3">
      <c r="B9" s="1" t="s">
        <v>8</v>
      </c>
      <c r="C9">
        <f>SUMPRODUCT(B2:B7,H2:H7)</f>
        <v>411</v>
      </c>
      <c r="F9" s="1" t="s">
        <v>11</v>
      </c>
      <c r="G9">
        <v>55.000000000000007</v>
      </c>
    </row>
    <row r="11" spans="1:8" x14ac:dyDescent="0.3">
      <c r="B11" t="s">
        <v>12</v>
      </c>
      <c r="C11">
        <f>SUMPRODUCT(C2:C7,H2:H7)+$G$9</f>
        <v>250</v>
      </c>
      <c r="D11" s="2" t="s">
        <v>9</v>
      </c>
      <c r="E11">
        <v>250</v>
      </c>
    </row>
    <row r="12" spans="1:8" x14ac:dyDescent="0.3">
      <c r="B12" t="s">
        <v>13</v>
      </c>
      <c r="C12">
        <f>SUMPRODUCT(D2:D7,H2:H7)</f>
        <v>80</v>
      </c>
      <c r="D12" s="3" t="s">
        <v>10</v>
      </c>
      <c r="E12">
        <f>SUM(75,$G$9)</f>
        <v>130</v>
      </c>
    </row>
    <row r="13" spans="1:8" x14ac:dyDescent="0.3">
      <c r="B13" t="s">
        <v>14</v>
      </c>
      <c r="C13">
        <f>SUMPRODUCT(E2:E7,H2:H7)</f>
        <v>30</v>
      </c>
      <c r="D13" s="3" t="s">
        <v>10</v>
      </c>
      <c r="E13">
        <v>50</v>
      </c>
    </row>
    <row r="14" spans="1:8" x14ac:dyDescent="0.3">
      <c r="B14" t="s">
        <v>15</v>
      </c>
      <c r="C14">
        <f>SUMPRODUCT(F2:F7,H2:H7)</f>
        <v>20</v>
      </c>
      <c r="D14" s="3" t="s">
        <v>10</v>
      </c>
      <c r="E14">
        <v>50</v>
      </c>
    </row>
    <row r="15" spans="1:8" x14ac:dyDescent="0.3">
      <c r="B15" t="s">
        <v>16</v>
      </c>
      <c r="C15">
        <f>SUMPRODUCT(G2:G7,H2:H7)</f>
        <v>45</v>
      </c>
      <c r="D15" s="3" t="s">
        <v>10</v>
      </c>
      <c r="E15">
        <v>50</v>
      </c>
    </row>
    <row r="16" spans="1:8" ht="57.6" x14ac:dyDescent="0.3">
      <c r="B16" s="1" t="s">
        <v>17</v>
      </c>
      <c r="C16">
        <f>SUM(H3,H4)</f>
        <v>1</v>
      </c>
      <c r="D16" s="3" t="s">
        <v>10</v>
      </c>
      <c r="E16">
        <v>1</v>
      </c>
    </row>
    <row r="17" spans="1:4" ht="43.2" x14ac:dyDescent="0.3">
      <c r="B17" s="1" t="s">
        <v>18</v>
      </c>
      <c r="C17" t="s">
        <v>19</v>
      </c>
    </row>
    <row r="19" spans="1:4" x14ac:dyDescent="0.3">
      <c r="A19" s="4" t="s">
        <v>20</v>
      </c>
      <c r="B19" s="4"/>
      <c r="C19" s="4">
        <v>150180028</v>
      </c>
      <c r="D19" s="4"/>
    </row>
  </sheetData>
  <mergeCells count="2">
    <mergeCell ref="A19:B19"/>
    <mergeCell ref="C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Abdulkadir Pazar</dc:creator>
  <cp:lastModifiedBy>Abdulkadir Pazar</cp:lastModifiedBy>
  <dcterms:created xsi:type="dcterms:W3CDTF">2015-06-05T18:17:20Z</dcterms:created>
  <dcterms:modified xsi:type="dcterms:W3CDTF">2021-05-15T19:47:59Z</dcterms:modified>
</cp:coreProperties>
</file>