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.azcona\Desktop\DataClass\Module 1 - Excel\Challenge\"/>
    </mc:Choice>
  </mc:AlternateContent>
  <xr:revisionPtr revIDLastSave="0" documentId="13_ncr:1_{3CC01214-0053-4E67-AD76-57C09B5E89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Outcomes Based on Launch Date" sheetId="4" r:id="rId4"/>
    <sheet name="Category Statistics" sheetId="2" r:id="rId5"/>
    <sheet name="Subcategory Statistics" sheetId="3" r:id="rId6"/>
  </sheets>
  <definedNames>
    <definedName name="_xlnm._FilterDatabase" localSheetId="0" hidden="1">Kickstarter!$A$1:$T$4116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" i="10" l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D13" i="11"/>
  <c r="C13" i="11"/>
  <c r="B13" i="11"/>
  <c r="B5" i="11"/>
  <c r="B4" i="11"/>
  <c r="B3" i="11"/>
  <c r="D2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<sst xmlns="http://schemas.openxmlformats.org/spreadsheetml/2006/main" count="33025" uniqueCount="8400">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</sst>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[Kickstarter_Challenge_Azcona_Pablo.xlsx]Theater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7-4582-AA66-035789FFC3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7-4582-AA66-035789FFC3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07-4582-AA66-035789FFC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855864"/>
        <c:axId val="938857504"/>
      </c:lineChart>
      <c:catAx>
        <c:axId val="93885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57504"/>
        <c:crosses val="autoZero"/>
        <c:auto val="1"/>
        <c:lblAlgn val="ctr"/>
        <c:lblOffset val="100"/>
        <c:noMultiLvlLbl val="0"/>
      </c:catAx>
      <c:valAx>
        <c:axId val="9388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[Kickstarter_Challenge_Azcona_Pablo.xlsx]Theater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2FB-BC15-5246DD53C6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2FB-BC15-5246DD53C6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2FB-BC15-5246DD53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855864"/>
        <c:axId val="938857504"/>
      </c:lineChart>
      <c:catAx>
        <c:axId val="93885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57504"/>
        <c:crosses val="autoZero"/>
        <c:auto val="1"/>
        <c:lblAlgn val="ctr"/>
        <c:lblOffset val="100"/>
        <c:noMultiLvlLbl val="0"/>
      </c:catAx>
      <c:valAx>
        <c:axId val="9388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A-49E6-9106-0B8F5160A7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A-49E6-9106-0B8F5160A7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A-49E6-9106-0B8F5160A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772824"/>
        <c:axId val="808780696"/>
      </c:lineChart>
      <c:catAx>
        <c:axId val="80877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80696"/>
        <c:crosses val="autoZero"/>
        <c:auto val="1"/>
        <c:lblAlgn val="ctr"/>
        <c:lblOffset val="100"/>
        <c:noMultiLvlLbl val="0"/>
      </c:catAx>
      <c:valAx>
        <c:axId val="80878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77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[Kickstarter_Challenge_Azcona_Pablo.xlsx]Outcomes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4-4917-9124-DB0C77B9E8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4-4917-9124-DB0C77B9E8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4-4917-9124-DB0C77B9E8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4-4917-9124-DB0C77B9E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278992"/>
        <c:axId val="428280960"/>
      </c:lineChart>
      <c:catAx>
        <c:axId val="4282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80960"/>
        <c:crosses val="autoZero"/>
        <c:auto val="1"/>
        <c:lblAlgn val="ctr"/>
        <c:lblOffset val="100"/>
        <c:noMultiLvlLbl val="0"/>
      </c:catAx>
      <c:valAx>
        <c:axId val="4282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[Kickstarter_Challenge_Azcona_Pablo.xlsx]Category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6-4E13-AC79-8E18B990396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16-4E13-AC79-8E18B990396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16-4E13-AC79-8E18B990396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16-4E13-AC79-8E18B990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912624"/>
        <c:axId val="426917544"/>
      </c:barChart>
      <c:catAx>
        <c:axId val="4269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17544"/>
        <c:crosses val="autoZero"/>
        <c:auto val="1"/>
        <c:lblAlgn val="ctr"/>
        <c:lblOffset val="100"/>
        <c:noMultiLvlLbl val="0"/>
      </c:catAx>
      <c:valAx>
        <c:axId val="42691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[Kickstarter_Challenge_Azcona_Pablo.xlsx]Subcategory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2-49D3-95B1-6B67BA1F31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2-49D3-95B1-6B67BA1F31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2-49D3-95B1-6B67BA1F3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930664"/>
        <c:axId val="426925744"/>
      </c:barChart>
      <c:catAx>
        <c:axId val="42693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25744"/>
        <c:crosses val="autoZero"/>
        <c:auto val="1"/>
        <c:lblAlgn val="ctr"/>
        <c:lblOffset val="100"/>
        <c:noMultiLvlLbl val="0"/>
      </c:catAx>
      <c:valAx>
        <c:axId val="4269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3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4762</xdr:rowOff>
    </xdr:from>
    <xdr:to>
      <xdr:col>15</xdr:col>
      <xdr:colOff>609599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14B6B-2328-4DFF-A532-6E01F6260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25</xdr:row>
      <xdr:rowOff>19050</xdr:rowOff>
    </xdr:from>
    <xdr:to>
      <xdr:col>16</xdr:col>
      <xdr:colOff>19050</xdr:colOff>
      <xdr:row>47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62AA7-BE91-40A8-8A7D-0DE1F8188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0</xdr:row>
      <xdr:rowOff>52386</xdr:rowOff>
    </xdr:from>
    <xdr:to>
      <xdr:col>20</xdr:col>
      <xdr:colOff>581025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14E33-34D9-49F7-A43A-FB5510106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14287</xdr:rowOff>
    </xdr:from>
    <xdr:to>
      <xdr:col>19</xdr:col>
      <xdr:colOff>19050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B2D9C-7982-4A8F-B959-0C494BE5E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176211</xdr:rowOff>
    </xdr:from>
    <xdr:to>
      <xdr:col>19</xdr:col>
      <xdr:colOff>38100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337B8-7216-48DC-A010-032B942E2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23811</xdr:rowOff>
    </xdr:from>
    <xdr:to>
      <xdr:col>21</xdr:col>
      <xdr:colOff>219075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EE50C-C2BC-4C9D-A12C-56E12518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zcona" refreshedDate="44554.76487337963" createdVersion="7" refreshedVersion="7" minRefreshableVersion="3" recordCount="4116" xr:uid="{BACBD37B-18FC-4819-B813-1FA69B96A40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zcona" refreshedDate="44554.77795358796" createdVersion="7" refreshedVersion="7" minRefreshableVersion="3" recordCount="4116" xr:uid="{CB70923F-9768-4389-806A-08362047C15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zcona" refreshedDate="44556.555676620374" createdVersion="7" refreshedVersion="7" minRefreshableVersion="3" recordCount="4116" xr:uid="{E3789D6C-ADF7-4581-BA78-F0257E3669B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50B5C-F798-40C5-A2F3-68DFC0EB1DF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DA798-90C5-4EC6-8FE1-D3D8302E0F3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1A9EA-67DD-4D3C-B256-46C93C9AC2B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BBFBC-A082-456C-B3FB-ACC5498EF0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5" zoomScaleNormal="95" workbookViewId="0">
      <selection activeCell="L3" sqref="L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3.7109375" bestFit="1" customWidth="1"/>
    <col min="9" max="9" width="19.28515625" customWidth="1"/>
    <col min="10" max="10" width="17.85546875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  <c r="U3194">
        <f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>YEAR(S3195)</f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  <c r="U3207">
        <f>YEAR(S3207)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  <c r="U3632">
        <f>YEAR(S3632)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  <c r="U3634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  <c r="U3754">
        <f>YEAR(S3754)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  <c r="U3757">
        <f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  <c r="U3763">
        <f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  <c r="U3764">
        <f>YEAR(S3764)</f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  <c r="U3772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  <c r="U3784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  <c r="U3787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  <c r="U3791">
        <f>YEAR(S3791)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  <c r="U3796">
        <f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  <c r="U3797">
        <f>YEAR(S3797)</f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  <c r="U3878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  <c r="U3881">
        <f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  <c r="U3882">
        <f>YEAR(S3882)</f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1" t="s">
        <v>8315</v>
      </c>
      <c r="R4099" s="11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5"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B0BCC-97DE-430C-B53D-5349DC955C75}">
  <dimension ref="A1:E21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1" spans="1:5" x14ac:dyDescent="0.25">
      <c r="B21">
        <f>AVERAGE(B6:B17)</f>
        <v>69.916666666666671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44159-089F-4220-8CD9-61E8EC67653E}">
  <dimension ref="A1:H13"/>
  <sheetViews>
    <sheetView zoomScale="110" zoomScaleNormal="110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s="18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SUM($B2:$D2)</f>
        <v>186</v>
      </c>
      <c r="F2" s="17">
        <f>$B2/$E2</f>
        <v>0.75806451612903225</v>
      </c>
      <c r="G2" s="17">
        <f>$C2/$E2</f>
        <v>0.24193548387096775</v>
      </c>
      <c r="H2" s="17">
        <f>$D2/$E2</f>
        <v>0</v>
      </c>
    </row>
    <row r="3" spans="1:8" x14ac:dyDescent="0.25">
      <c r="A3" s="18" t="s">
        <v>8389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0">SUM($B3:$D3)</f>
        <v>534</v>
      </c>
      <c r="F3" s="17">
        <f t="shared" ref="F3:F13" si="1">$B3/$E3</f>
        <v>0.72659176029962547</v>
      </c>
      <c r="G3" s="17">
        <f t="shared" ref="G3:G13" si="2">$C3/$E3</f>
        <v>0.27340823970037453</v>
      </c>
      <c r="H3" s="17">
        <f t="shared" ref="H3:H13" si="3">$D3/$E3</f>
        <v>0</v>
      </c>
    </row>
    <row r="4" spans="1:8" x14ac:dyDescent="0.25">
      <c r="A4" s="18" t="s">
        <v>8390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s="18" t="s">
        <v>8391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s="18" t="s">
        <v>8392</v>
      </c>
      <c r="B6">
        <f>COUNTIFS(Kickstarter!$D:$D, "&gt;=15000",Kickstarter!$D:$D, "&lt;=19999", Kickstarter!$F:$F, "successful", Kickstarter!$R:$R,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s="18" t="s">
        <v>8393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s="18" t="s">
        <v>8394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s="18" t="s">
        <v>8395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s="18" t="s">
        <v>8396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s="18" t="s">
        <v>8397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s="18" t="s">
        <v>8398</v>
      </c>
      <c r="B12">
        <f>COUNTIFS(Kickstarter!$D:$D, "&gt;=45000",Kickstarter!$D:$D, "&lt;=49999",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s="18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3046-71B2-4708-A520-711474909094}">
  <dimension ref="A1:F18"/>
  <sheetViews>
    <sheetView workbookViewId="0">
      <selection activeCell="A11" sqref="A6:A17"/>
      <pivotSelection pane="bottomRight" showHeader="1" axis="axisRow" activeRow="10" previousRow="10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CC02-4323-4826-8510-D69E23514C0F}">
  <dimension ref="A1:F6"/>
  <sheetViews>
    <sheetView workbookViewId="0">
      <selection activeCell="B20" sqref="B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2E78-7E85-4027-98C4-38CF219F1EED}">
  <dimension ref="A1:E7"/>
  <sheetViews>
    <sheetView workbookViewId="0">
      <selection activeCell="G15" sqref="G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Azcona</cp:lastModifiedBy>
  <dcterms:created xsi:type="dcterms:W3CDTF">2017-04-20T15:17:24Z</dcterms:created>
  <dcterms:modified xsi:type="dcterms:W3CDTF">2022-01-06T05:58:06Z</dcterms:modified>
</cp:coreProperties>
</file>