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milLeszekP\Documents\MyStuff\Dropbox\Projects\Courses\Kurs Excel\"/>
    </mc:Choice>
  </mc:AlternateContent>
  <bookViews>
    <workbookView xWindow="0" yWindow="0" windowWidth="21540" windowHeight="7050" tabRatio="338"/>
  </bookViews>
  <sheets>
    <sheet name="Data" sheetId="1" r:id="rId1"/>
  </sheets>
  <definedNames>
    <definedName name="_xlnm._FilterDatabase" localSheetId="0" hidden="1">Data!$C$1:$C$300</definedName>
  </definedNames>
  <calcPr calcId="152511"/>
</workbook>
</file>

<file path=xl/calcChain.xml><?xml version="1.0" encoding="utf-8"?>
<calcChain xmlns="http://schemas.openxmlformats.org/spreadsheetml/2006/main">
  <c r="K3" i="1" l="1"/>
  <c r="K4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K2" i="1" s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2" i="1"/>
  <c r="I2" i="1" l="1"/>
</calcChain>
</file>

<file path=xl/comments1.xml><?xml version="1.0" encoding="utf-8"?>
<comments xmlns="http://schemas.openxmlformats.org/spreadsheetml/2006/main">
  <authors>
    <author>Kamil Leszek Pazik</author>
  </authors>
  <commentList>
    <comment ref="I2" authorId="0" shapeId="0">
      <text>
        <r>
          <rPr>
            <b/>
            <sz val="9"/>
            <color indexed="81"/>
            <rFont val="Tahoma"/>
            <charset val="1"/>
          </rPr>
          <t>Kamil Leszek Pazik:</t>
        </r>
        <r>
          <rPr>
            <sz val="9"/>
            <color indexed="81"/>
            <rFont val="Tahoma"/>
            <charset val="1"/>
          </rPr>
          <t xml:space="preserve">
I used count if. And vlookup with TRUE</t>
        </r>
      </text>
    </comment>
    <comment ref="K4" authorId="0" shapeId="0">
      <text>
        <r>
          <rPr>
            <b/>
            <sz val="9"/>
            <color indexed="81"/>
            <rFont val="Tahoma"/>
            <charset val="1"/>
          </rPr>
          <t>Kamil Leszek Pazik:</t>
        </r>
        <r>
          <rPr>
            <sz val="9"/>
            <color indexed="81"/>
            <rFont val="Tahoma"/>
            <charset val="1"/>
          </rPr>
          <t xml:space="preserve">
Second method</t>
        </r>
      </text>
    </comment>
  </commentList>
</comments>
</file>

<file path=xl/sharedStrings.xml><?xml version="1.0" encoding="utf-8"?>
<sst xmlns="http://schemas.openxmlformats.org/spreadsheetml/2006/main" count="913" uniqueCount="35">
  <si>
    <t>OrderDate</t>
  </si>
  <si>
    <t>Region</t>
  </si>
  <si>
    <t>Rep</t>
  </si>
  <si>
    <t>Item</t>
  </si>
  <si>
    <t>Units</t>
  </si>
  <si>
    <t>Unit Cost</t>
  </si>
  <si>
    <t>Total</t>
  </si>
  <si>
    <t>Classification</t>
  </si>
  <si>
    <t>Classifications</t>
  </si>
  <si>
    <t>East</t>
  </si>
  <si>
    <t>Jones</t>
  </si>
  <si>
    <t>Pencil</t>
  </si>
  <si>
    <t>Tiny order</t>
  </si>
  <si>
    <t>Central</t>
  </si>
  <si>
    <t>Kivell</t>
  </si>
  <si>
    <t>Binder</t>
  </si>
  <si>
    <t>Small order</t>
  </si>
  <si>
    <t>Jardine</t>
  </si>
  <si>
    <t>Large order</t>
  </si>
  <si>
    <t>Gill</t>
  </si>
  <si>
    <t>Pen</t>
  </si>
  <si>
    <t>Huge order</t>
  </si>
  <si>
    <t>West</t>
  </si>
  <si>
    <t>Sorvino</t>
  </si>
  <si>
    <t>A lot of money!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</si>
  <si>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</si>
  <si>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</si>
  <si>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</si>
  <si>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</si>
  <si>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</si>
  <si>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</si>
  <si>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</si>
  <si>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</si>
  <si>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Count IF</t>
  </si>
  <si>
    <t>Classifications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</si>
</sst>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409]#,##0.00;[Red]\-[$$-409]#,##0.00"/>
    <numFmt numFmtId="165" formatCode="m/d/yy;@"/>
    <numFmt numFmtId="166" formatCode="_(* #,##0.00_);_(* \(#,##0.00\);_(* \-??_);_(@_)"/>
    <numFmt numFmtId="167" formatCode="[$$-409]#,##0.00;[Red][$$-409]#,##0.00"/>
  </numFmts>
  <fonts count="7">
    <font>
      <sz val="10"/>
      <name val="Arial"/>
      <family val="2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  <charset val="1"/>
    </font>
    <font>
      <sz val="10"/>
      <name val="FreeSans"/>
      <family val="2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166" fontId="3" fillId="0" borderId="0" applyFill="0" applyBorder="0" applyAlignment="0" applyProtection="0"/>
    <xf numFmtId="0" fontId="4" fillId="0" borderId="0"/>
    <xf numFmtId="0" fontId="4" fillId="0" borderId="0"/>
  </cellStyleXfs>
  <cellXfs count="18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 applyBorder="1" applyAlignment="1" applyProtection="1">
      <alignment horizontal="center" vertical="center"/>
    </xf>
    <xf numFmtId="1" fontId="2" fillId="0" borderId="0" xfId="0" applyNumberFormat="1" applyFont="1" applyBorder="1" applyAlignment="1" applyProtection="1">
      <alignment horizontal="left" vertical="center"/>
    </xf>
    <xf numFmtId="0" fontId="2" fillId="0" borderId="0" xfId="0" applyFont="1" applyBorder="1" applyAlignment="1" applyProtection="1">
      <alignment horizontal="left" vertical="center"/>
    </xf>
    <xf numFmtId="0" fontId="2" fillId="0" borderId="0" xfId="0" applyFont="1" applyFill="1" applyBorder="1" applyAlignment="1" applyProtection="1">
      <alignment horizontal="left" vertical="center"/>
      <protection locked="0"/>
    </xf>
    <xf numFmtId="164" fontId="2" fillId="0" borderId="0" xfId="0" applyNumberFormat="1" applyFont="1" applyFill="1" applyBorder="1" applyAlignment="1" applyProtection="1">
      <alignment horizontal="left" vertical="center"/>
    </xf>
    <xf numFmtId="0" fontId="2" fillId="0" borderId="0" xfId="0" applyFont="1" applyFill="1" applyBorder="1" applyAlignment="1" applyProtection="1">
      <alignment horizontal="left" vertical="center"/>
    </xf>
    <xf numFmtId="0" fontId="2" fillId="0" borderId="0" xfId="0" applyFont="1"/>
    <xf numFmtId="165" fontId="1" fillId="0" borderId="0" xfId="0" applyNumberFormat="1" applyFont="1" applyBorder="1" applyAlignment="1" applyProtection="1">
      <alignment vertical="center"/>
    </xf>
    <xf numFmtId="0" fontId="1" fillId="0" borderId="0" xfId="2" applyFont="1" applyBorder="1" applyAlignment="1" applyProtection="1">
      <alignment vertical="center"/>
    </xf>
    <xf numFmtId="0" fontId="1" fillId="0" borderId="0" xfId="0" applyFont="1" applyBorder="1" applyAlignment="1" applyProtection="1">
      <alignment vertical="center"/>
    </xf>
    <xf numFmtId="0" fontId="1" fillId="0" borderId="0" xfId="3" applyFont="1" applyBorder="1" applyAlignment="1" applyProtection="1">
      <alignment horizontal="left" vertical="center"/>
    </xf>
    <xf numFmtId="0" fontId="1" fillId="0" borderId="0" xfId="0" applyFont="1" applyFill="1" applyBorder="1" applyAlignment="1" applyProtection="1">
      <alignment vertical="center"/>
      <protection locked="0"/>
    </xf>
    <xf numFmtId="164" fontId="1" fillId="0" borderId="0" xfId="0" applyNumberFormat="1" applyFont="1" applyFill="1" applyBorder="1" applyAlignment="1" applyProtection="1">
      <alignment vertical="center"/>
      <protection locked="0"/>
    </xf>
    <xf numFmtId="164" fontId="1" fillId="0" borderId="0" xfId="1" applyNumberFormat="1" applyFont="1" applyFill="1" applyBorder="1" applyAlignment="1" applyProtection="1">
      <alignment vertical="center"/>
    </xf>
    <xf numFmtId="167" fontId="1" fillId="0" borderId="0" xfId="0" applyNumberFormat="1" applyFont="1"/>
  </cellXfs>
  <cellStyles count="4">
    <cellStyle name="Comma" xfId="1" builtinId="3"/>
    <cellStyle name="Normal" xfId="0" builtinId="0"/>
    <cellStyle name="Normal_Sheet1" xfId="2"/>
    <cellStyle name="Normal_TapePivot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00"/>
  <sheetViews>
    <sheetView tabSelected="1" workbookViewId="0">
      <selection activeCell="O16" sqref="O16"/>
    </sheetView>
  </sheetViews>
  <sheetFormatPr defaultColWidth="11.5703125" defaultRowHeight="12.75"/>
  <cols>
    <col min="1" max="5" width="11.5703125" style="1"/>
    <col min="6" max="7" width="11.5703125" style="2"/>
    <col min="8" max="8" width="13.140625" style="1" bestFit="1" customWidth="1"/>
    <col min="9" max="12" width="11.5703125" style="1"/>
    <col min="13" max="13" width="17" style="1" customWidth="1"/>
    <col min="14" max="14" width="15.5703125" style="1" bestFit="1" customWidth="1"/>
    <col min="15" max="16384" width="11.5703125" style="1"/>
  </cols>
  <sheetData>
    <row r="1" spans="1:15" s="9" customFormat="1">
      <c r="A1" s="3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8" t="s">
        <v>7</v>
      </c>
      <c r="I1" s="9" t="s">
        <v>33</v>
      </c>
      <c r="M1" s="9" t="s">
        <v>8</v>
      </c>
      <c r="O1" s="9" t="s">
        <v>34</v>
      </c>
    </row>
    <row r="2" spans="1:15">
      <c r="A2" s="10">
        <v>41645</v>
      </c>
      <c r="B2" s="11" t="s">
        <v>9</v>
      </c>
      <c r="C2" s="12" t="s">
        <v>10</v>
      </c>
      <c r="D2" s="13" t="s">
        <v>11</v>
      </c>
      <c r="E2" s="14">
        <v>74</v>
      </c>
      <c r="F2" s="15">
        <v>31.99</v>
      </c>
      <c r="G2" s="16">
        <v>2367.2599999999998</v>
      </c>
      <c r="H2" s="1" t="str">
        <f>VLOOKUP(G2,L$2:M$6,2,TRUE)</f>
        <v>Large order</v>
      </c>
      <c r="I2" s="1">
        <f>COUNTIF(H:H,M2)</f>
        <v>59</v>
      </c>
      <c r="J2" s="1">
        <f>IF(G2&gt;4000,(G2-4000)*0.005,0)</f>
        <v>0</v>
      </c>
      <c r="K2" s="1">
        <f>SUMIFS(J2:J300,C2:C300,"=Jardine",G2:G300, "&gt;4000")</f>
        <v>93.717099999999988</v>
      </c>
      <c r="L2" s="2">
        <v>0</v>
      </c>
      <c r="M2" s="1" t="s">
        <v>12</v>
      </c>
      <c r="N2" s="1">
        <v>0</v>
      </c>
      <c r="O2" s="1">
        <v>0</v>
      </c>
    </row>
    <row r="3" spans="1:15">
      <c r="A3" s="10">
        <v>41662</v>
      </c>
      <c r="B3" s="11" t="s">
        <v>13</v>
      </c>
      <c r="C3" s="11" t="s">
        <v>14</v>
      </c>
      <c r="D3" s="13" t="s">
        <v>15</v>
      </c>
      <c r="E3" s="14">
        <v>19</v>
      </c>
      <c r="F3" s="15">
        <v>2.99</v>
      </c>
      <c r="G3" s="16">
        <v>56.81</v>
      </c>
      <c r="H3" s="1" t="str">
        <f t="shared" ref="H3:H66" si="0">VLOOKUP(G3,L$2:M$6,2,TRUE)</f>
        <v>Tiny order</v>
      </c>
      <c r="J3" s="1">
        <f t="shared" ref="J3:J66" si="1">IF(G3&gt;4000,(G3-4000)*0.005,0)</f>
        <v>0</v>
      </c>
      <c r="K3" s="17">
        <f>SUMIFS(G2:G300,C2:C300,"=Jardine",H2:H300,"A lot of money!")-COUNTIFS(C2:C300,"=Jardine",H2:H300,"A lot of money!")*4000</f>
        <v>18743.419999999998</v>
      </c>
      <c r="L3" s="2">
        <v>424.2</v>
      </c>
      <c r="M3" s="1" t="s">
        <v>16</v>
      </c>
      <c r="N3" s="1">
        <v>4000</v>
      </c>
      <c r="O3" s="1">
        <v>5.0000000000000001E-3</v>
      </c>
    </row>
    <row r="4" spans="1:15">
      <c r="A4" s="10">
        <v>41679</v>
      </c>
      <c r="B4" s="11" t="s">
        <v>13</v>
      </c>
      <c r="C4" s="12" t="s">
        <v>17</v>
      </c>
      <c r="D4" s="13" t="s">
        <v>11</v>
      </c>
      <c r="E4" s="14">
        <v>45</v>
      </c>
      <c r="F4" s="15">
        <v>78.989999999999995</v>
      </c>
      <c r="G4" s="16">
        <v>3554.55</v>
      </c>
      <c r="H4" s="1" t="str">
        <f t="shared" si="0"/>
        <v>Huge order</v>
      </c>
      <c r="J4" s="1">
        <f t="shared" si="1"/>
        <v>0</v>
      </c>
      <c r="K4" s="17">
        <f>0.005*K3</f>
        <v>93.717099999999988</v>
      </c>
      <c r="L4" s="2">
        <v>1000</v>
      </c>
      <c r="M4" s="1" t="s">
        <v>18</v>
      </c>
    </row>
    <row r="5" spans="1:15">
      <c r="A5" s="10">
        <v>41696</v>
      </c>
      <c r="B5" s="12" t="s">
        <v>13</v>
      </c>
      <c r="C5" s="12" t="s">
        <v>19</v>
      </c>
      <c r="D5" s="13" t="s">
        <v>20</v>
      </c>
      <c r="E5" s="14">
        <v>83</v>
      </c>
      <c r="F5" s="15">
        <v>22.99</v>
      </c>
      <c r="G5" s="16">
        <v>1908.1699999999998</v>
      </c>
      <c r="H5" s="1" t="str">
        <f t="shared" si="0"/>
        <v>Large order</v>
      </c>
      <c r="J5" s="1">
        <f t="shared" si="1"/>
        <v>0</v>
      </c>
      <c r="K5" s="17"/>
      <c r="L5" s="2">
        <v>3000</v>
      </c>
      <c r="M5" s="1" t="s">
        <v>21</v>
      </c>
    </row>
    <row r="6" spans="1:15">
      <c r="A6" s="10">
        <v>41713</v>
      </c>
      <c r="B6" s="11" t="s">
        <v>22</v>
      </c>
      <c r="C6" s="12" t="s">
        <v>23</v>
      </c>
      <c r="D6" s="13" t="s">
        <v>11</v>
      </c>
      <c r="E6" s="14">
        <v>46</v>
      </c>
      <c r="F6" s="15">
        <v>57.99</v>
      </c>
      <c r="G6" s="16">
        <v>2667.54</v>
      </c>
      <c r="H6" s="1" t="str">
        <f t="shared" si="0"/>
        <v>Large order</v>
      </c>
      <c r="J6" s="1">
        <f t="shared" si="1"/>
        <v>0</v>
      </c>
      <c r="L6" s="2">
        <v>4000</v>
      </c>
      <c r="M6" s="1" t="s">
        <v>24</v>
      </c>
    </row>
    <row r="7" spans="1:15">
      <c r="A7" s="10">
        <v>41730</v>
      </c>
      <c r="B7" s="11" t="s">
        <v>9</v>
      </c>
      <c r="C7" s="11" t="s">
        <v>10</v>
      </c>
      <c r="D7" s="13" t="s">
        <v>15</v>
      </c>
      <c r="E7" s="14">
        <v>36</v>
      </c>
      <c r="F7" s="15">
        <v>69.989999999999995</v>
      </c>
      <c r="G7" s="16">
        <v>2519.64</v>
      </c>
      <c r="H7" s="1" t="str">
        <f t="shared" si="0"/>
        <v>Large order</v>
      </c>
      <c r="J7" s="1">
        <f t="shared" si="1"/>
        <v>0</v>
      </c>
    </row>
    <row r="8" spans="1:15">
      <c r="A8" s="10">
        <v>41747</v>
      </c>
      <c r="B8" s="12" t="s">
        <v>13</v>
      </c>
      <c r="C8" s="12" t="s">
        <v>25</v>
      </c>
      <c r="D8" s="13" t="s">
        <v>11</v>
      </c>
      <c r="E8" s="14">
        <v>12</v>
      </c>
      <c r="F8" s="15">
        <v>37.99</v>
      </c>
      <c r="G8" s="16">
        <v>455.88</v>
      </c>
      <c r="H8" s="1" t="str">
        <f t="shared" si="0"/>
        <v>Small order</v>
      </c>
      <c r="J8" s="1">
        <f t="shared" si="1"/>
        <v>0</v>
      </c>
    </row>
    <row r="9" spans="1:15">
      <c r="A9" s="10">
        <v>41764</v>
      </c>
      <c r="B9" s="11" t="s">
        <v>13</v>
      </c>
      <c r="C9" s="12" t="s">
        <v>17</v>
      </c>
      <c r="D9" s="13" t="s">
        <v>11</v>
      </c>
      <c r="E9" s="14">
        <v>27</v>
      </c>
      <c r="F9" s="15">
        <v>14.99</v>
      </c>
      <c r="G9" s="16">
        <v>404.73</v>
      </c>
      <c r="H9" s="1" t="str">
        <f t="shared" si="0"/>
        <v>Tiny order</v>
      </c>
      <c r="J9" s="1">
        <f t="shared" si="1"/>
        <v>0</v>
      </c>
    </row>
    <row r="10" spans="1:15">
      <c r="A10" s="10">
        <v>41781</v>
      </c>
      <c r="B10" s="11" t="s">
        <v>22</v>
      </c>
      <c r="C10" s="11" t="s">
        <v>26</v>
      </c>
      <c r="D10" s="13" t="s">
        <v>11</v>
      </c>
      <c r="E10" s="14">
        <v>80</v>
      </c>
      <c r="F10" s="15">
        <v>53.99</v>
      </c>
      <c r="G10" s="16">
        <v>4319.2</v>
      </c>
      <c r="H10" s="1" t="str">
        <f t="shared" si="0"/>
        <v>A lot of money!</v>
      </c>
      <c r="J10" s="1">
        <f t="shared" si="1"/>
        <v>1.5959999999999992</v>
      </c>
    </row>
    <row r="11" spans="1:15">
      <c r="A11" s="10">
        <v>41798</v>
      </c>
      <c r="B11" s="11" t="s">
        <v>9</v>
      </c>
      <c r="C11" s="11" t="s">
        <v>10</v>
      </c>
      <c r="D11" s="13" t="s">
        <v>15</v>
      </c>
      <c r="E11" s="14">
        <v>56</v>
      </c>
      <c r="F11" s="15">
        <v>56.99</v>
      </c>
      <c r="G11" s="16">
        <v>3191.44</v>
      </c>
      <c r="H11" s="1" t="str">
        <f t="shared" si="0"/>
        <v>Huge order</v>
      </c>
      <c r="J11" s="1">
        <f t="shared" si="1"/>
        <v>0</v>
      </c>
    </row>
    <row r="12" spans="1:15">
      <c r="A12" s="10">
        <v>41815</v>
      </c>
      <c r="B12" s="11" t="s">
        <v>13</v>
      </c>
      <c r="C12" s="11" t="s">
        <v>27</v>
      </c>
      <c r="D12" s="13" t="s">
        <v>11</v>
      </c>
      <c r="E12" s="14">
        <v>59</v>
      </c>
      <c r="F12" s="15">
        <v>79.989999999999995</v>
      </c>
      <c r="G12" s="16">
        <v>4719.41</v>
      </c>
      <c r="H12" s="1" t="str">
        <f t="shared" si="0"/>
        <v>A lot of money!</v>
      </c>
      <c r="J12" s="1">
        <f t="shared" si="1"/>
        <v>3.5970499999999994</v>
      </c>
    </row>
    <row r="13" spans="1:15">
      <c r="A13" s="10">
        <v>41832</v>
      </c>
      <c r="B13" s="11" t="s">
        <v>9</v>
      </c>
      <c r="C13" s="11" t="s">
        <v>28</v>
      </c>
      <c r="D13" s="13" t="s">
        <v>15</v>
      </c>
      <c r="E13" s="14">
        <v>6</v>
      </c>
      <c r="F13" s="15">
        <v>21.99</v>
      </c>
      <c r="G13" s="16">
        <v>131.94</v>
      </c>
      <c r="H13" s="1" t="str">
        <f t="shared" si="0"/>
        <v>Tiny order</v>
      </c>
      <c r="J13" s="1">
        <f t="shared" si="1"/>
        <v>0</v>
      </c>
    </row>
    <row r="14" spans="1:15">
      <c r="A14" s="10">
        <v>41849</v>
      </c>
      <c r="B14" s="12" t="s">
        <v>9</v>
      </c>
      <c r="C14" s="12" t="s">
        <v>29</v>
      </c>
      <c r="D14" s="13" t="s">
        <v>15</v>
      </c>
      <c r="E14" s="14">
        <v>9</v>
      </c>
      <c r="F14" s="15">
        <v>83.99</v>
      </c>
      <c r="G14" s="16">
        <v>755.91</v>
      </c>
      <c r="H14" s="1" t="str">
        <f t="shared" si="0"/>
        <v>Small order</v>
      </c>
      <c r="J14" s="1">
        <f t="shared" si="1"/>
        <v>0</v>
      </c>
    </row>
    <row r="15" spans="1:15">
      <c r="A15" s="10">
        <v>41866</v>
      </c>
      <c r="B15" s="11" t="s">
        <v>9</v>
      </c>
      <c r="C15" s="12" t="s">
        <v>10</v>
      </c>
      <c r="D15" s="13" t="s">
        <v>11</v>
      </c>
      <c r="E15" s="14">
        <v>21</v>
      </c>
      <c r="F15" s="15">
        <v>25.99</v>
      </c>
      <c r="G15" s="16">
        <v>545.79</v>
      </c>
      <c r="H15" s="1" t="str">
        <f t="shared" si="0"/>
        <v>Small order</v>
      </c>
      <c r="J15" s="1">
        <f t="shared" si="1"/>
        <v>0</v>
      </c>
    </row>
    <row r="16" spans="1:15">
      <c r="A16" s="10">
        <v>41883</v>
      </c>
      <c r="B16" s="12" t="s">
        <v>13</v>
      </c>
      <c r="C16" s="12" t="s">
        <v>30</v>
      </c>
      <c r="D16" s="13" t="s">
        <v>31</v>
      </c>
      <c r="E16" s="14">
        <v>23</v>
      </c>
      <c r="F16" s="15">
        <v>57.99</v>
      </c>
      <c r="G16" s="16">
        <v>1333.77</v>
      </c>
      <c r="H16" s="1" t="str">
        <f t="shared" si="0"/>
        <v>Large order</v>
      </c>
      <c r="J16" s="1">
        <f t="shared" si="1"/>
        <v>0</v>
      </c>
    </row>
    <row r="17" spans="1:10">
      <c r="A17" s="10">
        <v>41900</v>
      </c>
      <c r="B17" s="11" t="s">
        <v>9</v>
      </c>
      <c r="C17" s="11" t="s">
        <v>10</v>
      </c>
      <c r="D17" s="13" t="s">
        <v>32</v>
      </c>
      <c r="E17" s="14">
        <v>63</v>
      </c>
      <c r="F17" s="15">
        <v>27.99</v>
      </c>
      <c r="G17" s="16">
        <v>1763.37</v>
      </c>
      <c r="H17" s="1" t="str">
        <f t="shared" si="0"/>
        <v>Large order</v>
      </c>
      <c r="J17" s="1">
        <f t="shared" si="1"/>
        <v>0</v>
      </c>
    </row>
    <row r="18" spans="1:10">
      <c r="A18" s="10">
        <v>41917</v>
      </c>
      <c r="B18" s="11" t="s">
        <v>13</v>
      </c>
      <c r="C18" s="11" t="s">
        <v>27</v>
      </c>
      <c r="D18" s="13" t="s">
        <v>15</v>
      </c>
      <c r="E18" s="14">
        <v>20</v>
      </c>
      <c r="F18" s="15">
        <v>88.99</v>
      </c>
      <c r="G18" s="16">
        <v>1779.8</v>
      </c>
      <c r="H18" s="1" t="str">
        <f t="shared" si="0"/>
        <v>Large order</v>
      </c>
      <c r="J18" s="1">
        <f t="shared" si="1"/>
        <v>0</v>
      </c>
    </row>
    <row r="19" spans="1:10">
      <c r="A19" s="10">
        <v>41934</v>
      </c>
      <c r="B19" s="11" t="s">
        <v>9</v>
      </c>
      <c r="C19" s="11" t="s">
        <v>10</v>
      </c>
      <c r="D19" s="13" t="s">
        <v>20</v>
      </c>
      <c r="E19" s="14">
        <v>48</v>
      </c>
      <c r="F19" s="15">
        <v>42.99</v>
      </c>
      <c r="G19" s="16">
        <v>2063.52</v>
      </c>
      <c r="H19" s="1" t="str">
        <f t="shared" si="0"/>
        <v>Large order</v>
      </c>
      <c r="J19" s="1">
        <f t="shared" si="1"/>
        <v>0</v>
      </c>
    </row>
    <row r="20" spans="1:10">
      <c r="A20" s="10">
        <v>41951</v>
      </c>
      <c r="B20" s="12" t="s">
        <v>9</v>
      </c>
      <c r="C20" s="12" t="s">
        <v>29</v>
      </c>
      <c r="D20" s="13" t="s">
        <v>20</v>
      </c>
      <c r="E20" s="14">
        <v>57</v>
      </c>
      <c r="F20" s="15">
        <v>47.99</v>
      </c>
      <c r="G20" s="16">
        <v>2735.43</v>
      </c>
      <c r="H20" s="1" t="str">
        <f t="shared" si="0"/>
        <v>Large order</v>
      </c>
      <c r="J20" s="1">
        <f t="shared" si="1"/>
        <v>0</v>
      </c>
    </row>
    <row r="21" spans="1:10">
      <c r="A21" s="10">
        <v>41968</v>
      </c>
      <c r="B21" s="11" t="s">
        <v>13</v>
      </c>
      <c r="C21" s="12" t="s">
        <v>14</v>
      </c>
      <c r="D21" s="13" t="s">
        <v>32</v>
      </c>
      <c r="E21" s="14">
        <v>15</v>
      </c>
      <c r="F21" s="15">
        <v>15.99</v>
      </c>
      <c r="G21" s="16">
        <v>239.85</v>
      </c>
      <c r="H21" s="1" t="str">
        <f t="shared" si="0"/>
        <v>Tiny order</v>
      </c>
      <c r="J21" s="1">
        <f t="shared" si="1"/>
        <v>0</v>
      </c>
    </row>
    <row r="22" spans="1:10">
      <c r="A22" s="10">
        <v>41985</v>
      </c>
      <c r="B22" s="12" t="s">
        <v>13</v>
      </c>
      <c r="C22" s="12" t="s">
        <v>30</v>
      </c>
      <c r="D22" s="13" t="s">
        <v>11</v>
      </c>
      <c r="E22" s="14">
        <v>62</v>
      </c>
      <c r="F22" s="15">
        <v>77.989999999999995</v>
      </c>
      <c r="G22" s="16">
        <v>4835.38</v>
      </c>
      <c r="H22" s="1" t="str">
        <f t="shared" si="0"/>
        <v>A lot of money!</v>
      </c>
      <c r="J22" s="1">
        <f t="shared" si="1"/>
        <v>4.1769000000000007</v>
      </c>
    </row>
    <row r="23" spans="1:10">
      <c r="A23" s="10">
        <v>42002</v>
      </c>
      <c r="B23" s="12" t="s">
        <v>9</v>
      </c>
      <c r="C23" s="12" t="s">
        <v>29</v>
      </c>
      <c r="D23" s="13" t="s">
        <v>32</v>
      </c>
      <c r="E23" s="14">
        <v>39</v>
      </c>
      <c r="F23" s="15">
        <v>79.989999999999995</v>
      </c>
      <c r="G23" s="16">
        <v>3119.6099999999997</v>
      </c>
      <c r="H23" s="1" t="str">
        <f t="shared" si="0"/>
        <v>Huge order</v>
      </c>
      <c r="J23" s="1">
        <f t="shared" si="1"/>
        <v>0</v>
      </c>
    </row>
    <row r="24" spans="1:10">
      <c r="A24" s="10">
        <v>42019</v>
      </c>
      <c r="B24" s="12" t="s">
        <v>13</v>
      </c>
      <c r="C24" s="12" t="s">
        <v>19</v>
      </c>
      <c r="D24" s="13" t="s">
        <v>15</v>
      </c>
      <c r="E24" s="14">
        <v>89</v>
      </c>
      <c r="F24" s="15">
        <v>68.989999999999995</v>
      </c>
      <c r="G24" s="16">
        <v>6140.11</v>
      </c>
      <c r="H24" s="1" t="str">
        <f t="shared" si="0"/>
        <v>A lot of money!</v>
      </c>
      <c r="J24" s="1">
        <f t="shared" si="1"/>
        <v>10.700549999999998</v>
      </c>
    </row>
    <row r="25" spans="1:10">
      <c r="A25" s="10">
        <v>42036</v>
      </c>
      <c r="B25" s="12" t="s">
        <v>13</v>
      </c>
      <c r="C25" s="12" t="s">
        <v>30</v>
      </c>
      <c r="D25" s="13" t="s">
        <v>15</v>
      </c>
      <c r="E25" s="14">
        <v>49</v>
      </c>
      <c r="F25" s="15">
        <v>51.99</v>
      </c>
      <c r="G25" s="16">
        <v>2547.5100000000002</v>
      </c>
      <c r="H25" s="1" t="str">
        <f t="shared" si="0"/>
        <v>Large order</v>
      </c>
      <c r="J25" s="1">
        <f t="shared" si="1"/>
        <v>0</v>
      </c>
    </row>
    <row r="26" spans="1:10">
      <c r="A26" s="10">
        <v>42053</v>
      </c>
      <c r="B26" s="11" t="s">
        <v>9</v>
      </c>
      <c r="C26" s="11" t="s">
        <v>10</v>
      </c>
      <c r="D26" s="13" t="s">
        <v>15</v>
      </c>
      <c r="E26" s="14">
        <v>52</v>
      </c>
      <c r="F26" s="15">
        <v>28.99</v>
      </c>
      <c r="G26" s="16">
        <v>1507.48</v>
      </c>
      <c r="H26" s="1" t="str">
        <f t="shared" si="0"/>
        <v>Large order</v>
      </c>
      <c r="J26" s="1">
        <f t="shared" si="1"/>
        <v>0</v>
      </c>
    </row>
    <row r="27" spans="1:10">
      <c r="A27" s="10">
        <v>42070</v>
      </c>
      <c r="B27" s="11" t="s">
        <v>22</v>
      </c>
      <c r="C27" s="12" t="s">
        <v>23</v>
      </c>
      <c r="D27" s="13" t="s">
        <v>15</v>
      </c>
      <c r="E27" s="14">
        <v>2</v>
      </c>
      <c r="F27" s="15">
        <v>76.989999999999995</v>
      </c>
      <c r="G27" s="16">
        <v>153.97999999999999</v>
      </c>
      <c r="H27" s="1" t="str">
        <f t="shared" si="0"/>
        <v>Tiny order</v>
      </c>
      <c r="J27" s="1">
        <f t="shared" si="1"/>
        <v>0</v>
      </c>
    </row>
    <row r="28" spans="1:10">
      <c r="A28" s="10">
        <v>42087</v>
      </c>
      <c r="B28" s="11" t="s">
        <v>13</v>
      </c>
      <c r="C28" s="12" t="s">
        <v>17</v>
      </c>
      <c r="D28" s="13" t="s">
        <v>32</v>
      </c>
      <c r="E28" s="14">
        <v>43</v>
      </c>
      <c r="F28" s="15">
        <v>49.99</v>
      </c>
      <c r="G28" s="16">
        <v>2149.5700000000002</v>
      </c>
      <c r="H28" s="1" t="str">
        <f t="shared" si="0"/>
        <v>Large order</v>
      </c>
      <c r="J28" s="1">
        <f t="shared" si="1"/>
        <v>0</v>
      </c>
    </row>
    <row r="29" spans="1:10">
      <c r="A29" s="10">
        <v>42104</v>
      </c>
      <c r="B29" s="12" t="s">
        <v>13</v>
      </c>
      <c r="C29" s="12" t="s">
        <v>25</v>
      </c>
      <c r="D29" s="13" t="s">
        <v>11</v>
      </c>
      <c r="E29" s="14">
        <v>39</v>
      </c>
      <c r="F29" s="15">
        <v>55.99</v>
      </c>
      <c r="G29" s="16">
        <v>2183.61</v>
      </c>
      <c r="H29" s="1" t="str">
        <f t="shared" si="0"/>
        <v>Large order</v>
      </c>
      <c r="J29" s="1">
        <f t="shared" si="1"/>
        <v>0</v>
      </c>
    </row>
    <row r="30" spans="1:10">
      <c r="A30" s="10">
        <v>42121</v>
      </c>
      <c r="B30" s="11" t="s">
        <v>9</v>
      </c>
      <c r="C30" s="11" t="s">
        <v>28</v>
      </c>
      <c r="D30" s="13" t="s">
        <v>20</v>
      </c>
      <c r="E30" s="14">
        <v>32</v>
      </c>
      <c r="F30" s="15">
        <v>83.99</v>
      </c>
      <c r="G30" s="16">
        <v>2687.68</v>
      </c>
      <c r="H30" s="1" t="str">
        <f t="shared" si="0"/>
        <v>Large order</v>
      </c>
      <c r="J30" s="1">
        <f t="shared" si="1"/>
        <v>0</v>
      </c>
    </row>
    <row r="31" spans="1:10">
      <c r="A31" s="10">
        <v>42138</v>
      </c>
      <c r="B31" s="12" t="s">
        <v>13</v>
      </c>
      <c r="C31" s="12" t="s">
        <v>19</v>
      </c>
      <c r="D31" s="13" t="s">
        <v>11</v>
      </c>
      <c r="E31" s="14">
        <v>11</v>
      </c>
      <c r="F31" s="15">
        <v>94.99</v>
      </c>
      <c r="G31" s="16">
        <v>1044.8899999999999</v>
      </c>
      <c r="H31" s="1" t="str">
        <f t="shared" si="0"/>
        <v>Large order</v>
      </c>
      <c r="J31" s="1">
        <f t="shared" si="1"/>
        <v>0</v>
      </c>
    </row>
    <row r="32" spans="1:10">
      <c r="A32" s="10">
        <v>42155</v>
      </c>
      <c r="B32" s="12" t="s">
        <v>13</v>
      </c>
      <c r="C32" s="12" t="s">
        <v>19</v>
      </c>
      <c r="D32" s="13" t="s">
        <v>15</v>
      </c>
      <c r="E32" s="14">
        <v>98</v>
      </c>
      <c r="F32" s="15">
        <v>86.99</v>
      </c>
      <c r="G32" s="16">
        <v>8525.0199999999986</v>
      </c>
      <c r="H32" s="1" t="str">
        <f t="shared" si="0"/>
        <v>A lot of money!</v>
      </c>
      <c r="J32" s="1">
        <f t="shared" si="1"/>
        <v>22.625099999999993</v>
      </c>
    </row>
    <row r="33" spans="1:10">
      <c r="A33" s="10">
        <v>42172</v>
      </c>
      <c r="B33" s="11" t="s">
        <v>13</v>
      </c>
      <c r="C33" s="11" t="s">
        <v>14</v>
      </c>
      <c r="D33" s="13" t="s">
        <v>31</v>
      </c>
      <c r="E33" s="14">
        <v>38</v>
      </c>
      <c r="F33" s="15">
        <v>48.99</v>
      </c>
      <c r="G33" s="16">
        <v>1861.62</v>
      </c>
      <c r="H33" s="1" t="str">
        <f t="shared" si="0"/>
        <v>Large order</v>
      </c>
      <c r="J33" s="1">
        <f t="shared" si="1"/>
        <v>0</v>
      </c>
    </row>
    <row r="34" spans="1:10">
      <c r="A34" s="10">
        <v>42189</v>
      </c>
      <c r="B34" s="11" t="s">
        <v>9</v>
      </c>
      <c r="C34" s="12" t="s">
        <v>10</v>
      </c>
      <c r="D34" s="13" t="s">
        <v>32</v>
      </c>
      <c r="E34" s="14">
        <v>82</v>
      </c>
      <c r="F34" s="15">
        <v>95.99</v>
      </c>
      <c r="G34" s="16">
        <v>7871.1799999999994</v>
      </c>
      <c r="H34" s="1" t="str">
        <f t="shared" si="0"/>
        <v>A lot of money!</v>
      </c>
      <c r="J34" s="1">
        <f t="shared" si="1"/>
        <v>19.355899999999998</v>
      </c>
    </row>
    <row r="35" spans="1:10">
      <c r="A35" s="10">
        <v>42206</v>
      </c>
      <c r="B35" s="11" t="s">
        <v>13</v>
      </c>
      <c r="C35" s="11" t="s">
        <v>27</v>
      </c>
      <c r="D35" s="13" t="s">
        <v>32</v>
      </c>
      <c r="E35" s="14">
        <v>35</v>
      </c>
      <c r="F35" s="15">
        <v>22.99</v>
      </c>
      <c r="G35" s="16">
        <v>804.65</v>
      </c>
      <c r="H35" s="1" t="str">
        <f t="shared" si="0"/>
        <v>Small order</v>
      </c>
      <c r="J35" s="1">
        <f t="shared" si="1"/>
        <v>0</v>
      </c>
    </row>
    <row r="36" spans="1:10">
      <c r="A36" s="10">
        <v>42223</v>
      </c>
      <c r="B36" s="11" t="s">
        <v>13</v>
      </c>
      <c r="C36" s="12" t="s">
        <v>14</v>
      </c>
      <c r="D36" s="13" t="s">
        <v>32</v>
      </c>
      <c r="E36" s="14">
        <v>16</v>
      </c>
      <c r="F36" s="15">
        <v>29.99</v>
      </c>
      <c r="G36" s="16">
        <v>479.84</v>
      </c>
      <c r="H36" s="1" t="str">
        <f t="shared" si="0"/>
        <v>Small order</v>
      </c>
      <c r="J36" s="1">
        <f t="shared" si="1"/>
        <v>0</v>
      </c>
    </row>
    <row r="37" spans="1:10">
      <c r="A37" s="10">
        <v>42240</v>
      </c>
      <c r="B37" s="11" t="s">
        <v>22</v>
      </c>
      <c r="C37" s="11" t="s">
        <v>23</v>
      </c>
      <c r="D37" s="13" t="s">
        <v>31</v>
      </c>
      <c r="E37" s="14">
        <v>14</v>
      </c>
      <c r="F37" s="15">
        <v>65.989999999999995</v>
      </c>
      <c r="G37" s="16">
        <v>923.8599999999999</v>
      </c>
      <c r="H37" s="1" t="str">
        <f t="shared" si="0"/>
        <v>Small order</v>
      </c>
      <c r="J37" s="1">
        <f t="shared" si="1"/>
        <v>0</v>
      </c>
    </row>
    <row r="38" spans="1:10">
      <c r="A38" s="10">
        <v>42257</v>
      </c>
      <c r="B38" s="12" t="s">
        <v>13</v>
      </c>
      <c r="C38" s="12" t="s">
        <v>19</v>
      </c>
      <c r="D38" s="13" t="s">
        <v>11</v>
      </c>
      <c r="E38" s="14">
        <v>53</v>
      </c>
      <c r="F38" s="15">
        <v>12.99</v>
      </c>
      <c r="G38" s="16">
        <v>688.47</v>
      </c>
      <c r="H38" s="1" t="str">
        <f t="shared" si="0"/>
        <v>Small order</v>
      </c>
      <c r="J38" s="1">
        <f t="shared" si="1"/>
        <v>0</v>
      </c>
    </row>
    <row r="39" spans="1:10">
      <c r="A39" s="10">
        <v>42274</v>
      </c>
      <c r="B39" s="11" t="s">
        <v>22</v>
      </c>
      <c r="C39" s="11" t="s">
        <v>23</v>
      </c>
      <c r="D39" s="13" t="s">
        <v>20</v>
      </c>
      <c r="E39" s="14">
        <v>30</v>
      </c>
      <c r="F39" s="15">
        <v>11.99</v>
      </c>
      <c r="G39" s="16">
        <v>359.7</v>
      </c>
      <c r="H39" s="1" t="str">
        <f t="shared" si="0"/>
        <v>Tiny order</v>
      </c>
      <c r="J39" s="1">
        <f t="shared" si="1"/>
        <v>0</v>
      </c>
    </row>
    <row r="40" spans="1:10">
      <c r="A40" s="10">
        <v>42291</v>
      </c>
      <c r="B40" s="11" t="s">
        <v>22</v>
      </c>
      <c r="C40" s="12" t="s">
        <v>26</v>
      </c>
      <c r="D40" s="13" t="s">
        <v>15</v>
      </c>
      <c r="E40" s="14">
        <v>94</v>
      </c>
      <c r="F40" s="15">
        <v>58.99</v>
      </c>
      <c r="G40" s="16">
        <v>5545.06</v>
      </c>
      <c r="H40" s="1" t="str">
        <f t="shared" si="0"/>
        <v>A lot of money!</v>
      </c>
      <c r="J40" s="1">
        <f t="shared" si="1"/>
        <v>7.7253000000000025</v>
      </c>
    </row>
    <row r="41" spans="1:10">
      <c r="A41" s="10">
        <v>42308</v>
      </c>
      <c r="B41" s="12" t="s">
        <v>13</v>
      </c>
      <c r="C41" s="12" t="s">
        <v>25</v>
      </c>
      <c r="D41" s="13" t="s">
        <v>11</v>
      </c>
      <c r="E41" s="14">
        <v>4</v>
      </c>
      <c r="F41" s="15">
        <v>39.99</v>
      </c>
      <c r="G41" s="16">
        <v>159.96</v>
      </c>
      <c r="H41" s="1" t="str">
        <f t="shared" si="0"/>
        <v>Tiny order</v>
      </c>
      <c r="J41" s="1">
        <f t="shared" si="1"/>
        <v>0</v>
      </c>
    </row>
    <row r="42" spans="1:10">
      <c r="A42" s="10">
        <v>42325</v>
      </c>
      <c r="B42" s="11" t="s">
        <v>13</v>
      </c>
      <c r="C42" s="12" t="s">
        <v>17</v>
      </c>
      <c r="D42" s="13" t="s">
        <v>15</v>
      </c>
      <c r="E42" s="14">
        <v>46</v>
      </c>
      <c r="F42" s="15">
        <v>23.99</v>
      </c>
      <c r="G42" s="16">
        <v>1103.54</v>
      </c>
      <c r="H42" s="1" t="str">
        <f t="shared" si="0"/>
        <v>Large order</v>
      </c>
      <c r="J42" s="1">
        <f t="shared" si="1"/>
        <v>0</v>
      </c>
    </row>
    <row r="43" spans="1:10">
      <c r="A43" s="10">
        <v>42342</v>
      </c>
      <c r="B43" s="11" t="s">
        <v>13</v>
      </c>
      <c r="C43" s="12" t="s">
        <v>17</v>
      </c>
      <c r="D43" s="13" t="s">
        <v>15</v>
      </c>
      <c r="E43" s="14">
        <v>33</v>
      </c>
      <c r="F43" s="15">
        <v>74.989999999999995</v>
      </c>
      <c r="G43" s="16">
        <v>2474.6699999999996</v>
      </c>
      <c r="H43" s="1" t="str">
        <f t="shared" si="0"/>
        <v>Large order</v>
      </c>
      <c r="J43" s="1">
        <f t="shared" si="1"/>
        <v>0</v>
      </c>
    </row>
    <row r="44" spans="1:10">
      <c r="A44" s="10">
        <v>42359</v>
      </c>
      <c r="B44" s="12" t="s">
        <v>13</v>
      </c>
      <c r="C44" s="12" t="s">
        <v>25</v>
      </c>
      <c r="D44" s="13" t="s">
        <v>15</v>
      </c>
      <c r="E44" s="14">
        <v>92</v>
      </c>
      <c r="F44" s="15">
        <v>15.99</v>
      </c>
      <c r="G44" s="16">
        <v>1471.08</v>
      </c>
      <c r="H44" s="1" t="str">
        <f t="shared" si="0"/>
        <v>Large order</v>
      </c>
      <c r="J44" s="1">
        <f t="shared" si="1"/>
        <v>0</v>
      </c>
    </row>
    <row r="45" spans="1:10">
      <c r="A45" s="10">
        <v>42376</v>
      </c>
      <c r="B45" s="11" t="s">
        <v>9</v>
      </c>
      <c r="C45" s="12" t="s">
        <v>10</v>
      </c>
      <c r="D45" s="13" t="s">
        <v>11</v>
      </c>
      <c r="E45" s="14">
        <v>25</v>
      </c>
      <c r="F45" s="15">
        <v>44.99</v>
      </c>
      <c r="G45" s="16">
        <v>1124.75</v>
      </c>
      <c r="H45" s="1" t="str">
        <f t="shared" si="0"/>
        <v>Large order</v>
      </c>
      <c r="J45" s="1">
        <f t="shared" si="1"/>
        <v>0</v>
      </c>
    </row>
    <row r="46" spans="1:10">
      <c r="A46" s="10">
        <v>42393</v>
      </c>
      <c r="B46" s="11" t="s">
        <v>13</v>
      </c>
      <c r="C46" s="11" t="s">
        <v>14</v>
      </c>
      <c r="D46" s="13" t="s">
        <v>15</v>
      </c>
      <c r="E46" s="14">
        <v>33</v>
      </c>
      <c r="F46" s="15">
        <v>57.99</v>
      </c>
      <c r="G46" s="16">
        <v>1913.67</v>
      </c>
      <c r="H46" s="1" t="str">
        <f t="shared" si="0"/>
        <v>Large order</v>
      </c>
      <c r="J46" s="1">
        <f t="shared" si="1"/>
        <v>0</v>
      </c>
    </row>
    <row r="47" spans="1:10">
      <c r="A47" s="10">
        <v>42410</v>
      </c>
      <c r="B47" s="11" t="s">
        <v>13</v>
      </c>
      <c r="C47" s="12" t="s">
        <v>17</v>
      </c>
      <c r="D47" s="13" t="s">
        <v>11</v>
      </c>
      <c r="E47" s="14">
        <v>35</v>
      </c>
      <c r="F47" s="15">
        <v>57.99</v>
      </c>
      <c r="G47" s="16">
        <v>2029.65</v>
      </c>
      <c r="H47" s="1" t="str">
        <f t="shared" si="0"/>
        <v>Large order</v>
      </c>
      <c r="J47" s="1">
        <f t="shared" si="1"/>
        <v>0</v>
      </c>
    </row>
    <row r="48" spans="1:10">
      <c r="A48" s="10">
        <v>42427</v>
      </c>
      <c r="B48" s="12" t="s">
        <v>13</v>
      </c>
      <c r="C48" s="12" t="s">
        <v>19</v>
      </c>
      <c r="D48" s="13" t="s">
        <v>20</v>
      </c>
      <c r="E48" s="14">
        <v>95</v>
      </c>
      <c r="F48" s="15">
        <v>6.99</v>
      </c>
      <c r="G48" s="16">
        <v>664.05</v>
      </c>
      <c r="H48" s="1" t="str">
        <f t="shared" si="0"/>
        <v>Small order</v>
      </c>
      <c r="J48" s="1">
        <f t="shared" si="1"/>
        <v>0</v>
      </c>
    </row>
    <row r="49" spans="1:10">
      <c r="A49" s="10">
        <v>42444</v>
      </c>
      <c r="B49" s="11" t="s">
        <v>22</v>
      </c>
      <c r="C49" s="12" t="s">
        <v>23</v>
      </c>
      <c r="D49" s="13" t="s">
        <v>11</v>
      </c>
      <c r="E49" s="14">
        <v>74</v>
      </c>
      <c r="F49" s="15">
        <v>82.99</v>
      </c>
      <c r="G49" s="16">
        <v>6141.2599999999993</v>
      </c>
      <c r="H49" s="1" t="str">
        <f t="shared" si="0"/>
        <v>A lot of money!</v>
      </c>
      <c r="J49" s="1">
        <f t="shared" si="1"/>
        <v>10.706299999999997</v>
      </c>
    </row>
    <row r="50" spans="1:10">
      <c r="A50" s="10">
        <v>42461</v>
      </c>
      <c r="B50" s="11" t="s">
        <v>9</v>
      </c>
      <c r="C50" s="11" t="s">
        <v>10</v>
      </c>
      <c r="D50" s="13" t="s">
        <v>15</v>
      </c>
      <c r="E50" s="14">
        <v>45</v>
      </c>
      <c r="F50" s="15">
        <v>93.99</v>
      </c>
      <c r="G50" s="16">
        <v>4229.55</v>
      </c>
      <c r="H50" s="1" t="str">
        <f t="shared" si="0"/>
        <v>A lot of money!</v>
      </c>
      <c r="J50" s="1">
        <f t="shared" si="1"/>
        <v>1.1477500000000009</v>
      </c>
    </row>
    <row r="51" spans="1:10">
      <c r="A51" s="10">
        <v>42478</v>
      </c>
      <c r="B51" s="12" t="s">
        <v>13</v>
      </c>
      <c r="C51" s="12" t="s">
        <v>25</v>
      </c>
      <c r="D51" s="13" t="s">
        <v>11</v>
      </c>
      <c r="E51" s="14">
        <v>16</v>
      </c>
      <c r="F51" s="15">
        <v>71.989999999999995</v>
      </c>
      <c r="G51" s="16">
        <v>1151.8399999999999</v>
      </c>
      <c r="H51" s="1" t="str">
        <f t="shared" si="0"/>
        <v>Large order</v>
      </c>
      <c r="J51" s="1">
        <f t="shared" si="1"/>
        <v>0</v>
      </c>
    </row>
    <row r="52" spans="1:10">
      <c r="A52" s="10">
        <v>42495</v>
      </c>
      <c r="B52" s="11" t="s">
        <v>13</v>
      </c>
      <c r="C52" s="12" t="s">
        <v>17</v>
      </c>
      <c r="D52" s="13" t="s">
        <v>11</v>
      </c>
      <c r="E52" s="14">
        <v>85</v>
      </c>
      <c r="F52" s="15">
        <v>41.99</v>
      </c>
      <c r="G52" s="16">
        <v>3569.15</v>
      </c>
      <c r="H52" s="1" t="str">
        <f t="shared" si="0"/>
        <v>Huge order</v>
      </c>
      <c r="J52" s="1">
        <f t="shared" si="1"/>
        <v>0</v>
      </c>
    </row>
    <row r="53" spans="1:10">
      <c r="A53" s="10">
        <v>42512</v>
      </c>
      <c r="B53" s="11" t="s">
        <v>22</v>
      </c>
      <c r="C53" s="11" t="s">
        <v>26</v>
      </c>
      <c r="D53" s="13" t="s">
        <v>11</v>
      </c>
      <c r="E53" s="14">
        <v>10</v>
      </c>
      <c r="F53" s="15">
        <v>78.989999999999995</v>
      </c>
      <c r="G53" s="16">
        <v>789.9</v>
      </c>
      <c r="H53" s="1" t="str">
        <f t="shared" si="0"/>
        <v>Small order</v>
      </c>
      <c r="J53" s="1">
        <f t="shared" si="1"/>
        <v>0</v>
      </c>
    </row>
    <row r="54" spans="1:10">
      <c r="A54" s="10">
        <v>42529</v>
      </c>
      <c r="B54" s="11" t="s">
        <v>9</v>
      </c>
      <c r="C54" s="11" t="s">
        <v>10</v>
      </c>
      <c r="D54" s="13" t="s">
        <v>15</v>
      </c>
      <c r="E54" s="14">
        <v>41</v>
      </c>
      <c r="F54" s="15">
        <v>0.99</v>
      </c>
      <c r="G54" s="16">
        <v>40.589999999999996</v>
      </c>
      <c r="H54" s="1" t="str">
        <f t="shared" si="0"/>
        <v>Tiny order</v>
      </c>
      <c r="J54" s="1">
        <f t="shared" si="1"/>
        <v>0</v>
      </c>
    </row>
    <row r="55" spans="1:10">
      <c r="A55" s="10">
        <v>42546</v>
      </c>
      <c r="B55" s="11" t="s">
        <v>13</v>
      </c>
      <c r="C55" s="11" t="s">
        <v>27</v>
      </c>
      <c r="D55" s="13" t="s">
        <v>11</v>
      </c>
      <c r="E55" s="14">
        <v>37</v>
      </c>
      <c r="F55" s="15">
        <v>52.99</v>
      </c>
      <c r="G55" s="16">
        <v>1960.63</v>
      </c>
      <c r="H55" s="1" t="str">
        <f t="shared" si="0"/>
        <v>Large order</v>
      </c>
      <c r="J55" s="1">
        <f t="shared" si="1"/>
        <v>0</v>
      </c>
    </row>
    <row r="56" spans="1:10">
      <c r="A56" s="10">
        <v>42563</v>
      </c>
      <c r="B56" s="11" t="s">
        <v>9</v>
      </c>
      <c r="C56" s="11" t="s">
        <v>28</v>
      </c>
      <c r="D56" s="13" t="s">
        <v>15</v>
      </c>
      <c r="E56" s="14">
        <v>46</v>
      </c>
      <c r="F56" s="15">
        <v>79.989999999999995</v>
      </c>
      <c r="G56" s="16">
        <v>3679.54</v>
      </c>
      <c r="H56" s="1" t="str">
        <f t="shared" si="0"/>
        <v>Huge order</v>
      </c>
      <c r="J56" s="1">
        <f t="shared" si="1"/>
        <v>0</v>
      </c>
    </row>
    <row r="57" spans="1:10">
      <c r="A57" s="10">
        <v>42580</v>
      </c>
      <c r="B57" s="12" t="s">
        <v>9</v>
      </c>
      <c r="C57" s="12" t="s">
        <v>29</v>
      </c>
      <c r="D57" s="13" t="s">
        <v>15</v>
      </c>
      <c r="E57" s="14">
        <v>59</v>
      </c>
      <c r="F57" s="15">
        <v>34.99</v>
      </c>
      <c r="G57" s="16">
        <v>2064.4100000000003</v>
      </c>
      <c r="H57" s="1" t="str">
        <f t="shared" si="0"/>
        <v>Large order</v>
      </c>
      <c r="J57" s="1">
        <f t="shared" si="1"/>
        <v>0</v>
      </c>
    </row>
    <row r="58" spans="1:10">
      <c r="A58" s="10">
        <v>42597</v>
      </c>
      <c r="B58" s="11" t="s">
        <v>9</v>
      </c>
      <c r="C58" s="12" t="s">
        <v>10</v>
      </c>
      <c r="D58" s="13" t="s">
        <v>11</v>
      </c>
      <c r="E58" s="14">
        <v>99</v>
      </c>
      <c r="F58" s="15">
        <v>53.99</v>
      </c>
      <c r="G58" s="16">
        <v>5345.01</v>
      </c>
      <c r="H58" s="1" t="str">
        <f t="shared" si="0"/>
        <v>A lot of money!</v>
      </c>
      <c r="J58" s="1">
        <f t="shared" si="1"/>
        <v>6.7250500000000013</v>
      </c>
    </row>
    <row r="59" spans="1:10">
      <c r="A59" s="10">
        <v>42614</v>
      </c>
      <c r="B59" s="12" t="s">
        <v>13</v>
      </c>
      <c r="C59" s="12" t="s">
        <v>30</v>
      </c>
      <c r="D59" s="13" t="s">
        <v>31</v>
      </c>
      <c r="E59" s="14">
        <v>84</v>
      </c>
      <c r="F59" s="15">
        <v>1.99</v>
      </c>
      <c r="G59" s="16">
        <v>167.16</v>
      </c>
      <c r="H59" s="1" t="str">
        <f t="shared" si="0"/>
        <v>Tiny order</v>
      </c>
      <c r="J59" s="1">
        <f t="shared" si="1"/>
        <v>0</v>
      </c>
    </row>
    <row r="60" spans="1:10">
      <c r="A60" s="10">
        <v>42631</v>
      </c>
      <c r="B60" s="11" t="s">
        <v>9</v>
      </c>
      <c r="C60" s="11" t="s">
        <v>10</v>
      </c>
      <c r="D60" s="13" t="s">
        <v>32</v>
      </c>
      <c r="E60" s="14">
        <v>86</v>
      </c>
      <c r="F60" s="15">
        <v>12.99</v>
      </c>
      <c r="G60" s="16">
        <v>1117.1400000000001</v>
      </c>
      <c r="H60" s="1" t="str">
        <f t="shared" si="0"/>
        <v>Large order</v>
      </c>
      <c r="J60" s="1">
        <f t="shared" si="1"/>
        <v>0</v>
      </c>
    </row>
    <row r="61" spans="1:10">
      <c r="A61" s="10">
        <v>42648</v>
      </c>
      <c r="B61" s="11" t="s">
        <v>13</v>
      </c>
      <c r="C61" s="11" t="s">
        <v>27</v>
      </c>
      <c r="D61" s="13" t="s">
        <v>15</v>
      </c>
      <c r="E61" s="14">
        <v>65</v>
      </c>
      <c r="F61" s="15">
        <v>71.989999999999995</v>
      </c>
      <c r="G61" s="16">
        <v>4679.3499999999995</v>
      </c>
      <c r="H61" s="1" t="str">
        <f t="shared" si="0"/>
        <v>A lot of money!</v>
      </c>
      <c r="J61" s="1">
        <f t="shared" si="1"/>
        <v>3.3967499999999973</v>
      </c>
    </row>
    <row r="62" spans="1:10">
      <c r="A62" s="10">
        <v>42665</v>
      </c>
      <c r="B62" s="11" t="s">
        <v>9</v>
      </c>
      <c r="C62" s="11" t="s">
        <v>10</v>
      </c>
      <c r="D62" s="13" t="s">
        <v>20</v>
      </c>
      <c r="E62" s="14">
        <v>2</v>
      </c>
      <c r="F62" s="15">
        <v>32.99</v>
      </c>
      <c r="G62" s="16">
        <v>65.98</v>
      </c>
      <c r="H62" s="1" t="str">
        <f t="shared" si="0"/>
        <v>Tiny order</v>
      </c>
      <c r="J62" s="1">
        <f t="shared" si="1"/>
        <v>0</v>
      </c>
    </row>
    <row r="63" spans="1:10">
      <c r="A63" s="10">
        <v>42682</v>
      </c>
      <c r="B63" s="12" t="s">
        <v>9</v>
      </c>
      <c r="C63" s="12" t="s">
        <v>29</v>
      </c>
      <c r="D63" s="13" t="s">
        <v>20</v>
      </c>
      <c r="E63" s="14">
        <v>47</v>
      </c>
      <c r="F63" s="15">
        <v>44.99</v>
      </c>
      <c r="G63" s="16">
        <v>2114.5300000000002</v>
      </c>
      <c r="H63" s="1" t="str">
        <f t="shared" si="0"/>
        <v>Large order</v>
      </c>
      <c r="J63" s="1">
        <f t="shared" si="1"/>
        <v>0</v>
      </c>
    </row>
    <row r="64" spans="1:10">
      <c r="A64" s="10">
        <v>42699</v>
      </c>
      <c r="B64" s="11" t="s">
        <v>13</v>
      </c>
      <c r="C64" s="12" t="s">
        <v>14</v>
      </c>
      <c r="D64" s="13" t="s">
        <v>32</v>
      </c>
      <c r="E64" s="14">
        <v>1</v>
      </c>
      <c r="F64" s="15">
        <v>59.99</v>
      </c>
      <c r="G64" s="16">
        <v>59.99</v>
      </c>
      <c r="H64" s="1" t="str">
        <f t="shared" si="0"/>
        <v>Tiny order</v>
      </c>
      <c r="J64" s="1">
        <f t="shared" si="1"/>
        <v>0</v>
      </c>
    </row>
    <row r="65" spans="1:10">
      <c r="A65" s="10">
        <v>42716</v>
      </c>
      <c r="B65" s="12" t="s">
        <v>13</v>
      </c>
      <c r="C65" s="12" t="s">
        <v>30</v>
      </c>
      <c r="D65" s="13" t="s">
        <v>11</v>
      </c>
      <c r="E65" s="14">
        <v>1</v>
      </c>
      <c r="F65" s="15">
        <v>76.989999999999995</v>
      </c>
      <c r="G65" s="16">
        <v>76.989999999999995</v>
      </c>
      <c r="H65" s="1" t="str">
        <f t="shared" si="0"/>
        <v>Tiny order</v>
      </c>
      <c r="J65" s="1">
        <f t="shared" si="1"/>
        <v>0</v>
      </c>
    </row>
    <row r="66" spans="1:10">
      <c r="A66" s="10">
        <v>42733</v>
      </c>
      <c r="B66" s="12" t="s">
        <v>9</v>
      </c>
      <c r="C66" s="12" t="s">
        <v>29</v>
      </c>
      <c r="D66" s="13" t="s">
        <v>32</v>
      </c>
      <c r="E66" s="14">
        <v>98</v>
      </c>
      <c r="F66" s="15">
        <v>23.99</v>
      </c>
      <c r="G66" s="16">
        <v>2351.02</v>
      </c>
      <c r="H66" s="1" t="str">
        <f t="shared" si="0"/>
        <v>Large order</v>
      </c>
      <c r="J66" s="1">
        <f t="shared" si="1"/>
        <v>0</v>
      </c>
    </row>
    <row r="67" spans="1:10">
      <c r="A67" s="10">
        <v>42750</v>
      </c>
      <c r="B67" s="12" t="s">
        <v>13</v>
      </c>
      <c r="C67" s="12" t="s">
        <v>19</v>
      </c>
      <c r="D67" s="13" t="s">
        <v>15</v>
      </c>
      <c r="E67" s="14">
        <v>15</v>
      </c>
      <c r="F67" s="15">
        <v>45.99</v>
      </c>
      <c r="G67" s="16">
        <v>689.85</v>
      </c>
      <c r="H67" s="1" t="str">
        <f t="shared" ref="H67:H130" si="2">VLOOKUP(G67,L$2:M$6,2,TRUE)</f>
        <v>Small order</v>
      </c>
      <c r="J67" s="1">
        <f t="shared" ref="J67:J130" si="3">IF(G67&gt;4000,(G67-4000)*0.005,0)</f>
        <v>0</v>
      </c>
    </row>
    <row r="68" spans="1:10">
      <c r="A68" s="10">
        <v>42767</v>
      </c>
      <c r="B68" s="12" t="s">
        <v>13</v>
      </c>
      <c r="C68" s="12" t="s">
        <v>30</v>
      </c>
      <c r="D68" s="13" t="s">
        <v>15</v>
      </c>
      <c r="E68" s="14">
        <v>59</v>
      </c>
      <c r="F68" s="15">
        <v>96.99</v>
      </c>
      <c r="G68" s="16">
        <v>5722.41</v>
      </c>
      <c r="H68" s="1" t="str">
        <f t="shared" si="2"/>
        <v>A lot of money!</v>
      </c>
      <c r="J68" s="1">
        <f t="shared" si="3"/>
        <v>8.61205</v>
      </c>
    </row>
    <row r="69" spans="1:10">
      <c r="A69" s="10">
        <v>42784</v>
      </c>
      <c r="B69" s="11" t="s">
        <v>9</v>
      </c>
      <c r="C69" s="11" t="s">
        <v>10</v>
      </c>
      <c r="D69" s="13" t="s">
        <v>15</v>
      </c>
      <c r="E69" s="14">
        <v>81</v>
      </c>
      <c r="F69" s="15">
        <v>15.99</v>
      </c>
      <c r="G69" s="16">
        <v>1295.19</v>
      </c>
      <c r="H69" s="1" t="str">
        <f t="shared" si="2"/>
        <v>Large order</v>
      </c>
      <c r="J69" s="1">
        <f t="shared" si="3"/>
        <v>0</v>
      </c>
    </row>
    <row r="70" spans="1:10">
      <c r="A70" s="10">
        <v>42801</v>
      </c>
      <c r="B70" s="11" t="s">
        <v>22</v>
      </c>
      <c r="C70" s="12" t="s">
        <v>23</v>
      </c>
      <c r="D70" s="13" t="s">
        <v>15</v>
      </c>
      <c r="E70" s="14">
        <v>23</v>
      </c>
      <c r="F70" s="15">
        <v>28.99</v>
      </c>
      <c r="G70" s="16">
        <v>666.77</v>
      </c>
      <c r="H70" s="1" t="str">
        <f t="shared" si="2"/>
        <v>Small order</v>
      </c>
      <c r="J70" s="1">
        <f t="shared" si="3"/>
        <v>0</v>
      </c>
    </row>
    <row r="71" spans="1:10">
      <c r="A71" s="10">
        <v>42818</v>
      </c>
      <c r="B71" s="11" t="s">
        <v>13</v>
      </c>
      <c r="C71" s="12" t="s">
        <v>17</v>
      </c>
      <c r="D71" s="13" t="s">
        <v>32</v>
      </c>
      <c r="E71" s="14">
        <v>98</v>
      </c>
      <c r="F71" s="15">
        <v>33.99</v>
      </c>
      <c r="G71" s="16">
        <v>3331.02</v>
      </c>
      <c r="H71" s="1" t="str">
        <f t="shared" si="2"/>
        <v>Huge order</v>
      </c>
      <c r="J71" s="1">
        <f t="shared" si="3"/>
        <v>0</v>
      </c>
    </row>
    <row r="72" spans="1:10">
      <c r="A72" s="10">
        <v>42835</v>
      </c>
      <c r="B72" s="12" t="s">
        <v>13</v>
      </c>
      <c r="C72" s="12" t="s">
        <v>25</v>
      </c>
      <c r="D72" s="13" t="s">
        <v>11</v>
      </c>
      <c r="E72" s="14">
        <v>43</v>
      </c>
      <c r="F72" s="15">
        <v>32.99</v>
      </c>
      <c r="G72" s="16">
        <v>1418.5700000000002</v>
      </c>
      <c r="H72" s="1" t="str">
        <f t="shared" si="2"/>
        <v>Large order</v>
      </c>
      <c r="J72" s="1">
        <f t="shared" si="3"/>
        <v>0</v>
      </c>
    </row>
    <row r="73" spans="1:10">
      <c r="A73" s="10">
        <v>42852</v>
      </c>
      <c r="B73" s="11" t="s">
        <v>9</v>
      </c>
      <c r="C73" s="11" t="s">
        <v>28</v>
      </c>
      <c r="D73" s="13" t="s">
        <v>20</v>
      </c>
      <c r="E73" s="14">
        <v>97</v>
      </c>
      <c r="F73" s="15">
        <v>78.989999999999995</v>
      </c>
      <c r="G73" s="16">
        <v>7662.03</v>
      </c>
      <c r="H73" s="1" t="str">
        <f t="shared" si="2"/>
        <v>A lot of money!</v>
      </c>
      <c r="J73" s="1">
        <f t="shared" si="3"/>
        <v>18.31015</v>
      </c>
    </row>
    <row r="74" spans="1:10">
      <c r="A74" s="10">
        <v>42869</v>
      </c>
      <c r="B74" s="12" t="s">
        <v>13</v>
      </c>
      <c r="C74" s="12" t="s">
        <v>19</v>
      </c>
      <c r="D74" s="13" t="s">
        <v>11</v>
      </c>
      <c r="E74" s="14">
        <v>6</v>
      </c>
      <c r="F74" s="15">
        <v>72.989999999999995</v>
      </c>
      <c r="G74" s="16">
        <v>437.93999999999994</v>
      </c>
      <c r="H74" s="1" t="str">
        <f t="shared" si="2"/>
        <v>Small order</v>
      </c>
      <c r="J74" s="1">
        <f t="shared" si="3"/>
        <v>0</v>
      </c>
    </row>
    <row r="75" spans="1:10">
      <c r="A75" s="10">
        <v>42886</v>
      </c>
      <c r="B75" s="12" t="s">
        <v>13</v>
      </c>
      <c r="C75" s="12" t="s">
        <v>19</v>
      </c>
      <c r="D75" s="13" t="s">
        <v>15</v>
      </c>
      <c r="E75" s="14">
        <v>41</v>
      </c>
      <c r="F75" s="15">
        <v>32.99</v>
      </c>
      <c r="G75" s="16">
        <v>1352.59</v>
      </c>
      <c r="H75" s="1" t="str">
        <f t="shared" si="2"/>
        <v>Large order</v>
      </c>
      <c r="J75" s="1">
        <f t="shared" si="3"/>
        <v>0</v>
      </c>
    </row>
    <row r="76" spans="1:10">
      <c r="A76" s="10">
        <v>42903</v>
      </c>
      <c r="B76" s="11" t="s">
        <v>13</v>
      </c>
      <c r="C76" s="11" t="s">
        <v>14</v>
      </c>
      <c r="D76" s="13" t="s">
        <v>31</v>
      </c>
      <c r="E76" s="14">
        <v>8</v>
      </c>
      <c r="F76" s="15">
        <v>12.99</v>
      </c>
      <c r="G76" s="16">
        <v>103.92</v>
      </c>
      <c r="H76" s="1" t="str">
        <f t="shared" si="2"/>
        <v>Tiny order</v>
      </c>
      <c r="J76" s="1">
        <f t="shared" si="3"/>
        <v>0</v>
      </c>
    </row>
    <row r="77" spans="1:10">
      <c r="A77" s="10">
        <v>42920</v>
      </c>
      <c r="B77" s="11" t="s">
        <v>9</v>
      </c>
      <c r="C77" s="12" t="s">
        <v>10</v>
      </c>
      <c r="D77" s="13" t="s">
        <v>32</v>
      </c>
      <c r="E77" s="14">
        <v>3</v>
      </c>
      <c r="F77" s="15">
        <v>27.99</v>
      </c>
      <c r="G77" s="16">
        <v>83.97</v>
      </c>
      <c r="H77" s="1" t="str">
        <f t="shared" si="2"/>
        <v>Tiny order</v>
      </c>
      <c r="J77" s="1">
        <f t="shared" si="3"/>
        <v>0</v>
      </c>
    </row>
    <row r="78" spans="1:10">
      <c r="A78" s="10">
        <v>42937</v>
      </c>
      <c r="B78" s="11" t="s">
        <v>13</v>
      </c>
      <c r="C78" s="11" t="s">
        <v>27</v>
      </c>
      <c r="D78" s="13" t="s">
        <v>32</v>
      </c>
      <c r="E78" s="14">
        <v>37</v>
      </c>
      <c r="F78" s="15">
        <v>5.99</v>
      </c>
      <c r="G78" s="16">
        <v>221.63</v>
      </c>
      <c r="H78" s="1" t="str">
        <f t="shared" si="2"/>
        <v>Tiny order</v>
      </c>
      <c r="J78" s="1">
        <f t="shared" si="3"/>
        <v>0</v>
      </c>
    </row>
    <row r="79" spans="1:10">
      <c r="A79" s="10">
        <v>42954</v>
      </c>
      <c r="B79" s="11" t="s">
        <v>13</v>
      </c>
      <c r="C79" s="12" t="s">
        <v>14</v>
      </c>
      <c r="D79" s="13" t="s">
        <v>32</v>
      </c>
      <c r="E79" s="14">
        <v>11</v>
      </c>
      <c r="F79" s="15">
        <v>34.99</v>
      </c>
      <c r="G79" s="16">
        <v>384.89000000000004</v>
      </c>
      <c r="H79" s="1" t="str">
        <f t="shared" si="2"/>
        <v>Tiny order</v>
      </c>
      <c r="J79" s="1">
        <f t="shared" si="3"/>
        <v>0</v>
      </c>
    </row>
    <row r="80" spans="1:10">
      <c r="A80" s="10">
        <v>42971</v>
      </c>
      <c r="B80" s="11" t="s">
        <v>22</v>
      </c>
      <c r="C80" s="11" t="s">
        <v>23</v>
      </c>
      <c r="D80" s="13" t="s">
        <v>31</v>
      </c>
      <c r="E80" s="14">
        <v>58</v>
      </c>
      <c r="F80" s="15">
        <v>95.99</v>
      </c>
      <c r="G80" s="16">
        <v>5567.42</v>
      </c>
      <c r="H80" s="1" t="str">
        <f t="shared" si="2"/>
        <v>A lot of money!</v>
      </c>
      <c r="J80" s="1">
        <f t="shared" si="3"/>
        <v>7.8371000000000004</v>
      </c>
    </row>
    <row r="81" spans="1:10">
      <c r="A81" s="10">
        <v>42988</v>
      </c>
      <c r="B81" s="12" t="s">
        <v>13</v>
      </c>
      <c r="C81" s="12" t="s">
        <v>19</v>
      </c>
      <c r="D81" s="13" t="s">
        <v>11</v>
      </c>
      <c r="E81" s="14">
        <v>3</v>
      </c>
      <c r="F81" s="15">
        <v>17.989999999999998</v>
      </c>
      <c r="G81" s="16">
        <v>53.97</v>
      </c>
      <c r="H81" s="1" t="str">
        <f t="shared" si="2"/>
        <v>Tiny order</v>
      </c>
      <c r="J81" s="1">
        <f t="shared" si="3"/>
        <v>0</v>
      </c>
    </row>
    <row r="82" spans="1:10">
      <c r="A82" s="10">
        <v>43005</v>
      </c>
      <c r="B82" s="11" t="s">
        <v>22</v>
      </c>
      <c r="C82" s="11" t="s">
        <v>23</v>
      </c>
      <c r="D82" s="13" t="s">
        <v>20</v>
      </c>
      <c r="E82" s="14">
        <v>72</v>
      </c>
      <c r="F82" s="15">
        <v>91.99</v>
      </c>
      <c r="G82" s="16">
        <v>6623.28</v>
      </c>
      <c r="H82" s="1" t="str">
        <f t="shared" si="2"/>
        <v>A lot of money!</v>
      </c>
      <c r="J82" s="1">
        <f t="shared" si="3"/>
        <v>13.116399999999999</v>
      </c>
    </row>
    <row r="83" spans="1:10">
      <c r="A83" s="10">
        <v>43022</v>
      </c>
      <c r="B83" s="11" t="s">
        <v>22</v>
      </c>
      <c r="C83" s="12" t="s">
        <v>26</v>
      </c>
      <c r="D83" s="13" t="s">
        <v>15</v>
      </c>
      <c r="E83" s="14">
        <v>13</v>
      </c>
      <c r="F83" s="15">
        <v>95.99</v>
      </c>
      <c r="G83" s="16">
        <v>1247.8699999999999</v>
      </c>
      <c r="H83" s="1" t="str">
        <f t="shared" si="2"/>
        <v>Large order</v>
      </c>
      <c r="J83" s="1">
        <f t="shared" si="3"/>
        <v>0</v>
      </c>
    </row>
    <row r="84" spans="1:10">
      <c r="A84" s="10">
        <v>43039</v>
      </c>
      <c r="B84" s="12" t="s">
        <v>13</v>
      </c>
      <c r="C84" s="12" t="s">
        <v>25</v>
      </c>
      <c r="D84" s="13" t="s">
        <v>11</v>
      </c>
      <c r="E84" s="14">
        <v>99</v>
      </c>
      <c r="F84" s="15">
        <v>27.99</v>
      </c>
      <c r="G84" s="16">
        <v>2771.01</v>
      </c>
      <c r="H84" s="1" t="str">
        <f t="shared" si="2"/>
        <v>Large order</v>
      </c>
      <c r="J84" s="1">
        <f t="shared" si="3"/>
        <v>0</v>
      </c>
    </row>
    <row r="85" spans="1:10">
      <c r="A85" s="10">
        <v>43056</v>
      </c>
      <c r="B85" s="11" t="s">
        <v>13</v>
      </c>
      <c r="C85" s="12" t="s">
        <v>17</v>
      </c>
      <c r="D85" s="13" t="s">
        <v>15</v>
      </c>
      <c r="E85" s="14">
        <v>3</v>
      </c>
      <c r="F85" s="15">
        <v>11.99</v>
      </c>
      <c r="G85" s="16">
        <v>35.97</v>
      </c>
      <c r="H85" s="1" t="str">
        <f t="shared" si="2"/>
        <v>Tiny order</v>
      </c>
      <c r="J85" s="1">
        <f t="shared" si="3"/>
        <v>0</v>
      </c>
    </row>
    <row r="86" spans="1:10">
      <c r="A86" s="10">
        <v>43073</v>
      </c>
      <c r="B86" s="11" t="s">
        <v>13</v>
      </c>
      <c r="C86" s="12" t="s">
        <v>17</v>
      </c>
      <c r="D86" s="13" t="s">
        <v>15</v>
      </c>
      <c r="E86" s="14">
        <v>92</v>
      </c>
      <c r="F86" s="15">
        <v>8.99</v>
      </c>
      <c r="G86" s="16">
        <v>827.08</v>
      </c>
      <c r="H86" s="1" t="str">
        <f t="shared" si="2"/>
        <v>Small order</v>
      </c>
      <c r="J86" s="1">
        <f t="shared" si="3"/>
        <v>0</v>
      </c>
    </row>
    <row r="87" spans="1:10">
      <c r="A87" s="10">
        <v>43090</v>
      </c>
      <c r="B87" s="12" t="s">
        <v>13</v>
      </c>
      <c r="C87" s="12" t="s">
        <v>25</v>
      </c>
      <c r="D87" s="13" t="s">
        <v>15</v>
      </c>
      <c r="E87" s="14">
        <v>29</v>
      </c>
      <c r="F87" s="15">
        <v>69.989999999999995</v>
      </c>
      <c r="G87" s="16">
        <v>2029.7099999999998</v>
      </c>
      <c r="H87" s="1" t="str">
        <f t="shared" si="2"/>
        <v>Large order</v>
      </c>
      <c r="J87" s="1">
        <f t="shared" si="3"/>
        <v>0</v>
      </c>
    </row>
    <row r="88" spans="1:10">
      <c r="A88" s="10">
        <v>43107</v>
      </c>
      <c r="B88" s="11" t="s">
        <v>9</v>
      </c>
      <c r="C88" s="12" t="s">
        <v>10</v>
      </c>
      <c r="D88" s="13" t="s">
        <v>11</v>
      </c>
      <c r="E88" s="14">
        <v>54</v>
      </c>
      <c r="F88" s="15">
        <v>49.99</v>
      </c>
      <c r="G88" s="16">
        <v>2699.46</v>
      </c>
      <c r="H88" s="1" t="str">
        <f t="shared" si="2"/>
        <v>Large order</v>
      </c>
      <c r="J88" s="1">
        <f t="shared" si="3"/>
        <v>0</v>
      </c>
    </row>
    <row r="89" spans="1:10">
      <c r="A89" s="10">
        <v>43124</v>
      </c>
      <c r="B89" s="11" t="s">
        <v>13</v>
      </c>
      <c r="C89" s="11" t="s">
        <v>14</v>
      </c>
      <c r="D89" s="13" t="s">
        <v>15</v>
      </c>
      <c r="E89" s="14">
        <v>5</v>
      </c>
      <c r="F89" s="15">
        <v>67.989999999999995</v>
      </c>
      <c r="G89" s="16">
        <v>339.95</v>
      </c>
      <c r="H89" s="1" t="str">
        <f t="shared" si="2"/>
        <v>Tiny order</v>
      </c>
      <c r="J89" s="1">
        <f t="shared" si="3"/>
        <v>0</v>
      </c>
    </row>
    <row r="90" spans="1:10">
      <c r="A90" s="10">
        <v>43141</v>
      </c>
      <c r="B90" s="11" t="s">
        <v>13</v>
      </c>
      <c r="C90" s="12" t="s">
        <v>17</v>
      </c>
      <c r="D90" s="13" t="s">
        <v>11</v>
      </c>
      <c r="E90" s="14">
        <v>27</v>
      </c>
      <c r="F90" s="15">
        <v>7.99</v>
      </c>
      <c r="G90" s="16">
        <v>215.73</v>
      </c>
      <c r="H90" s="1" t="str">
        <f t="shared" si="2"/>
        <v>Tiny order</v>
      </c>
      <c r="J90" s="1">
        <f t="shared" si="3"/>
        <v>0</v>
      </c>
    </row>
    <row r="91" spans="1:10">
      <c r="A91" s="10">
        <v>43158</v>
      </c>
      <c r="B91" s="12" t="s">
        <v>13</v>
      </c>
      <c r="C91" s="12" t="s">
        <v>19</v>
      </c>
      <c r="D91" s="13" t="s">
        <v>20</v>
      </c>
      <c r="E91" s="14">
        <v>2</v>
      </c>
      <c r="F91" s="15">
        <v>82.99</v>
      </c>
      <c r="G91" s="16">
        <v>165.98</v>
      </c>
      <c r="H91" s="1" t="str">
        <f t="shared" si="2"/>
        <v>Tiny order</v>
      </c>
      <c r="J91" s="1">
        <f t="shared" si="3"/>
        <v>0</v>
      </c>
    </row>
    <row r="92" spans="1:10">
      <c r="A92" s="10">
        <v>43175</v>
      </c>
      <c r="B92" s="11" t="s">
        <v>22</v>
      </c>
      <c r="C92" s="12" t="s">
        <v>23</v>
      </c>
      <c r="D92" s="13" t="s">
        <v>11</v>
      </c>
      <c r="E92" s="14">
        <v>78</v>
      </c>
      <c r="F92" s="15">
        <v>43.99</v>
      </c>
      <c r="G92" s="16">
        <v>3431.22</v>
      </c>
      <c r="H92" s="1" t="str">
        <f t="shared" si="2"/>
        <v>Huge order</v>
      </c>
      <c r="J92" s="1">
        <f t="shared" si="3"/>
        <v>0</v>
      </c>
    </row>
    <row r="93" spans="1:10">
      <c r="A93" s="10">
        <v>43192</v>
      </c>
      <c r="B93" s="11" t="s">
        <v>9</v>
      </c>
      <c r="C93" s="11" t="s">
        <v>10</v>
      </c>
      <c r="D93" s="13" t="s">
        <v>15</v>
      </c>
      <c r="E93" s="14">
        <v>45</v>
      </c>
      <c r="F93" s="15">
        <v>3.99</v>
      </c>
      <c r="G93" s="16">
        <v>179.55</v>
      </c>
      <c r="H93" s="1" t="str">
        <f t="shared" si="2"/>
        <v>Tiny order</v>
      </c>
      <c r="J93" s="1">
        <f t="shared" si="3"/>
        <v>0</v>
      </c>
    </row>
    <row r="94" spans="1:10">
      <c r="A94" s="10">
        <v>43209</v>
      </c>
      <c r="B94" s="12" t="s">
        <v>13</v>
      </c>
      <c r="C94" s="12" t="s">
        <v>25</v>
      </c>
      <c r="D94" s="13" t="s">
        <v>11</v>
      </c>
      <c r="E94" s="14">
        <v>35</v>
      </c>
      <c r="F94" s="15">
        <v>20.99</v>
      </c>
      <c r="G94" s="16">
        <v>734.65</v>
      </c>
      <c r="H94" s="1" t="str">
        <f t="shared" si="2"/>
        <v>Small order</v>
      </c>
      <c r="J94" s="1">
        <f t="shared" si="3"/>
        <v>0</v>
      </c>
    </row>
    <row r="95" spans="1:10">
      <c r="A95" s="10">
        <v>43226</v>
      </c>
      <c r="B95" s="11" t="s">
        <v>13</v>
      </c>
      <c r="C95" s="12" t="s">
        <v>17</v>
      </c>
      <c r="D95" s="13" t="s">
        <v>11</v>
      </c>
      <c r="E95" s="14">
        <v>43</v>
      </c>
      <c r="F95" s="15">
        <v>13.99</v>
      </c>
      <c r="G95" s="16">
        <v>601.57000000000005</v>
      </c>
      <c r="H95" s="1" t="str">
        <f t="shared" si="2"/>
        <v>Small order</v>
      </c>
      <c r="J95" s="1">
        <f t="shared" si="3"/>
        <v>0</v>
      </c>
    </row>
    <row r="96" spans="1:10">
      <c r="A96" s="10">
        <v>43243</v>
      </c>
      <c r="B96" s="11" t="s">
        <v>22</v>
      </c>
      <c r="C96" s="11" t="s">
        <v>26</v>
      </c>
      <c r="D96" s="13" t="s">
        <v>11</v>
      </c>
      <c r="E96" s="14">
        <v>31</v>
      </c>
      <c r="F96" s="15">
        <v>21.99</v>
      </c>
      <c r="G96" s="16">
        <v>681.69</v>
      </c>
      <c r="H96" s="1" t="str">
        <f t="shared" si="2"/>
        <v>Small order</v>
      </c>
      <c r="J96" s="1">
        <f t="shared" si="3"/>
        <v>0</v>
      </c>
    </row>
    <row r="97" spans="1:10">
      <c r="A97" s="10">
        <v>43260</v>
      </c>
      <c r="B97" s="11" t="s">
        <v>9</v>
      </c>
      <c r="C97" s="11" t="s">
        <v>10</v>
      </c>
      <c r="D97" s="13" t="s">
        <v>15</v>
      </c>
      <c r="E97" s="14">
        <v>19</v>
      </c>
      <c r="F97" s="15">
        <v>74.989999999999995</v>
      </c>
      <c r="G97" s="16">
        <v>1424.81</v>
      </c>
      <c r="H97" s="1" t="str">
        <f t="shared" si="2"/>
        <v>Large order</v>
      </c>
      <c r="J97" s="1">
        <f t="shared" si="3"/>
        <v>0</v>
      </c>
    </row>
    <row r="98" spans="1:10">
      <c r="A98" s="10">
        <v>43277</v>
      </c>
      <c r="B98" s="11" t="s">
        <v>13</v>
      </c>
      <c r="C98" s="11" t="s">
        <v>27</v>
      </c>
      <c r="D98" s="13" t="s">
        <v>11</v>
      </c>
      <c r="E98" s="14">
        <v>4</v>
      </c>
      <c r="F98" s="15">
        <v>16.989999999999998</v>
      </c>
      <c r="G98" s="16">
        <v>67.959999999999994</v>
      </c>
      <c r="H98" s="1" t="str">
        <f t="shared" si="2"/>
        <v>Tiny order</v>
      </c>
      <c r="J98" s="1">
        <f t="shared" si="3"/>
        <v>0</v>
      </c>
    </row>
    <row r="99" spans="1:10">
      <c r="A99" s="10">
        <v>43294</v>
      </c>
      <c r="B99" s="11" t="s">
        <v>9</v>
      </c>
      <c r="C99" s="11" t="s">
        <v>28</v>
      </c>
      <c r="D99" s="13" t="s">
        <v>15</v>
      </c>
      <c r="E99" s="14">
        <v>83</v>
      </c>
      <c r="F99" s="15">
        <v>21.99</v>
      </c>
      <c r="G99" s="16">
        <v>1825.1699999999998</v>
      </c>
      <c r="H99" s="1" t="str">
        <f t="shared" si="2"/>
        <v>Large order</v>
      </c>
      <c r="J99" s="1">
        <f t="shared" si="3"/>
        <v>0</v>
      </c>
    </row>
    <row r="100" spans="1:10">
      <c r="A100" s="10">
        <v>43311</v>
      </c>
      <c r="B100" s="12" t="s">
        <v>9</v>
      </c>
      <c r="C100" s="12" t="s">
        <v>29</v>
      </c>
      <c r="D100" s="13" t="s">
        <v>15</v>
      </c>
      <c r="E100" s="14">
        <v>47</v>
      </c>
      <c r="F100" s="15">
        <v>61.99</v>
      </c>
      <c r="G100" s="16">
        <v>2913.53</v>
      </c>
      <c r="H100" s="1" t="str">
        <f t="shared" si="2"/>
        <v>Large order</v>
      </c>
      <c r="J100" s="1">
        <f t="shared" si="3"/>
        <v>0</v>
      </c>
    </row>
    <row r="101" spans="1:10">
      <c r="A101" s="10">
        <v>43328</v>
      </c>
      <c r="B101" s="11" t="s">
        <v>9</v>
      </c>
      <c r="C101" s="12" t="s">
        <v>10</v>
      </c>
      <c r="D101" s="13" t="s">
        <v>11</v>
      </c>
      <c r="E101" s="14">
        <v>27</v>
      </c>
      <c r="F101" s="15">
        <v>71.989999999999995</v>
      </c>
      <c r="G101" s="16">
        <v>1943.7299999999998</v>
      </c>
      <c r="H101" s="1" t="str">
        <f t="shared" si="2"/>
        <v>Large order</v>
      </c>
      <c r="J101" s="1">
        <f t="shared" si="3"/>
        <v>0</v>
      </c>
    </row>
    <row r="102" spans="1:10">
      <c r="A102" s="10">
        <v>43345</v>
      </c>
      <c r="B102" s="12" t="s">
        <v>13</v>
      </c>
      <c r="C102" s="12" t="s">
        <v>30</v>
      </c>
      <c r="D102" s="13" t="s">
        <v>31</v>
      </c>
      <c r="E102" s="14">
        <v>91</v>
      </c>
      <c r="F102" s="15">
        <v>29.99</v>
      </c>
      <c r="G102" s="16">
        <v>2729.0899999999997</v>
      </c>
      <c r="H102" s="1" t="str">
        <f t="shared" si="2"/>
        <v>Large order</v>
      </c>
      <c r="J102" s="1">
        <f t="shared" si="3"/>
        <v>0</v>
      </c>
    </row>
    <row r="103" spans="1:10">
      <c r="A103" s="10">
        <v>43362</v>
      </c>
      <c r="B103" s="11" t="s">
        <v>9</v>
      </c>
      <c r="C103" s="11" t="s">
        <v>10</v>
      </c>
      <c r="D103" s="13" t="s">
        <v>32</v>
      </c>
      <c r="E103" s="14">
        <v>29</v>
      </c>
      <c r="F103" s="15">
        <v>12.99</v>
      </c>
      <c r="G103" s="16">
        <v>376.71</v>
      </c>
      <c r="H103" s="1" t="str">
        <f t="shared" si="2"/>
        <v>Tiny order</v>
      </c>
      <c r="J103" s="1">
        <f t="shared" si="3"/>
        <v>0</v>
      </c>
    </row>
    <row r="104" spans="1:10">
      <c r="A104" s="10">
        <v>43379</v>
      </c>
      <c r="B104" s="11" t="s">
        <v>13</v>
      </c>
      <c r="C104" s="11" t="s">
        <v>27</v>
      </c>
      <c r="D104" s="13" t="s">
        <v>15</v>
      </c>
      <c r="E104" s="14">
        <v>59</v>
      </c>
      <c r="F104" s="15">
        <v>97.99</v>
      </c>
      <c r="G104" s="16">
        <v>5781.41</v>
      </c>
      <c r="H104" s="1" t="str">
        <f t="shared" si="2"/>
        <v>A lot of money!</v>
      </c>
      <c r="J104" s="1">
        <f t="shared" si="3"/>
        <v>8.9070499999999999</v>
      </c>
    </row>
    <row r="105" spans="1:10">
      <c r="A105" s="10">
        <v>43396</v>
      </c>
      <c r="B105" s="11" t="s">
        <v>9</v>
      </c>
      <c r="C105" s="11" t="s">
        <v>10</v>
      </c>
      <c r="D105" s="13" t="s">
        <v>20</v>
      </c>
      <c r="E105" s="14">
        <v>79</v>
      </c>
      <c r="F105" s="15">
        <v>80.989999999999995</v>
      </c>
      <c r="G105" s="16">
        <v>6398.21</v>
      </c>
      <c r="H105" s="1" t="str">
        <f t="shared" si="2"/>
        <v>A lot of money!</v>
      </c>
      <c r="J105" s="1">
        <f t="shared" si="3"/>
        <v>11.991050000000001</v>
      </c>
    </row>
    <row r="106" spans="1:10">
      <c r="A106" s="10">
        <v>43413</v>
      </c>
      <c r="B106" s="12" t="s">
        <v>9</v>
      </c>
      <c r="C106" s="12" t="s">
        <v>29</v>
      </c>
      <c r="D106" s="13" t="s">
        <v>20</v>
      </c>
      <c r="E106" s="14">
        <v>45</v>
      </c>
      <c r="F106" s="15">
        <v>68.989999999999995</v>
      </c>
      <c r="G106" s="16">
        <v>3104.55</v>
      </c>
      <c r="H106" s="1" t="str">
        <f t="shared" si="2"/>
        <v>Huge order</v>
      </c>
      <c r="J106" s="1">
        <f t="shared" si="3"/>
        <v>0</v>
      </c>
    </row>
    <row r="107" spans="1:10">
      <c r="A107" s="10">
        <v>43430</v>
      </c>
      <c r="B107" s="11" t="s">
        <v>13</v>
      </c>
      <c r="C107" s="12" t="s">
        <v>14</v>
      </c>
      <c r="D107" s="13" t="s">
        <v>32</v>
      </c>
      <c r="E107" s="14">
        <v>26</v>
      </c>
      <c r="F107" s="15">
        <v>68.989999999999995</v>
      </c>
      <c r="G107" s="16">
        <v>1793.7399999999998</v>
      </c>
      <c r="H107" s="1" t="str">
        <f t="shared" si="2"/>
        <v>Large order</v>
      </c>
      <c r="J107" s="1">
        <f t="shared" si="3"/>
        <v>0</v>
      </c>
    </row>
    <row r="108" spans="1:10">
      <c r="A108" s="10">
        <v>43447</v>
      </c>
      <c r="B108" s="12" t="s">
        <v>13</v>
      </c>
      <c r="C108" s="12" t="s">
        <v>30</v>
      </c>
      <c r="D108" s="13" t="s">
        <v>11</v>
      </c>
      <c r="E108" s="14">
        <v>3</v>
      </c>
      <c r="F108" s="15">
        <v>47.99</v>
      </c>
      <c r="G108" s="16">
        <v>143.97</v>
      </c>
      <c r="H108" s="1" t="str">
        <f t="shared" si="2"/>
        <v>Tiny order</v>
      </c>
      <c r="J108" s="1">
        <f t="shared" si="3"/>
        <v>0</v>
      </c>
    </row>
    <row r="109" spans="1:10">
      <c r="A109" s="10">
        <v>43464</v>
      </c>
      <c r="B109" s="12" t="s">
        <v>9</v>
      </c>
      <c r="C109" s="12" t="s">
        <v>29</v>
      </c>
      <c r="D109" s="13" t="s">
        <v>32</v>
      </c>
      <c r="E109" s="14">
        <v>27</v>
      </c>
      <c r="F109" s="15">
        <v>19.989999999999998</v>
      </c>
      <c r="G109" s="16">
        <v>539.7299999999999</v>
      </c>
      <c r="H109" s="1" t="str">
        <f t="shared" si="2"/>
        <v>Small order</v>
      </c>
      <c r="J109" s="1">
        <f t="shared" si="3"/>
        <v>0</v>
      </c>
    </row>
    <row r="110" spans="1:10">
      <c r="A110" s="10">
        <v>43481</v>
      </c>
      <c r="B110" s="12" t="s">
        <v>13</v>
      </c>
      <c r="C110" s="12" t="s">
        <v>19</v>
      </c>
      <c r="D110" s="13" t="s">
        <v>15</v>
      </c>
      <c r="E110" s="14">
        <v>21</v>
      </c>
      <c r="F110" s="15">
        <v>62.99</v>
      </c>
      <c r="G110" s="16">
        <v>1322.79</v>
      </c>
      <c r="H110" s="1" t="str">
        <f t="shared" si="2"/>
        <v>Large order</v>
      </c>
      <c r="J110" s="1">
        <f t="shared" si="3"/>
        <v>0</v>
      </c>
    </row>
    <row r="111" spans="1:10">
      <c r="A111" s="10">
        <v>43498</v>
      </c>
      <c r="B111" s="12" t="s">
        <v>13</v>
      </c>
      <c r="C111" s="12" t="s">
        <v>30</v>
      </c>
      <c r="D111" s="13" t="s">
        <v>15</v>
      </c>
      <c r="E111" s="14">
        <v>67</v>
      </c>
      <c r="F111" s="15">
        <v>93.99</v>
      </c>
      <c r="G111" s="16">
        <v>6297.33</v>
      </c>
      <c r="H111" s="1" t="str">
        <f t="shared" si="2"/>
        <v>A lot of money!</v>
      </c>
      <c r="J111" s="1">
        <f t="shared" si="3"/>
        <v>11.486649999999999</v>
      </c>
    </row>
    <row r="112" spans="1:10">
      <c r="A112" s="10">
        <v>43515</v>
      </c>
      <c r="B112" s="11" t="s">
        <v>9</v>
      </c>
      <c r="C112" s="11" t="s">
        <v>10</v>
      </c>
      <c r="D112" s="13" t="s">
        <v>15</v>
      </c>
      <c r="E112" s="14">
        <v>93</v>
      </c>
      <c r="F112" s="15">
        <v>79.989999999999995</v>
      </c>
      <c r="G112" s="16">
        <v>7439.07</v>
      </c>
      <c r="H112" s="1" t="str">
        <f t="shared" si="2"/>
        <v>A lot of money!</v>
      </c>
      <c r="J112" s="1">
        <f t="shared" si="3"/>
        <v>17.195349999999998</v>
      </c>
    </row>
    <row r="113" spans="1:10">
      <c r="A113" s="10">
        <v>43532</v>
      </c>
      <c r="B113" s="11" t="s">
        <v>22</v>
      </c>
      <c r="C113" s="12" t="s">
        <v>23</v>
      </c>
      <c r="D113" s="13" t="s">
        <v>15</v>
      </c>
      <c r="E113" s="14">
        <v>61</v>
      </c>
      <c r="F113" s="15">
        <v>82.99</v>
      </c>
      <c r="G113" s="16">
        <v>5062.3899999999994</v>
      </c>
      <c r="H113" s="1" t="str">
        <f t="shared" si="2"/>
        <v>A lot of money!</v>
      </c>
      <c r="J113" s="1">
        <f t="shared" si="3"/>
        <v>5.3119499999999968</v>
      </c>
    </row>
    <row r="114" spans="1:10">
      <c r="A114" s="10">
        <v>43549</v>
      </c>
      <c r="B114" s="11" t="s">
        <v>13</v>
      </c>
      <c r="C114" s="12" t="s">
        <v>17</v>
      </c>
      <c r="D114" s="13" t="s">
        <v>32</v>
      </c>
      <c r="E114" s="14">
        <v>89</v>
      </c>
      <c r="F114" s="15">
        <v>64.989999999999995</v>
      </c>
      <c r="G114" s="16">
        <v>5784.11</v>
      </c>
      <c r="H114" s="1" t="str">
        <f t="shared" si="2"/>
        <v>A lot of money!</v>
      </c>
      <c r="J114" s="1">
        <f t="shared" si="3"/>
        <v>8.9205499999999986</v>
      </c>
    </row>
    <row r="115" spans="1:10">
      <c r="A115" s="10">
        <v>43566</v>
      </c>
      <c r="B115" s="12" t="s">
        <v>13</v>
      </c>
      <c r="C115" s="12" t="s">
        <v>25</v>
      </c>
      <c r="D115" s="13" t="s">
        <v>11</v>
      </c>
      <c r="E115" s="14">
        <v>47</v>
      </c>
      <c r="F115" s="15">
        <v>5.99</v>
      </c>
      <c r="G115" s="16">
        <v>281.53000000000003</v>
      </c>
      <c r="H115" s="1" t="str">
        <f t="shared" si="2"/>
        <v>Tiny order</v>
      </c>
      <c r="J115" s="1">
        <f t="shared" si="3"/>
        <v>0</v>
      </c>
    </row>
    <row r="116" spans="1:10">
      <c r="A116" s="10">
        <v>43583</v>
      </c>
      <c r="B116" s="11" t="s">
        <v>9</v>
      </c>
      <c r="C116" s="11" t="s">
        <v>28</v>
      </c>
      <c r="D116" s="13" t="s">
        <v>20</v>
      </c>
      <c r="E116" s="14">
        <v>67</v>
      </c>
      <c r="F116" s="15">
        <v>38.99</v>
      </c>
      <c r="G116" s="16">
        <v>2612.33</v>
      </c>
      <c r="H116" s="1" t="str">
        <f t="shared" si="2"/>
        <v>Large order</v>
      </c>
      <c r="J116" s="1">
        <f t="shared" si="3"/>
        <v>0</v>
      </c>
    </row>
    <row r="117" spans="1:10">
      <c r="A117" s="10">
        <v>43600</v>
      </c>
      <c r="B117" s="12" t="s">
        <v>13</v>
      </c>
      <c r="C117" s="12" t="s">
        <v>19</v>
      </c>
      <c r="D117" s="13" t="s">
        <v>11</v>
      </c>
      <c r="E117" s="14">
        <v>5</v>
      </c>
      <c r="F117" s="15">
        <v>79.989999999999995</v>
      </c>
      <c r="G117" s="16">
        <v>399.95</v>
      </c>
      <c r="H117" s="1" t="str">
        <f t="shared" si="2"/>
        <v>Tiny order</v>
      </c>
      <c r="J117" s="1">
        <f t="shared" si="3"/>
        <v>0</v>
      </c>
    </row>
    <row r="118" spans="1:10">
      <c r="A118" s="10">
        <v>43617</v>
      </c>
      <c r="B118" s="12" t="s">
        <v>13</v>
      </c>
      <c r="C118" s="12" t="s">
        <v>19</v>
      </c>
      <c r="D118" s="13" t="s">
        <v>15</v>
      </c>
      <c r="E118" s="14">
        <v>74</v>
      </c>
      <c r="F118" s="15">
        <v>21.99</v>
      </c>
      <c r="G118" s="16">
        <v>1627.26</v>
      </c>
      <c r="H118" s="1" t="str">
        <f t="shared" si="2"/>
        <v>Large order</v>
      </c>
      <c r="J118" s="1">
        <f t="shared" si="3"/>
        <v>0</v>
      </c>
    </row>
    <row r="119" spans="1:10">
      <c r="A119" s="10">
        <v>43634</v>
      </c>
      <c r="B119" s="11" t="s">
        <v>13</v>
      </c>
      <c r="C119" s="11" t="s">
        <v>14</v>
      </c>
      <c r="D119" s="13" t="s">
        <v>31</v>
      </c>
      <c r="E119" s="14">
        <v>64</v>
      </c>
      <c r="F119" s="15">
        <v>11.99</v>
      </c>
      <c r="G119" s="16">
        <v>767.36</v>
      </c>
      <c r="H119" s="1" t="str">
        <f t="shared" si="2"/>
        <v>Small order</v>
      </c>
      <c r="J119" s="1">
        <f t="shared" si="3"/>
        <v>0</v>
      </c>
    </row>
    <row r="120" spans="1:10">
      <c r="A120" s="10">
        <v>43651</v>
      </c>
      <c r="B120" s="11" t="s">
        <v>9</v>
      </c>
      <c r="C120" s="12" t="s">
        <v>10</v>
      </c>
      <c r="D120" s="13" t="s">
        <v>32</v>
      </c>
      <c r="E120" s="14">
        <v>31</v>
      </c>
      <c r="F120" s="15">
        <v>20.99</v>
      </c>
      <c r="G120" s="16">
        <v>650.68999999999994</v>
      </c>
      <c r="H120" s="1" t="str">
        <f t="shared" si="2"/>
        <v>Small order</v>
      </c>
      <c r="J120" s="1">
        <f t="shared" si="3"/>
        <v>0</v>
      </c>
    </row>
    <row r="121" spans="1:10">
      <c r="A121" s="10">
        <v>43668</v>
      </c>
      <c r="B121" s="11" t="s">
        <v>13</v>
      </c>
      <c r="C121" s="11" t="s">
        <v>27</v>
      </c>
      <c r="D121" s="13" t="s">
        <v>32</v>
      </c>
      <c r="E121" s="14">
        <v>14</v>
      </c>
      <c r="F121" s="15">
        <v>41.99</v>
      </c>
      <c r="G121" s="16">
        <v>587.86</v>
      </c>
      <c r="H121" s="1" t="str">
        <f t="shared" si="2"/>
        <v>Small order</v>
      </c>
      <c r="J121" s="1">
        <f t="shared" si="3"/>
        <v>0</v>
      </c>
    </row>
    <row r="122" spans="1:10">
      <c r="A122" s="10">
        <v>43685</v>
      </c>
      <c r="B122" s="11" t="s">
        <v>13</v>
      </c>
      <c r="C122" s="12" t="s">
        <v>14</v>
      </c>
      <c r="D122" s="13" t="s">
        <v>32</v>
      </c>
      <c r="E122" s="14">
        <v>27</v>
      </c>
      <c r="F122" s="15">
        <v>81.99</v>
      </c>
      <c r="G122" s="16">
        <v>2213.73</v>
      </c>
      <c r="H122" s="1" t="str">
        <f t="shared" si="2"/>
        <v>Large order</v>
      </c>
      <c r="J122" s="1">
        <f t="shared" si="3"/>
        <v>0</v>
      </c>
    </row>
    <row r="123" spans="1:10">
      <c r="A123" s="10">
        <v>43702</v>
      </c>
      <c r="B123" s="11" t="s">
        <v>22</v>
      </c>
      <c r="C123" s="11" t="s">
        <v>23</v>
      </c>
      <c r="D123" s="13" t="s">
        <v>31</v>
      </c>
      <c r="E123" s="14">
        <v>74</v>
      </c>
      <c r="F123" s="15">
        <v>15.99</v>
      </c>
      <c r="G123" s="16">
        <v>1183.26</v>
      </c>
      <c r="H123" s="1" t="str">
        <f t="shared" si="2"/>
        <v>Large order</v>
      </c>
      <c r="J123" s="1">
        <f t="shared" si="3"/>
        <v>0</v>
      </c>
    </row>
    <row r="124" spans="1:10">
      <c r="A124" s="10">
        <v>43719</v>
      </c>
      <c r="B124" s="12" t="s">
        <v>13</v>
      </c>
      <c r="C124" s="12" t="s">
        <v>19</v>
      </c>
      <c r="D124" s="13" t="s">
        <v>11</v>
      </c>
      <c r="E124" s="14">
        <v>56</v>
      </c>
      <c r="F124" s="15">
        <v>77.989999999999995</v>
      </c>
      <c r="G124" s="16">
        <v>4367.4399999999996</v>
      </c>
      <c r="H124" s="1" t="str">
        <f t="shared" si="2"/>
        <v>A lot of money!</v>
      </c>
      <c r="J124" s="1">
        <f t="shared" si="3"/>
        <v>1.8371999999999979</v>
      </c>
    </row>
    <row r="125" spans="1:10">
      <c r="A125" s="10">
        <v>43736</v>
      </c>
      <c r="B125" s="11" t="s">
        <v>22</v>
      </c>
      <c r="C125" s="11" t="s">
        <v>23</v>
      </c>
      <c r="D125" s="13" t="s">
        <v>20</v>
      </c>
      <c r="E125" s="14">
        <v>9</v>
      </c>
      <c r="F125" s="15">
        <v>45.99</v>
      </c>
      <c r="G125" s="16">
        <v>413.91</v>
      </c>
      <c r="H125" s="1" t="str">
        <f t="shared" si="2"/>
        <v>Tiny order</v>
      </c>
      <c r="J125" s="1">
        <f t="shared" si="3"/>
        <v>0</v>
      </c>
    </row>
    <row r="126" spans="1:10">
      <c r="A126" s="10">
        <v>43753</v>
      </c>
      <c r="B126" s="11" t="s">
        <v>22</v>
      </c>
      <c r="C126" s="12" t="s">
        <v>26</v>
      </c>
      <c r="D126" s="13" t="s">
        <v>15</v>
      </c>
      <c r="E126" s="14">
        <v>70</v>
      </c>
      <c r="F126" s="15">
        <v>3.99</v>
      </c>
      <c r="G126" s="16">
        <v>279.3</v>
      </c>
      <c r="H126" s="1" t="str">
        <f t="shared" si="2"/>
        <v>Tiny order</v>
      </c>
      <c r="J126" s="1">
        <f t="shared" si="3"/>
        <v>0</v>
      </c>
    </row>
    <row r="127" spans="1:10">
      <c r="A127" s="10">
        <v>43770</v>
      </c>
      <c r="B127" s="12" t="s">
        <v>13</v>
      </c>
      <c r="C127" s="12" t="s">
        <v>25</v>
      </c>
      <c r="D127" s="13" t="s">
        <v>11</v>
      </c>
      <c r="E127" s="14">
        <v>11</v>
      </c>
      <c r="F127" s="15">
        <v>88.99</v>
      </c>
      <c r="G127" s="16">
        <v>978.89</v>
      </c>
      <c r="H127" s="1" t="str">
        <f t="shared" si="2"/>
        <v>Small order</v>
      </c>
      <c r="J127" s="1">
        <f t="shared" si="3"/>
        <v>0</v>
      </c>
    </row>
    <row r="128" spans="1:10">
      <c r="A128" s="10">
        <v>43787</v>
      </c>
      <c r="B128" s="11" t="s">
        <v>13</v>
      </c>
      <c r="C128" s="12" t="s">
        <v>17</v>
      </c>
      <c r="D128" s="13" t="s">
        <v>15</v>
      </c>
      <c r="E128" s="14">
        <v>74</v>
      </c>
      <c r="F128" s="15">
        <v>39.99</v>
      </c>
      <c r="G128" s="16">
        <v>2959.26</v>
      </c>
      <c r="H128" s="1" t="str">
        <f t="shared" si="2"/>
        <v>Large order</v>
      </c>
      <c r="J128" s="1">
        <f t="shared" si="3"/>
        <v>0</v>
      </c>
    </row>
    <row r="129" spans="1:10">
      <c r="A129" s="10">
        <v>43804</v>
      </c>
      <c r="B129" s="11" t="s">
        <v>13</v>
      </c>
      <c r="C129" s="12" t="s">
        <v>17</v>
      </c>
      <c r="D129" s="13" t="s">
        <v>15</v>
      </c>
      <c r="E129" s="14">
        <v>53</v>
      </c>
      <c r="F129" s="15">
        <v>85.99</v>
      </c>
      <c r="G129" s="16">
        <v>4557.4699999999993</v>
      </c>
      <c r="H129" s="1" t="str">
        <f t="shared" si="2"/>
        <v>A lot of money!</v>
      </c>
      <c r="J129" s="1">
        <f t="shared" si="3"/>
        <v>2.7873499999999969</v>
      </c>
    </row>
    <row r="130" spans="1:10">
      <c r="A130" s="10">
        <v>43821</v>
      </c>
      <c r="B130" s="12" t="s">
        <v>13</v>
      </c>
      <c r="C130" s="12" t="s">
        <v>25</v>
      </c>
      <c r="D130" s="13" t="s">
        <v>15</v>
      </c>
      <c r="E130" s="14">
        <v>1</v>
      </c>
      <c r="F130" s="15">
        <v>90.99</v>
      </c>
      <c r="G130" s="16">
        <v>90.99</v>
      </c>
      <c r="H130" s="1" t="str">
        <f t="shared" si="2"/>
        <v>Tiny order</v>
      </c>
      <c r="J130" s="1">
        <f t="shared" si="3"/>
        <v>0</v>
      </c>
    </row>
    <row r="131" spans="1:10">
      <c r="A131" s="10">
        <v>43838</v>
      </c>
      <c r="B131" s="11" t="s">
        <v>9</v>
      </c>
      <c r="C131" s="12" t="s">
        <v>10</v>
      </c>
      <c r="D131" s="13" t="s">
        <v>11</v>
      </c>
      <c r="E131" s="14">
        <v>46</v>
      </c>
      <c r="F131" s="15">
        <v>50.99</v>
      </c>
      <c r="G131" s="16">
        <v>2345.54</v>
      </c>
      <c r="H131" s="1" t="str">
        <f t="shared" ref="H131:H194" si="4">VLOOKUP(G131,L$2:M$6,2,TRUE)</f>
        <v>Large order</v>
      </c>
      <c r="J131" s="1">
        <f t="shared" ref="J131:J194" si="5">IF(G131&gt;4000,(G131-4000)*0.005,0)</f>
        <v>0</v>
      </c>
    </row>
    <row r="132" spans="1:10">
      <c r="A132" s="10">
        <v>43855</v>
      </c>
      <c r="B132" s="11" t="s">
        <v>13</v>
      </c>
      <c r="C132" s="11" t="s">
        <v>14</v>
      </c>
      <c r="D132" s="13" t="s">
        <v>15</v>
      </c>
      <c r="E132" s="14">
        <v>2</v>
      </c>
      <c r="F132" s="15">
        <v>22.99</v>
      </c>
      <c r="G132" s="16">
        <v>45.98</v>
      </c>
      <c r="H132" s="1" t="str">
        <f t="shared" si="4"/>
        <v>Tiny order</v>
      </c>
      <c r="J132" s="1">
        <f t="shared" si="5"/>
        <v>0</v>
      </c>
    </row>
    <row r="133" spans="1:10">
      <c r="A133" s="10">
        <v>43872</v>
      </c>
      <c r="B133" s="11" t="s">
        <v>13</v>
      </c>
      <c r="C133" s="12" t="s">
        <v>17</v>
      </c>
      <c r="D133" s="13" t="s">
        <v>11</v>
      </c>
      <c r="E133" s="14">
        <v>70</v>
      </c>
      <c r="F133" s="15">
        <v>98.99</v>
      </c>
      <c r="G133" s="16">
        <v>6929.2999999999993</v>
      </c>
      <c r="H133" s="1" t="str">
        <f t="shared" si="4"/>
        <v>A lot of money!</v>
      </c>
      <c r="J133" s="1">
        <f t="shared" si="5"/>
        <v>14.646499999999996</v>
      </c>
    </row>
    <row r="134" spans="1:10">
      <c r="A134" s="10">
        <v>43889</v>
      </c>
      <c r="B134" s="12" t="s">
        <v>13</v>
      </c>
      <c r="C134" s="12" t="s">
        <v>19</v>
      </c>
      <c r="D134" s="13" t="s">
        <v>20</v>
      </c>
      <c r="E134" s="14">
        <v>51</v>
      </c>
      <c r="F134" s="15">
        <v>25.99</v>
      </c>
      <c r="G134" s="16">
        <v>1325.49</v>
      </c>
      <c r="H134" s="1" t="str">
        <f t="shared" si="4"/>
        <v>Large order</v>
      </c>
      <c r="J134" s="1">
        <f t="shared" si="5"/>
        <v>0</v>
      </c>
    </row>
    <row r="135" spans="1:10">
      <c r="A135" s="10">
        <v>43906</v>
      </c>
      <c r="B135" s="11" t="s">
        <v>22</v>
      </c>
      <c r="C135" s="12" t="s">
        <v>23</v>
      </c>
      <c r="D135" s="13" t="s">
        <v>11</v>
      </c>
      <c r="E135" s="14">
        <v>92</v>
      </c>
      <c r="F135" s="15">
        <v>38.99</v>
      </c>
      <c r="G135" s="16">
        <v>3587.0800000000004</v>
      </c>
      <c r="H135" s="1" t="str">
        <f t="shared" si="4"/>
        <v>Huge order</v>
      </c>
      <c r="J135" s="1">
        <f t="shared" si="5"/>
        <v>0</v>
      </c>
    </row>
    <row r="136" spans="1:10">
      <c r="A136" s="10">
        <v>43923</v>
      </c>
      <c r="B136" s="11" t="s">
        <v>9</v>
      </c>
      <c r="C136" s="11" t="s">
        <v>10</v>
      </c>
      <c r="D136" s="13" t="s">
        <v>15</v>
      </c>
      <c r="E136" s="14">
        <v>73</v>
      </c>
      <c r="F136" s="15">
        <v>28.99</v>
      </c>
      <c r="G136" s="16">
        <v>2116.27</v>
      </c>
      <c r="H136" s="1" t="str">
        <f t="shared" si="4"/>
        <v>Large order</v>
      </c>
      <c r="J136" s="1">
        <f t="shared" si="5"/>
        <v>0</v>
      </c>
    </row>
    <row r="137" spans="1:10">
      <c r="A137" s="10">
        <v>43940</v>
      </c>
      <c r="B137" s="12" t="s">
        <v>13</v>
      </c>
      <c r="C137" s="12" t="s">
        <v>25</v>
      </c>
      <c r="D137" s="13" t="s">
        <v>11</v>
      </c>
      <c r="E137" s="14">
        <v>92</v>
      </c>
      <c r="F137" s="15">
        <v>97.99</v>
      </c>
      <c r="G137" s="16">
        <v>9015.08</v>
      </c>
      <c r="H137" s="1" t="str">
        <f t="shared" si="4"/>
        <v>A lot of money!</v>
      </c>
      <c r="J137" s="1">
        <f t="shared" si="5"/>
        <v>25.075400000000002</v>
      </c>
    </row>
    <row r="138" spans="1:10">
      <c r="A138" s="10">
        <v>43957</v>
      </c>
      <c r="B138" s="11" t="s">
        <v>13</v>
      </c>
      <c r="C138" s="12" t="s">
        <v>17</v>
      </c>
      <c r="D138" s="13" t="s">
        <v>11</v>
      </c>
      <c r="E138" s="14">
        <v>11</v>
      </c>
      <c r="F138" s="15">
        <v>56.99</v>
      </c>
      <c r="G138" s="16">
        <v>626.89</v>
      </c>
      <c r="H138" s="1" t="str">
        <f t="shared" si="4"/>
        <v>Small order</v>
      </c>
      <c r="J138" s="1">
        <f t="shared" si="5"/>
        <v>0</v>
      </c>
    </row>
    <row r="139" spans="1:10">
      <c r="A139" s="10">
        <v>43974</v>
      </c>
      <c r="B139" s="11" t="s">
        <v>22</v>
      </c>
      <c r="C139" s="11" t="s">
        <v>26</v>
      </c>
      <c r="D139" s="13" t="s">
        <v>11</v>
      </c>
      <c r="E139" s="14">
        <v>23</v>
      </c>
      <c r="F139" s="15">
        <v>37.99</v>
      </c>
      <c r="G139" s="16">
        <v>873.7700000000001</v>
      </c>
      <c r="H139" s="1" t="str">
        <f t="shared" si="4"/>
        <v>Small order</v>
      </c>
      <c r="J139" s="1">
        <f t="shared" si="5"/>
        <v>0</v>
      </c>
    </row>
    <row r="140" spans="1:10">
      <c r="A140" s="10">
        <v>43991</v>
      </c>
      <c r="B140" s="11" t="s">
        <v>9</v>
      </c>
      <c r="C140" s="11" t="s">
        <v>10</v>
      </c>
      <c r="D140" s="13" t="s">
        <v>15</v>
      </c>
      <c r="E140" s="14">
        <v>98</v>
      </c>
      <c r="F140" s="15">
        <v>14.99</v>
      </c>
      <c r="G140" s="16">
        <v>1469.02</v>
      </c>
      <c r="H140" s="1" t="str">
        <f t="shared" si="4"/>
        <v>Large order</v>
      </c>
      <c r="J140" s="1">
        <f t="shared" si="5"/>
        <v>0</v>
      </c>
    </row>
    <row r="141" spans="1:10">
      <c r="A141" s="10">
        <v>44008</v>
      </c>
      <c r="B141" s="11" t="s">
        <v>13</v>
      </c>
      <c r="C141" s="11" t="s">
        <v>27</v>
      </c>
      <c r="D141" s="13" t="s">
        <v>11</v>
      </c>
      <c r="E141" s="14">
        <v>9</v>
      </c>
      <c r="F141" s="15">
        <v>83.99</v>
      </c>
      <c r="G141" s="16">
        <v>755.91</v>
      </c>
      <c r="H141" s="1" t="str">
        <f t="shared" si="4"/>
        <v>Small order</v>
      </c>
      <c r="J141" s="1">
        <f t="shared" si="5"/>
        <v>0</v>
      </c>
    </row>
    <row r="142" spans="1:10">
      <c r="A142" s="10">
        <v>44025</v>
      </c>
      <c r="B142" s="11" t="s">
        <v>9</v>
      </c>
      <c r="C142" s="11" t="s">
        <v>28</v>
      </c>
      <c r="D142" s="13" t="s">
        <v>15</v>
      </c>
      <c r="E142" s="14">
        <v>10</v>
      </c>
      <c r="F142" s="15">
        <v>64.989999999999995</v>
      </c>
      <c r="G142" s="16">
        <v>649.9</v>
      </c>
      <c r="H142" s="1" t="str">
        <f t="shared" si="4"/>
        <v>Small order</v>
      </c>
      <c r="J142" s="1">
        <f t="shared" si="5"/>
        <v>0</v>
      </c>
    </row>
    <row r="143" spans="1:10">
      <c r="A143" s="10">
        <v>44042</v>
      </c>
      <c r="B143" s="12" t="s">
        <v>9</v>
      </c>
      <c r="C143" s="12" t="s">
        <v>29</v>
      </c>
      <c r="D143" s="13" t="s">
        <v>15</v>
      </c>
      <c r="E143" s="14">
        <v>70</v>
      </c>
      <c r="F143" s="15">
        <v>77.989999999999995</v>
      </c>
      <c r="G143" s="16">
        <v>5459.2999999999993</v>
      </c>
      <c r="H143" s="1" t="str">
        <f t="shared" si="4"/>
        <v>A lot of money!</v>
      </c>
      <c r="J143" s="1">
        <f t="shared" si="5"/>
        <v>7.2964999999999964</v>
      </c>
    </row>
    <row r="144" spans="1:10">
      <c r="A144" s="10">
        <v>44059</v>
      </c>
      <c r="B144" s="11" t="s">
        <v>9</v>
      </c>
      <c r="C144" s="12" t="s">
        <v>10</v>
      </c>
      <c r="D144" s="13" t="s">
        <v>11</v>
      </c>
      <c r="E144" s="14">
        <v>7</v>
      </c>
      <c r="F144" s="15">
        <v>50.99</v>
      </c>
      <c r="G144" s="16">
        <v>356.93</v>
      </c>
      <c r="H144" s="1" t="str">
        <f t="shared" si="4"/>
        <v>Tiny order</v>
      </c>
      <c r="J144" s="1">
        <f t="shared" si="5"/>
        <v>0</v>
      </c>
    </row>
    <row r="145" spans="1:10">
      <c r="A145" s="10">
        <v>44076</v>
      </c>
      <c r="B145" s="12" t="s">
        <v>13</v>
      </c>
      <c r="C145" s="12" t="s">
        <v>30</v>
      </c>
      <c r="D145" s="13" t="s">
        <v>31</v>
      </c>
      <c r="E145" s="14">
        <v>93</v>
      </c>
      <c r="F145" s="15">
        <v>36.99</v>
      </c>
      <c r="G145" s="16">
        <v>3440.07</v>
      </c>
      <c r="H145" s="1" t="str">
        <f t="shared" si="4"/>
        <v>Huge order</v>
      </c>
      <c r="J145" s="1">
        <f t="shared" si="5"/>
        <v>0</v>
      </c>
    </row>
    <row r="146" spans="1:10">
      <c r="A146" s="10">
        <v>44093</v>
      </c>
      <c r="B146" s="11" t="s">
        <v>9</v>
      </c>
      <c r="C146" s="11" t="s">
        <v>10</v>
      </c>
      <c r="D146" s="13" t="s">
        <v>32</v>
      </c>
      <c r="E146" s="14">
        <v>77</v>
      </c>
      <c r="F146" s="15">
        <v>18.989999999999998</v>
      </c>
      <c r="G146" s="16">
        <v>1462.2299999999998</v>
      </c>
      <c r="H146" s="1" t="str">
        <f t="shared" si="4"/>
        <v>Large order</v>
      </c>
      <c r="J146" s="1">
        <f t="shared" si="5"/>
        <v>0</v>
      </c>
    </row>
    <row r="147" spans="1:10">
      <c r="A147" s="10">
        <v>44110</v>
      </c>
      <c r="B147" s="11" t="s">
        <v>13</v>
      </c>
      <c r="C147" s="11" t="s">
        <v>27</v>
      </c>
      <c r="D147" s="13" t="s">
        <v>15</v>
      </c>
      <c r="E147" s="14">
        <v>4</v>
      </c>
      <c r="F147" s="15">
        <v>96.99</v>
      </c>
      <c r="G147" s="16">
        <v>387.96</v>
      </c>
      <c r="H147" s="1" t="str">
        <f t="shared" si="4"/>
        <v>Tiny order</v>
      </c>
      <c r="J147" s="1">
        <f t="shared" si="5"/>
        <v>0</v>
      </c>
    </row>
    <row r="148" spans="1:10">
      <c r="A148" s="10">
        <v>44127</v>
      </c>
      <c r="B148" s="11" t="s">
        <v>9</v>
      </c>
      <c r="C148" s="11" t="s">
        <v>10</v>
      </c>
      <c r="D148" s="13" t="s">
        <v>20</v>
      </c>
      <c r="E148" s="14">
        <v>16</v>
      </c>
      <c r="F148" s="15">
        <v>28.99</v>
      </c>
      <c r="G148" s="16">
        <v>463.84</v>
      </c>
      <c r="H148" s="1" t="str">
        <f t="shared" si="4"/>
        <v>Small order</v>
      </c>
      <c r="J148" s="1">
        <f t="shared" si="5"/>
        <v>0</v>
      </c>
    </row>
    <row r="149" spans="1:10">
      <c r="A149" s="10">
        <v>44144</v>
      </c>
      <c r="B149" s="12" t="s">
        <v>9</v>
      </c>
      <c r="C149" s="12" t="s">
        <v>29</v>
      </c>
      <c r="D149" s="13" t="s">
        <v>20</v>
      </c>
      <c r="E149" s="14">
        <v>87</v>
      </c>
      <c r="F149" s="15">
        <v>6.99</v>
      </c>
      <c r="G149" s="16">
        <v>608.13</v>
      </c>
      <c r="H149" s="1" t="str">
        <f t="shared" si="4"/>
        <v>Small order</v>
      </c>
      <c r="J149" s="1">
        <f t="shared" si="5"/>
        <v>0</v>
      </c>
    </row>
    <row r="150" spans="1:10">
      <c r="A150" s="10">
        <v>44161</v>
      </c>
      <c r="B150" s="11" t="s">
        <v>13</v>
      </c>
      <c r="C150" s="12" t="s">
        <v>14</v>
      </c>
      <c r="D150" s="13" t="s">
        <v>32</v>
      </c>
      <c r="E150" s="14">
        <v>25</v>
      </c>
      <c r="F150" s="15">
        <v>14.99</v>
      </c>
      <c r="G150" s="16">
        <v>374.75</v>
      </c>
      <c r="H150" s="1" t="str">
        <f t="shared" si="4"/>
        <v>Tiny order</v>
      </c>
      <c r="J150" s="1">
        <f t="shared" si="5"/>
        <v>0</v>
      </c>
    </row>
    <row r="151" spans="1:10">
      <c r="A151" s="10">
        <v>44178</v>
      </c>
      <c r="B151" s="12" t="s">
        <v>13</v>
      </c>
      <c r="C151" s="12" t="s">
        <v>30</v>
      </c>
      <c r="D151" s="13" t="s">
        <v>11</v>
      </c>
      <c r="E151" s="14">
        <v>74</v>
      </c>
      <c r="F151" s="15">
        <v>53.99</v>
      </c>
      <c r="G151" s="16">
        <v>3995.26</v>
      </c>
      <c r="H151" s="1" t="str">
        <f t="shared" si="4"/>
        <v>Huge order</v>
      </c>
      <c r="J151" s="1">
        <f t="shared" si="5"/>
        <v>0</v>
      </c>
    </row>
    <row r="152" spans="1:10">
      <c r="A152" s="10">
        <v>44195</v>
      </c>
      <c r="B152" s="12" t="s">
        <v>9</v>
      </c>
      <c r="C152" s="12" t="s">
        <v>29</v>
      </c>
      <c r="D152" s="13" t="s">
        <v>32</v>
      </c>
      <c r="E152" s="14">
        <v>36</v>
      </c>
      <c r="F152" s="15">
        <v>24.99</v>
      </c>
      <c r="G152" s="16">
        <v>899.64</v>
      </c>
      <c r="H152" s="1" t="str">
        <f t="shared" si="4"/>
        <v>Small order</v>
      </c>
      <c r="J152" s="1">
        <f t="shared" si="5"/>
        <v>0</v>
      </c>
    </row>
    <row r="153" spans="1:10">
      <c r="A153" s="10">
        <v>44212</v>
      </c>
      <c r="B153" s="12" t="s">
        <v>13</v>
      </c>
      <c r="C153" s="12" t="s">
        <v>19</v>
      </c>
      <c r="D153" s="13" t="s">
        <v>15</v>
      </c>
      <c r="E153" s="14">
        <v>11</v>
      </c>
      <c r="F153" s="15">
        <v>83.99</v>
      </c>
      <c r="G153" s="16">
        <v>923.89</v>
      </c>
      <c r="H153" s="1" t="str">
        <f t="shared" si="4"/>
        <v>Small order</v>
      </c>
      <c r="J153" s="1">
        <f t="shared" si="5"/>
        <v>0</v>
      </c>
    </row>
    <row r="154" spans="1:10">
      <c r="A154" s="10">
        <v>44229</v>
      </c>
      <c r="B154" s="12" t="s">
        <v>13</v>
      </c>
      <c r="C154" s="12" t="s">
        <v>30</v>
      </c>
      <c r="D154" s="13" t="s">
        <v>15</v>
      </c>
      <c r="E154" s="14">
        <v>59</v>
      </c>
      <c r="F154" s="15">
        <v>49.99</v>
      </c>
      <c r="G154" s="16">
        <v>2949.4100000000003</v>
      </c>
      <c r="H154" s="1" t="str">
        <f t="shared" si="4"/>
        <v>Large order</v>
      </c>
      <c r="J154" s="1">
        <f t="shared" si="5"/>
        <v>0</v>
      </c>
    </row>
    <row r="155" spans="1:10">
      <c r="A155" s="10">
        <v>44246</v>
      </c>
      <c r="B155" s="11" t="s">
        <v>9</v>
      </c>
      <c r="C155" s="11" t="s">
        <v>10</v>
      </c>
      <c r="D155" s="13" t="s">
        <v>15</v>
      </c>
      <c r="E155" s="14">
        <v>77</v>
      </c>
      <c r="F155" s="15">
        <v>23.99</v>
      </c>
      <c r="G155" s="16">
        <v>1847.2299999999998</v>
      </c>
      <c r="H155" s="1" t="str">
        <f t="shared" si="4"/>
        <v>Large order</v>
      </c>
      <c r="J155" s="1">
        <f t="shared" si="5"/>
        <v>0</v>
      </c>
    </row>
    <row r="156" spans="1:10">
      <c r="A156" s="10">
        <v>44263</v>
      </c>
      <c r="B156" s="11" t="s">
        <v>22</v>
      </c>
      <c r="C156" s="12" t="s">
        <v>23</v>
      </c>
      <c r="D156" s="13" t="s">
        <v>15</v>
      </c>
      <c r="E156" s="14">
        <v>72</v>
      </c>
      <c r="F156" s="15">
        <v>12.99</v>
      </c>
      <c r="G156" s="16">
        <v>935.28</v>
      </c>
      <c r="H156" s="1" t="str">
        <f t="shared" si="4"/>
        <v>Small order</v>
      </c>
      <c r="J156" s="1">
        <f t="shared" si="5"/>
        <v>0</v>
      </c>
    </row>
    <row r="157" spans="1:10">
      <c r="A157" s="10">
        <v>44280</v>
      </c>
      <c r="B157" s="11" t="s">
        <v>13</v>
      </c>
      <c r="C157" s="12" t="s">
        <v>17</v>
      </c>
      <c r="D157" s="13" t="s">
        <v>32</v>
      </c>
      <c r="E157" s="14">
        <v>50</v>
      </c>
      <c r="F157" s="15">
        <v>81.99</v>
      </c>
      <c r="G157" s="16">
        <v>4099.5</v>
      </c>
      <c r="H157" s="1" t="str">
        <f t="shared" si="4"/>
        <v>A lot of money!</v>
      </c>
      <c r="J157" s="1">
        <f t="shared" si="5"/>
        <v>0.4975</v>
      </c>
    </row>
    <row r="158" spans="1:10">
      <c r="A158" s="10">
        <v>44297</v>
      </c>
      <c r="B158" s="12" t="s">
        <v>13</v>
      </c>
      <c r="C158" s="12" t="s">
        <v>25</v>
      </c>
      <c r="D158" s="13" t="s">
        <v>11</v>
      </c>
      <c r="E158" s="14">
        <v>84</v>
      </c>
      <c r="F158" s="15">
        <v>6.99</v>
      </c>
      <c r="G158" s="16">
        <v>587.16</v>
      </c>
      <c r="H158" s="1" t="str">
        <f t="shared" si="4"/>
        <v>Small order</v>
      </c>
      <c r="J158" s="1">
        <f t="shared" si="5"/>
        <v>0</v>
      </c>
    </row>
    <row r="159" spans="1:10">
      <c r="A159" s="10">
        <v>44314</v>
      </c>
      <c r="B159" s="11" t="s">
        <v>9</v>
      </c>
      <c r="C159" s="11" t="s">
        <v>28</v>
      </c>
      <c r="D159" s="13" t="s">
        <v>20</v>
      </c>
      <c r="E159" s="14">
        <v>8</v>
      </c>
      <c r="F159" s="15">
        <v>43.99</v>
      </c>
      <c r="G159" s="16">
        <v>351.92</v>
      </c>
      <c r="H159" s="1" t="str">
        <f t="shared" si="4"/>
        <v>Tiny order</v>
      </c>
      <c r="J159" s="1">
        <f t="shared" si="5"/>
        <v>0</v>
      </c>
    </row>
    <row r="160" spans="1:10">
      <c r="A160" s="10">
        <v>44331</v>
      </c>
      <c r="B160" s="12" t="s">
        <v>13</v>
      </c>
      <c r="C160" s="12" t="s">
        <v>19</v>
      </c>
      <c r="D160" s="13" t="s">
        <v>11</v>
      </c>
      <c r="E160" s="14">
        <v>42</v>
      </c>
      <c r="F160" s="15">
        <v>43.99</v>
      </c>
      <c r="G160" s="16">
        <v>1847.5800000000002</v>
      </c>
      <c r="H160" s="1" t="str">
        <f t="shared" si="4"/>
        <v>Large order</v>
      </c>
      <c r="J160" s="1">
        <f t="shared" si="5"/>
        <v>0</v>
      </c>
    </row>
    <row r="161" spans="1:10">
      <c r="A161" s="10">
        <v>44348</v>
      </c>
      <c r="B161" s="12" t="s">
        <v>13</v>
      </c>
      <c r="C161" s="12" t="s">
        <v>19</v>
      </c>
      <c r="D161" s="13" t="s">
        <v>15</v>
      </c>
      <c r="E161" s="14">
        <v>40</v>
      </c>
      <c r="F161" s="15">
        <v>72.989999999999995</v>
      </c>
      <c r="G161" s="16">
        <v>2919.6</v>
      </c>
      <c r="H161" s="1" t="str">
        <f t="shared" si="4"/>
        <v>Large order</v>
      </c>
      <c r="J161" s="1">
        <f t="shared" si="5"/>
        <v>0</v>
      </c>
    </row>
    <row r="162" spans="1:10">
      <c r="A162" s="10">
        <v>44365</v>
      </c>
      <c r="B162" s="11" t="s">
        <v>13</v>
      </c>
      <c r="C162" s="11" t="s">
        <v>14</v>
      </c>
      <c r="D162" s="13" t="s">
        <v>31</v>
      </c>
      <c r="E162" s="14">
        <v>89</v>
      </c>
      <c r="F162" s="15">
        <v>79.989999999999995</v>
      </c>
      <c r="G162" s="16">
        <v>7119.11</v>
      </c>
      <c r="H162" s="1" t="str">
        <f t="shared" si="4"/>
        <v>A lot of money!</v>
      </c>
      <c r="J162" s="1">
        <f t="shared" si="5"/>
        <v>15.595549999999999</v>
      </c>
    </row>
    <row r="163" spans="1:10">
      <c r="A163" s="10">
        <v>44382</v>
      </c>
      <c r="B163" s="11" t="s">
        <v>9</v>
      </c>
      <c r="C163" s="12" t="s">
        <v>10</v>
      </c>
      <c r="D163" s="13" t="s">
        <v>32</v>
      </c>
      <c r="E163" s="14">
        <v>46</v>
      </c>
      <c r="F163" s="15">
        <v>20.99</v>
      </c>
      <c r="G163" s="16">
        <v>965.54</v>
      </c>
      <c r="H163" s="1" t="str">
        <f t="shared" si="4"/>
        <v>Small order</v>
      </c>
      <c r="J163" s="1">
        <f t="shared" si="5"/>
        <v>0</v>
      </c>
    </row>
    <row r="164" spans="1:10">
      <c r="A164" s="10">
        <v>44399</v>
      </c>
      <c r="B164" s="11" t="s">
        <v>13</v>
      </c>
      <c r="C164" s="11" t="s">
        <v>27</v>
      </c>
      <c r="D164" s="13" t="s">
        <v>32</v>
      </c>
      <c r="E164" s="14">
        <v>47</v>
      </c>
      <c r="F164" s="15">
        <v>70.989999999999995</v>
      </c>
      <c r="G164" s="16">
        <v>3336.53</v>
      </c>
      <c r="H164" s="1" t="str">
        <f t="shared" si="4"/>
        <v>Huge order</v>
      </c>
      <c r="J164" s="1">
        <f t="shared" si="5"/>
        <v>0</v>
      </c>
    </row>
    <row r="165" spans="1:10">
      <c r="A165" s="10">
        <v>44416</v>
      </c>
      <c r="B165" s="11" t="s">
        <v>13</v>
      </c>
      <c r="C165" s="12" t="s">
        <v>14</v>
      </c>
      <c r="D165" s="13" t="s">
        <v>32</v>
      </c>
      <c r="E165" s="14">
        <v>94</v>
      </c>
      <c r="F165" s="15">
        <v>58.99</v>
      </c>
      <c r="G165" s="16">
        <v>5545.06</v>
      </c>
      <c r="H165" s="1" t="str">
        <f t="shared" si="4"/>
        <v>A lot of money!</v>
      </c>
      <c r="J165" s="1">
        <f t="shared" si="5"/>
        <v>7.7253000000000025</v>
      </c>
    </row>
    <row r="166" spans="1:10">
      <c r="A166" s="10">
        <v>44433</v>
      </c>
      <c r="B166" s="11" t="s">
        <v>22</v>
      </c>
      <c r="C166" s="11" t="s">
        <v>23</v>
      </c>
      <c r="D166" s="13" t="s">
        <v>31</v>
      </c>
      <c r="E166" s="14">
        <v>71</v>
      </c>
      <c r="F166" s="15">
        <v>95.99</v>
      </c>
      <c r="G166" s="16">
        <v>6815.29</v>
      </c>
      <c r="H166" s="1" t="str">
        <f t="shared" si="4"/>
        <v>A lot of money!</v>
      </c>
      <c r="J166" s="1">
        <f t="shared" si="5"/>
        <v>14.076449999999999</v>
      </c>
    </row>
    <row r="167" spans="1:10">
      <c r="A167" s="10">
        <v>44450</v>
      </c>
      <c r="B167" s="12" t="s">
        <v>13</v>
      </c>
      <c r="C167" s="12" t="s">
        <v>19</v>
      </c>
      <c r="D167" s="13" t="s">
        <v>11</v>
      </c>
      <c r="E167" s="14">
        <v>44</v>
      </c>
      <c r="F167" s="15">
        <v>9.99</v>
      </c>
      <c r="G167" s="16">
        <v>439.56</v>
      </c>
      <c r="H167" s="1" t="str">
        <f t="shared" si="4"/>
        <v>Small order</v>
      </c>
      <c r="J167" s="1">
        <f t="shared" si="5"/>
        <v>0</v>
      </c>
    </row>
    <row r="168" spans="1:10">
      <c r="A168" s="10">
        <v>44467</v>
      </c>
      <c r="B168" s="11" t="s">
        <v>22</v>
      </c>
      <c r="C168" s="11" t="s">
        <v>23</v>
      </c>
      <c r="D168" s="13" t="s">
        <v>20</v>
      </c>
      <c r="E168" s="14">
        <v>91</v>
      </c>
      <c r="F168" s="15">
        <v>27.99</v>
      </c>
      <c r="G168" s="16">
        <v>2547.0899999999997</v>
      </c>
      <c r="H168" s="1" t="str">
        <f t="shared" si="4"/>
        <v>Large order</v>
      </c>
      <c r="J168" s="1">
        <f t="shared" si="5"/>
        <v>0</v>
      </c>
    </row>
    <row r="169" spans="1:10">
      <c r="A169" s="10">
        <v>44484</v>
      </c>
      <c r="B169" s="11" t="s">
        <v>22</v>
      </c>
      <c r="C169" s="12" t="s">
        <v>26</v>
      </c>
      <c r="D169" s="13" t="s">
        <v>15</v>
      </c>
      <c r="E169" s="14">
        <v>89</v>
      </c>
      <c r="F169" s="15">
        <v>43.99</v>
      </c>
      <c r="G169" s="16">
        <v>3915.11</v>
      </c>
      <c r="H169" s="1" t="str">
        <f t="shared" si="4"/>
        <v>Huge order</v>
      </c>
      <c r="J169" s="1">
        <f t="shared" si="5"/>
        <v>0</v>
      </c>
    </row>
    <row r="170" spans="1:10">
      <c r="A170" s="10">
        <v>44501</v>
      </c>
      <c r="B170" s="12" t="s">
        <v>13</v>
      </c>
      <c r="C170" s="12" t="s">
        <v>25</v>
      </c>
      <c r="D170" s="13" t="s">
        <v>11</v>
      </c>
      <c r="E170" s="14">
        <v>70</v>
      </c>
      <c r="F170" s="15">
        <v>87.99</v>
      </c>
      <c r="G170" s="16">
        <v>6159.2999999999993</v>
      </c>
      <c r="H170" s="1" t="str">
        <f t="shared" si="4"/>
        <v>A lot of money!</v>
      </c>
      <c r="J170" s="1">
        <f t="shared" si="5"/>
        <v>10.796499999999996</v>
      </c>
    </row>
    <row r="171" spans="1:10">
      <c r="A171" s="10">
        <v>44518</v>
      </c>
      <c r="B171" s="11" t="s">
        <v>13</v>
      </c>
      <c r="C171" s="12" t="s">
        <v>17</v>
      </c>
      <c r="D171" s="13" t="s">
        <v>15</v>
      </c>
      <c r="E171" s="14">
        <v>18</v>
      </c>
      <c r="F171" s="15">
        <v>8.99</v>
      </c>
      <c r="G171" s="16">
        <v>161.82</v>
      </c>
      <c r="H171" s="1" t="str">
        <f t="shared" si="4"/>
        <v>Tiny order</v>
      </c>
      <c r="J171" s="1">
        <f t="shared" si="5"/>
        <v>0</v>
      </c>
    </row>
    <row r="172" spans="1:10">
      <c r="A172" s="10">
        <v>44535</v>
      </c>
      <c r="B172" s="11" t="s">
        <v>13</v>
      </c>
      <c r="C172" s="12" t="s">
        <v>17</v>
      </c>
      <c r="D172" s="13" t="s">
        <v>15</v>
      </c>
      <c r="E172" s="14">
        <v>25</v>
      </c>
      <c r="F172" s="15">
        <v>10.99</v>
      </c>
      <c r="G172" s="16">
        <v>274.75</v>
      </c>
      <c r="H172" s="1" t="str">
        <f t="shared" si="4"/>
        <v>Tiny order</v>
      </c>
      <c r="J172" s="1">
        <f t="shared" si="5"/>
        <v>0</v>
      </c>
    </row>
    <row r="173" spans="1:10">
      <c r="A173" s="10">
        <v>44552</v>
      </c>
      <c r="B173" s="12" t="s">
        <v>13</v>
      </c>
      <c r="C173" s="12" t="s">
        <v>25</v>
      </c>
      <c r="D173" s="13" t="s">
        <v>15</v>
      </c>
      <c r="E173" s="14">
        <v>65</v>
      </c>
      <c r="F173" s="15">
        <v>84.99</v>
      </c>
      <c r="G173" s="16">
        <v>5524.35</v>
      </c>
      <c r="H173" s="1" t="str">
        <f t="shared" si="4"/>
        <v>A lot of money!</v>
      </c>
      <c r="J173" s="1">
        <f t="shared" si="5"/>
        <v>7.6217500000000022</v>
      </c>
    </row>
    <row r="174" spans="1:10">
      <c r="A174" s="10">
        <v>44569</v>
      </c>
      <c r="B174" s="11" t="s">
        <v>9</v>
      </c>
      <c r="C174" s="12" t="s">
        <v>10</v>
      </c>
      <c r="D174" s="13" t="s">
        <v>11</v>
      </c>
      <c r="E174" s="14">
        <v>55</v>
      </c>
      <c r="F174" s="15">
        <v>13.99</v>
      </c>
      <c r="G174" s="16">
        <v>769.45</v>
      </c>
      <c r="H174" s="1" t="str">
        <f t="shared" si="4"/>
        <v>Small order</v>
      </c>
      <c r="J174" s="1">
        <f t="shared" si="5"/>
        <v>0</v>
      </c>
    </row>
    <row r="175" spans="1:10">
      <c r="A175" s="10">
        <v>44586</v>
      </c>
      <c r="B175" s="11" t="s">
        <v>13</v>
      </c>
      <c r="C175" s="11" t="s">
        <v>14</v>
      </c>
      <c r="D175" s="13" t="s">
        <v>15</v>
      </c>
      <c r="E175" s="14">
        <v>84</v>
      </c>
      <c r="F175" s="15">
        <v>61.99</v>
      </c>
      <c r="G175" s="16">
        <v>5207.16</v>
      </c>
      <c r="H175" s="1" t="str">
        <f t="shared" si="4"/>
        <v>A lot of money!</v>
      </c>
      <c r="J175" s="1">
        <f t="shared" si="5"/>
        <v>6.0357999999999992</v>
      </c>
    </row>
    <row r="176" spans="1:10">
      <c r="A176" s="10">
        <v>44603</v>
      </c>
      <c r="B176" s="11" t="s">
        <v>13</v>
      </c>
      <c r="C176" s="12" t="s">
        <v>17</v>
      </c>
      <c r="D176" s="13" t="s">
        <v>11</v>
      </c>
      <c r="E176" s="14">
        <v>18</v>
      </c>
      <c r="F176" s="15">
        <v>23.99</v>
      </c>
      <c r="G176" s="16">
        <v>431.82</v>
      </c>
      <c r="H176" s="1" t="str">
        <f t="shared" si="4"/>
        <v>Small order</v>
      </c>
      <c r="J176" s="1">
        <f t="shared" si="5"/>
        <v>0</v>
      </c>
    </row>
    <row r="177" spans="1:10">
      <c r="A177" s="10">
        <v>44620</v>
      </c>
      <c r="B177" s="12" t="s">
        <v>13</v>
      </c>
      <c r="C177" s="12" t="s">
        <v>19</v>
      </c>
      <c r="D177" s="13" t="s">
        <v>20</v>
      </c>
      <c r="E177" s="14">
        <v>62</v>
      </c>
      <c r="F177" s="15">
        <v>44.99</v>
      </c>
      <c r="G177" s="16">
        <v>2789.38</v>
      </c>
      <c r="H177" s="1" t="str">
        <f t="shared" si="4"/>
        <v>Large order</v>
      </c>
      <c r="J177" s="1">
        <f t="shared" si="5"/>
        <v>0</v>
      </c>
    </row>
    <row r="178" spans="1:10">
      <c r="A178" s="10">
        <v>44637</v>
      </c>
      <c r="B178" s="11" t="s">
        <v>22</v>
      </c>
      <c r="C178" s="12" t="s">
        <v>23</v>
      </c>
      <c r="D178" s="13" t="s">
        <v>11</v>
      </c>
      <c r="E178" s="14">
        <v>65</v>
      </c>
      <c r="F178" s="15">
        <v>51.99</v>
      </c>
      <c r="G178" s="16">
        <v>3379.35</v>
      </c>
      <c r="H178" s="1" t="str">
        <f t="shared" si="4"/>
        <v>Huge order</v>
      </c>
      <c r="J178" s="1">
        <f t="shared" si="5"/>
        <v>0</v>
      </c>
    </row>
    <row r="179" spans="1:10">
      <c r="A179" s="10">
        <v>44654</v>
      </c>
      <c r="B179" s="11" t="s">
        <v>9</v>
      </c>
      <c r="C179" s="11" t="s">
        <v>10</v>
      </c>
      <c r="D179" s="13" t="s">
        <v>15</v>
      </c>
      <c r="E179" s="14">
        <v>99</v>
      </c>
      <c r="F179" s="15">
        <v>62.99</v>
      </c>
      <c r="G179" s="16">
        <v>6236.01</v>
      </c>
      <c r="H179" s="1" t="str">
        <f t="shared" si="4"/>
        <v>A lot of money!</v>
      </c>
      <c r="J179" s="1">
        <f t="shared" si="5"/>
        <v>11.180050000000001</v>
      </c>
    </row>
    <row r="180" spans="1:10">
      <c r="A180" s="10">
        <v>44671</v>
      </c>
      <c r="B180" s="12" t="s">
        <v>13</v>
      </c>
      <c r="C180" s="12" t="s">
        <v>25</v>
      </c>
      <c r="D180" s="13" t="s">
        <v>11</v>
      </c>
      <c r="E180" s="14">
        <v>36</v>
      </c>
      <c r="F180" s="15">
        <v>11.99</v>
      </c>
      <c r="G180" s="16">
        <v>431.64</v>
      </c>
      <c r="H180" s="1" t="str">
        <f t="shared" si="4"/>
        <v>Small order</v>
      </c>
      <c r="J180" s="1">
        <f t="shared" si="5"/>
        <v>0</v>
      </c>
    </row>
    <row r="181" spans="1:10">
      <c r="A181" s="10">
        <v>44688</v>
      </c>
      <c r="B181" s="11" t="s">
        <v>13</v>
      </c>
      <c r="C181" s="12" t="s">
        <v>17</v>
      </c>
      <c r="D181" s="13" t="s">
        <v>11</v>
      </c>
      <c r="E181" s="14">
        <v>57</v>
      </c>
      <c r="F181" s="15">
        <v>79.989999999999995</v>
      </c>
      <c r="G181" s="16">
        <v>4559.4299999999994</v>
      </c>
      <c r="H181" s="1" t="str">
        <f t="shared" si="4"/>
        <v>A lot of money!</v>
      </c>
      <c r="J181" s="1">
        <f t="shared" si="5"/>
        <v>2.7971499999999971</v>
      </c>
    </row>
    <row r="182" spans="1:10">
      <c r="A182" s="10">
        <v>44705</v>
      </c>
      <c r="B182" s="11" t="s">
        <v>22</v>
      </c>
      <c r="C182" s="11" t="s">
        <v>26</v>
      </c>
      <c r="D182" s="13" t="s">
        <v>11</v>
      </c>
      <c r="E182" s="14">
        <v>64</v>
      </c>
      <c r="F182" s="15">
        <v>83.99</v>
      </c>
      <c r="G182" s="16">
        <v>5375.36</v>
      </c>
      <c r="H182" s="1" t="str">
        <f t="shared" si="4"/>
        <v>A lot of money!</v>
      </c>
      <c r="J182" s="1">
        <f t="shared" si="5"/>
        <v>6.8767999999999985</v>
      </c>
    </row>
    <row r="183" spans="1:10">
      <c r="A183" s="10">
        <v>44722</v>
      </c>
      <c r="B183" s="11" t="s">
        <v>9</v>
      </c>
      <c r="C183" s="11" t="s">
        <v>10</v>
      </c>
      <c r="D183" s="13" t="s">
        <v>15</v>
      </c>
      <c r="E183" s="14">
        <v>59</v>
      </c>
      <c r="F183" s="15">
        <v>59.99</v>
      </c>
      <c r="G183" s="16">
        <v>3539.4100000000003</v>
      </c>
      <c r="H183" s="1" t="str">
        <f t="shared" si="4"/>
        <v>Huge order</v>
      </c>
      <c r="J183" s="1">
        <f t="shared" si="5"/>
        <v>0</v>
      </c>
    </row>
    <row r="184" spans="1:10">
      <c r="A184" s="10">
        <v>44739</v>
      </c>
      <c r="B184" s="11" t="s">
        <v>13</v>
      </c>
      <c r="C184" s="11" t="s">
        <v>27</v>
      </c>
      <c r="D184" s="13" t="s">
        <v>11</v>
      </c>
      <c r="E184" s="14">
        <v>55</v>
      </c>
      <c r="F184" s="15">
        <v>82.99</v>
      </c>
      <c r="G184" s="16">
        <v>4564.45</v>
      </c>
      <c r="H184" s="1" t="str">
        <f t="shared" si="4"/>
        <v>A lot of money!</v>
      </c>
      <c r="J184" s="1">
        <f t="shared" si="5"/>
        <v>2.822249999999999</v>
      </c>
    </row>
    <row r="185" spans="1:10">
      <c r="A185" s="10">
        <v>44756</v>
      </c>
      <c r="B185" s="11" t="s">
        <v>9</v>
      </c>
      <c r="C185" s="11" t="s">
        <v>28</v>
      </c>
      <c r="D185" s="13" t="s">
        <v>15</v>
      </c>
      <c r="E185" s="14">
        <v>40</v>
      </c>
      <c r="F185" s="15">
        <v>73.989999999999995</v>
      </c>
      <c r="G185" s="16">
        <v>2959.6</v>
      </c>
      <c r="H185" s="1" t="str">
        <f t="shared" si="4"/>
        <v>Large order</v>
      </c>
      <c r="J185" s="1">
        <f t="shared" si="5"/>
        <v>0</v>
      </c>
    </row>
    <row r="186" spans="1:10">
      <c r="A186" s="10">
        <v>44773</v>
      </c>
      <c r="B186" s="12" t="s">
        <v>9</v>
      </c>
      <c r="C186" s="12" t="s">
        <v>29</v>
      </c>
      <c r="D186" s="13" t="s">
        <v>15</v>
      </c>
      <c r="E186" s="14">
        <v>26</v>
      </c>
      <c r="F186" s="15">
        <v>15.99</v>
      </c>
      <c r="G186" s="16">
        <v>415.74</v>
      </c>
      <c r="H186" s="1" t="str">
        <f t="shared" si="4"/>
        <v>Tiny order</v>
      </c>
      <c r="J186" s="1">
        <f t="shared" si="5"/>
        <v>0</v>
      </c>
    </row>
    <row r="187" spans="1:10">
      <c r="A187" s="10">
        <v>44790</v>
      </c>
      <c r="B187" s="11" t="s">
        <v>9</v>
      </c>
      <c r="C187" s="12" t="s">
        <v>10</v>
      </c>
      <c r="D187" s="13" t="s">
        <v>11</v>
      </c>
      <c r="E187" s="14">
        <v>90</v>
      </c>
      <c r="F187" s="15">
        <v>22.99</v>
      </c>
      <c r="G187" s="16">
        <v>2069.1</v>
      </c>
      <c r="H187" s="1" t="str">
        <f t="shared" si="4"/>
        <v>Large order</v>
      </c>
      <c r="J187" s="1">
        <f t="shared" si="5"/>
        <v>0</v>
      </c>
    </row>
    <row r="188" spans="1:10">
      <c r="A188" s="10">
        <v>44807</v>
      </c>
      <c r="B188" s="12" t="s">
        <v>13</v>
      </c>
      <c r="C188" s="12" t="s">
        <v>30</v>
      </c>
      <c r="D188" s="13" t="s">
        <v>31</v>
      </c>
      <c r="E188" s="14">
        <v>77</v>
      </c>
      <c r="F188" s="15">
        <v>21.99</v>
      </c>
      <c r="G188" s="16">
        <v>1693.2299999999998</v>
      </c>
      <c r="H188" s="1" t="str">
        <f t="shared" si="4"/>
        <v>Large order</v>
      </c>
      <c r="J188" s="1">
        <f t="shared" si="5"/>
        <v>0</v>
      </c>
    </row>
    <row r="189" spans="1:10">
      <c r="A189" s="10">
        <v>44824</v>
      </c>
      <c r="B189" s="11" t="s">
        <v>9</v>
      </c>
      <c r="C189" s="11" t="s">
        <v>10</v>
      </c>
      <c r="D189" s="13" t="s">
        <v>32</v>
      </c>
      <c r="E189" s="14">
        <v>78</v>
      </c>
      <c r="F189" s="15">
        <v>31.99</v>
      </c>
      <c r="G189" s="16">
        <v>2495.2199999999998</v>
      </c>
      <c r="H189" s="1" t="str">
        <f t="shared" si="4"/>
        <v>Large order</v>
      </c>
      <c r="J189" s="1">
        <f t="shared" si="5"/>
        <v>0</v>
      </c>
    </row>
    <row r="190" spans="1:10">
      <c r="A190" s="10">
        <v>44841</v>
      </c>
      <c r="B190" s="11" t="s">
        <v>13</v>
      </c>
      <c r="C190" s="11" t="s">
        <v>27</v>
      </c>
      <c r="D190" s="13" t="s">
        <v>15</v>
      </c>
      <c r="E190" s="14">
        <v>52</v>
      </c>
      <c r="F190" s="15">
        <v>95.99</v>
      </c>
      <c r="G190" s="16">
        <v>4991.4799999999996</v>
      </c>
      <c r="H190" s="1" t="str">
        <f t="shared" si="4"/>
        <v>A lot of money!</v>
      </c>
      <c r="J190" s="1">
        <f t="shared" si="5"/>
        <v>4.957399999999998</v>
      </c>
    </row>
    <row r="191" spans="1:10">
      <c r="A191" s="10">
        <v>44858</v>
      </c>
      <c r="B191" s="11" t="s">
        <v>9</v>
      </c>
      <c r="C191" s="11" t="s">
        <v>10</v>
      </c>
      <c r="D191" s="13" t="s">
        <v>20</v>
      </c>
      <c r="E191" s="14">
        <v>25</v>
      </c>
      <c r="F191" s="15">
        <v>14.99</v>
      </c>
      <c r="G191" s="16">
        <v>374.75</v>
      </c>
      <c r="H191" s="1" t="str">
        <f t="shared" si="4"/>
        <v>Tiny order</v>
      </c>
      <c r="J191" s="1">
        <f t="shared" si="5"/>
        <v>0</v>
      </c>
    </row>
    <row r="192" spans="1:10">
      <c r="A192" s="10">
        <v>44875</v>
      </c>
      <c r="B192" s="12" t="s">
        <v>9</v>
      </c>
      <c r="C192" s="12" t="s">
        <v>29</v>
      </c>
      <c r="D192" s="13" t="s">
        <v>20</v>
      </c>
      <c r="E192" s="14">
        <v>6</v>
      </c>
      <c r="F192" s="15">
        <v>81.99</v>
      </c>
      <c r="G192" s="16">
        <v>491.93999999999994</v>
      </c>
      <c r="H192" s="1" t="str">
        <f t="shared" si="4"/>
        <v>Small order</v>
      </c>
      <c r="J192" s="1">
        <f t="shared" si="5"/>
        <v>0</v>
      </c>
    </row>
    <row r="193" spans="1:10">
      <c r="A193" s="10">
        <v>44892</v>
      </c>
      <c r="B193" s="11" t="s">
        <v>13</v>
      </c>
      <c r="C193" s="12" t="s">
        <v>14</v>
      </c>
      <c r="D193" s="13" t="s">
        <v>32</v>
      </c>
      <c r="E193" s="14">
        <v>71</v>
      </c>
      <c r="F193" s="15">
        <v>0.99</v>
      </c>
      <c r="G193" s="16">
        <v>70.290000000000006</v>
      </c>
      <c r="H193" s="1" t="str">
        <f t="shared" si="4"/>
        <v>Tiny order</v>
      </c>
      <c r="J193" s="1">
        <f t="shared" si="5"/>
        <v>0</v>
      </c>
    </row>
    <row r="194" spans="1:10">
      <c r="A194" s="10">
        <v>44909</v>
      </c>
      <c r="B194" s="12" t="s">
        <v>13</v>
      </c>
      <c r="C194" s="12" t="s">
        <v>30</v>
      </c>
      <c r="D194" s="13" t="s">
        <v>11</v>
      </c>
      <c r="E194" s="14">
        <v>96</v>
      </c>
      <c r="F194" s="15">
        <v>54.99</v>
      </c>
      <c r="G194" s="16">
        <v>5279.04</v>
      </c>
      <c r="H194" s="1" t="str">
        <f t="shared" si="4"/>
        <v>A lot of money!</v>
      </c>
      <c r="J194" s="1">
        <f t="shared" si="5"/>
        <v>6.3952</v>
      </c>
    </row>
    <row r="195" spans="1:10">
      <c r="A195" s="10">
        <v>44926</v>
      </c>
      <c r="B195" s="12" t="s">
        <v>9</v>
      </c>
      <c r="C195" s="12" t="s">
        <v>29</v>
      </c>
      <c r="D195" s="13" t="s">
        <v>32</v>
      </c>
      <c r="E195" s="14">
        <v>46</v>
      </c>
      <c r="F195" s="15">
        <v>13.99</v>
      </c>
      <c r="G195" s="16">
        <v>643.54</v>
      </c>
      <c r="H195" s="1" t="str">
        <f t="shared" ref="H195:H258" si="6">VLOOKUP(G195,L$2:M$6,2,TRUE)</f>
        <v>Small order</v>
      </c>
      <c r="J195" s="1">
        <f t="shared" ref="J195:J258" si="7">IF(G195&gt;4000,(G195-4000)*0.005,0)</f>
        <v>0</v>
      </c>
    </row>
    <row r="196" spans="1:10">
      <c r="A196" s="10">
        <v>44943</v>
      </c>
      <c r="B196" s="12" t="s">
        <v>13</v>
      </c>
      <c r="C196" s="12" t="s">
        <v>19</v>
      </c>
      <c r="D196" s="13" t="s">
        <v>15</v>
      </c>
      <c r="E196" s="14">
        <v>82</v>
      </c>
      <c r="F196" s="15">
        <v>25.99</v>
      </c>
      <c r="G196" s="16">
        <v>2131.1799999999998</v>
      </c>
      <c r="H196" s="1" t="str">
        <f t="shared" si="6"/>
        <v>Large order</v>
      </c>
      <c r="J196" s="1">
        <f t="shared" si="7"/>
        <v>0</v>
      </c>
    </row>
    <row r="197" spans="1:10">
      <c r="A197" s="10">
        <v>44960</v>
      </c>
      <c r="B197" s="12" t="s">
        <v>13</v>
      </c>
      <c r="C197" s="12" t="s">
        <v>30</v>
      </c>
      <c r="D197" s="13" t="s">
        <v>15</v>
      </c>
      <c r="E197" s="14">
        <v>64</v>
      </c>
      <c r="F197" s="15">
        <v>61.99</v>
      </c>
      <c r="G197" s="16">
        <v>3967.36</v>
      </c>
      <c r="H197" s="1" t="str">
        <f t="shared" si="6"/>
        <v>Huge order</v>
      </c>
      <c r="J197" s="1">
        <f t="shared" si="7"/>
        <v>0</v>
      </c>
    </row>
    <row r="198" spans="1:10">
      <c r="A198" s="10">
        <v>44977</v>
      </c>
      <c r="B198" s="11" t="s">
        <v>9</v>
      </c>
      <c r="C198" s="11" t="s">
        <v>10</v>
      </c>
      <c r="D198" s="13" t="s">
        <v>15</v>
      </c>
      <c r="E198" s="14">
        <v>13</v>
      </c>
      <c r="F198" s="15">
        <v>58.99</v>
      </c>
      <c r="G198" s="16">
        <v>766.87</v>
      </c>
      <c r="H198" s="1" t="str">
        <f t="shared" si="6"/>
        <v>Small order</v>
      </c>
      <c r="J198" s="1">
        <f t="shared" si="7"/>
        <v>0</v>
      </c>
    </row>
    <row r="199" spans="1:10">
      <c r="A199" s="10">
        <v>44994</v>
      </c>
      <c r="B199" s="11" t="s">
        <v>22</v>
      </c>
      <c r="C199" s="12" t="s">
        <v>23</v>
      </c>
      <c r="D199" s="13" t="s">
        <v>15</v>
      </c>
      <c r="E199" s="14">
        <v>40</v>
      </c>
      <c r="F199" s="15">
        <v>34.99</v>
      </c>
      <c r="G199" s="16">
        <v>1399.6</v>
      </c>
      <c r="H199" s="1" t="str">
        <f t="shared" si="6"/>
        <v>Large order</v>
      </c>
      <c r="J199" s="1">
        <f t="shared" si="7"/>
        <v>0</v>
      </c>
    </row>
    <row r="200" spans="1:10">
      <c r="A200" s="10">
        <v>45011</v>
      </c>
      <c r="B200" s="11" t="s">
        <v>13</v>
      </c>
      <c r="C200" s="12" t="s">
        <v>17</v>
      </c>
      <c r="D200" s="13" t="s">
        <v>32</v>
      </c>
      <c r="E200" s="14">
        <v>80</v>
      </c>
      <c r="F200" s="15">
        <v>9.99</v>
      </c>
      <c r="G200" s="16">
        <v>799.2</v>
      </c>
      <c r="H200" s="1" t="str">
        <f t="shared" si="6"/>
        <v>Small order</v>
      </c>
      <c r="J200" s="1">
        <f t="shared" si="7"/>
        <v>0</v>
      </c>
    </row>
    <row r="201" spans="1:10">
      <c r="A201" s="10">
        <v>45028</v>
      </c>
      <c r="B201" s="12" t="s">
        <v>13</v>
      </c>
      <c r="C201" s="12" t="s">
        <v>25</v>
      </c>
      <c r="D201" s="13" t="s">
        <v>11</v>
      </c>
      <c r="E201" s="14">
        <v>15</v>
      </c>
      <c r="F201" s="15">
        <v>98.99</v>
      </c>
      <c r="G201" s="16">
        <v>1484.85</v>
      </c>
      <c r="H201" s="1" t="str">
        <f t="shared" si="6"/>
        <v>Large order</v>
      </c>
      <c r="J201" s="1">
        <f t="shared" si="7"/>
        <v>0</v>
      </c>
    </row>
    <row r="202" spans="1:10">
      <c r="A202" s="10">
        <v>45045</v>
      </c>
      <c r="B202" s="11" t="s">
        <v>9</v>
      </c>
      <c r="C202" s="11" t="s">
        <v>28</v>
      </c>
      <c r="D202" s="13" t="s">
        <v>20</v>
      </c>
      <c r="E202" s="14">
        <v>38</v>
      </c>
      <c r="F202" s="15">
        <v>5.99</v>
      </c>
      <c r="G202" s="16">
        <v>227.62</v>
      </c>
      <c r="H202" s="1" t="str">
        <f t="shared" si="6"/>
        <v>Tiny order</v>
      </c>
      <c r="J202" s="1">
        <f t="shared" si="7"/>
        <v>0</v>
      </c>
    </row>
    <row r="203" spans="1:10">
      <c r="A203" s="10">
        <v>45062</v>
      </c>
      <c r="B203" s="12" t="s">
        <v>13</v>
      </c>
      <c r="C203" s="12" t="s">
        <v>19</v>
      </c>
      <c r="D203" s="13" t="s">
        <v>11</v>
      </c>
      <c r="E203" s="14">
        <v>8</v>
      </c>
      <c r="F203" s="15">
        <v>38.99</v>
      </c>
      <c r="G203" s="16">
        <v>311.92</v>
      </c>
      <c r="H203" s="1" t="str">
        <f t="shared" si="6"/>
        <v>Tiny order</v>
      </c>
      <c r="J203" s="1">
        <f t="shared" si="7"/>
        <v>0</v>
      </c>
    </row>
    <row r="204" spans="1:10">
      <c r="A204" s="10">
        <v>45079</v>
      </c>
      <c r="B204" s="12" t="s">
        <v>13</v>
      </c>
      <c r="C204" s="12" t="s">
        <v>19</v>
      </c>
      <c r="D204" s="13" t="s">
        <v>15</v>
      </c>
      <c r="E204" s="14">
        <v>81</v>
      </c>
      <c r="F204" s="15">
        <v>65.989999999999995</v>
      </c>
      <c r="G204" s="16">
        <v>5345.19</v>
      </c>
      <c r="H204" s="1" t="str">
        <f t="shared" si="6"/>
        <v>A lot of money!</v>
      </c>
      <c r="J204" s="1">
        <f t="shared" si="7"/>
        <v>6.7259499999999983</v>
      </c>
    </row>
    <row r="205" spans="1:10">
      <c r="A205" s="10">
        <v>45096</v>
      </c>
      <c r="B205" s="11" t="s">
        <v>13</v>
      </c>
      <c r="C205" s="11" t="s">
        <v>14</v>
      </c>
      <c r="D205" s="13" t="s">
        <v>31</v>
      </c>
      <c r="E205" s="14">
        <v>45</v>
      </c>
      <c r="F205" s="15">
        <v>24.99</v>
      </c>
      <c r="G205" s="16">
        <v>1124.55</v>
      </c>
      <c r="H205" s="1" t="str">
        <f t="shared" si="6"/>
        <v>Large order</v>
      </c>
      <c r="J205" s="1">
        <f t="shared" si="7"/>
        <v>0</v>
      </c>
    </row>
    <row r="206" spans="1:10">
      <c r="A206" s="10">
        <v>45113</v>
      </c>
      <c r="B206" s="11" t="s">
        <v>9</v>
      </c>
      <c r="C206" s="12" t="s">
        <v>10</v>
      </c>
      <c r="D206" s="13" t="s">
        <v>32</v>
      </c>
      <c r="E206" s="14">
        <v>49</v>
      </c>
      <c r="F206" s="15">
        <v>89.99</v>
      </c>
      <c r="G206" s="16">
        <v>4409.5099999999993</v>
      </c>
      <c r="H206" s="1" t="str">
        <f t="shared" si="6"/>
        <v>A lot of money!</v>
      </c>
      <c r="J206" s="1">
        <f t="shared" si="7"/>
        <v>2.0475499999999967</v>
      </c>
    </row>
    <row r="207" spans="1:10">
      <c r="A207" s="10">
        <v>45130</v>
      </c>
      <c r="B207" s="11" t="s">
        <v>13</v>
      </c>
      <c r="C207" s="11" t="s">
        <v>27</v>
      </c>
      <c r="D207" s="13" t="s">
        <v>32</v>
      </c>
      <c r="E207" s="14">
        <v>82</v>
      </c>
      <c r="F207" s="15">
        <v>31.99</v>
      </c>
      <c r="G207" s="16">
        <v>2623.18</v>
      </c>
      <c r="H207" s="1" t="str">
        <f t="shared" si="6"/>
        <v>Large order</v>
      </c>
      <c r="J207" s="1">
        <f t="shared" si="7"/>
        <v>0</v>
      </c>
    </row>
    <row r="208" spans="1:10">
      <c r="A208" s="10">
        <v>45147</v>
      </c>
      <c r="B208" s="11" t="s">
        <v>13</v>
      </c>
      <c r="C208" s="12" t="s">
        <v>14</v>
      </c>
      <c r="D208" s="13" t="s">
        <v>32</v>
      </c>
      <c r="E208" s="14">
        <v>92</v>
      </c>
      <c r="F208" s="15">
        <v>80.989999999999995</v>
      </c>
      <c r="G208" s="16">
        <v>7451.08</v>
      </c>
      <c r="H208" s="1" t="str">
        <f t="shared" si="6"/>
        <v>A lot of money!</v>
      </c>
      <c r="J208" s="1">
        <f t="shared" si="7"/>
        <v>17.255400000000002</v>
      </c>
    </row>
    <row r="209" spans="1:10">
      <c r="A209" s="10">
        <v>45164</v>
      </c>
      <c r="B209" s="11" t="s">
        <v>22</v>
      </c>
      <c r="C209" s="11" t="s">
        <v>23</v>
      </c>
      <c r="D209" s="13" t="s">
        <v>31</v>
      </c>
      <c r="E209" s="14">
        <v>79</v>
      </c>
      <c r="F209" s="15">
        <v>5.99</v>
      </c>
      <c r="G209" s="16">
        <v>473.21</v>
      </c>
      <c r="H209" s="1" t="str">
        <f t="shared" si="6"/>
        <v>Small order</v>
      </c>
      <c r="J209" s="1">
        <f t="shared" si="7"/>
        <v>0</v>
      </c>
    </row>
    <row r="210" spans="1:10">
      <c r="A210" s="10">
        <v>45181</v>
      </c>
      <c r="B210" s="12" t="s">
        <v>13</v>
      </c>
      <c r="C210" s="12" t="s">
        <v>19</v>
      </c>
      <c r="D210" s="13" t="s">
        <v>11</v>
      </c>
      <c r="E210" s="14">
        <v>1</v>
      </c>
      <c r="F210" s="15">
        <v>59.99</v>
      </c>
      <c r="G210" s="16">
        <v>59.99</v>
      </c>
      <c r="H210" s="1" t="str">
        <f t="shared" si="6"/>
        <v>Tiny order</v>
      </c>
      <c r="J210" s="1">
        <f t="shared" si="7"/>
        <v>0</v>
      </c>
    </row>
    <row r="211" spans="1:10">
      <c r="A211" s="10">
        <v>45198</v>
      </c>
      <c r="B211" s="11" t="s">
        <v>22</v>
      </c>
      <c r="C211" s="11" t="s">
        <v>23</v>
      </c>
      <c r="D211" s="13" t="s">
        <v>20</v>
      </c>
      <c r="E211" s="14">
        <v>49</v>
      </c>
      <c r="F211" s="15">
        <v>54.99</v>
      </c>
      <c r="G211" s="16">
        <v>2694.51</v>
      </c>
      <c r="H211" s="1" t="str">
        <f t="shared" si="6"/>
        <v>Large order</v>
      </c>
      <c r="J211" s="1">
        <f t="shared" si="7"/>
        <v>0</v>
      </c>
    </row>
    <row r="212" spans="1:10">
      <c r="A212" s="10">
        <v>45215</v>
      </c>
      <c r="B212" s="11" t="s">
        <v>22</v>
      </c>
      <c r="C212" s="12" t="s">
        <v>26</v>
      </c>
      <c r="D212" s="13" t="s">
        <v>15</v>
      </c>
      <c r="E212" s="14">
        <v>61</v>
      </c>
      <c r="F212" s="15">
        <v>26.99</v>
      </c>
      <c r="G212" s="16">
        <v>1646.39</v>
      </c>
      <c r="H212" s="1" t="str">
        <f t="shared" si="6"/>
        <v>Large order</v>
      </c>
      <c r="J212" s="1">
        <f t="shared" si="7"/>
        <v>0</v>
      </c>
    </row>
    <row r="213" spans="1:10">
      <c r="A213" s="10">
        <v>45232</v>
      </c>
      <c r="B213" s="12" t="s">
        <v>13</v>
      </c>
      <c r="C213" s="12" t="s">
        <v>25</v>
      </c>
      <c r="D213" s="13" t="s">
        <v>11</v>
      </c>
      <c r="E213" s="14">
        <v>86</v>
      </c>
      <c r="F213" s="15">
        <v>56.99</v>
      </c>
      <c r="G213" s="16">
        <v>4901.1400000000003</v>
      </c>
      <c r="H213" s="1" t="str">
        <f t="shared" si="6"/>
        <v>A lot of money!</v>
      </c>
      <c r="J213" s="1">
        <f t="shared" si="7"/>
        <v>4.5057000000000018</v>
      </c>
    </row>
    <row r="214" spans="1:10">
      <c r="A214" s="10">
        <v>45249</v>
      </c>
      <c r="B214" s="11" t="s">
        <v>13</v>
      </c>
      <c r="C214" s="12" t="s">
        <v>17</v>
      </c>
      <c r="D214" s="13" t="s">
        <v>15</v>
      </c>
      <c r="E214" s="14">
        <v>95</v>
      </c>
      <c r="F214" s="15">
        <v>92.99</v>
      </c>
      <c r="G214" s="16">
        <v>8834.0499999999993</v>
      </c>
      <c r="H214" s="1" t="str">
        <f t="shared" si="6"/>
        <v>A lot of money!</v>
      </c>
      <c r="J214" s="1">
        <f t="shared" si="7"/>
        <v>24.170249999999996</v>
      </c>
    </row>
    <row r="215" spans="1:10">
      <c r="A215" s="10">
        <v>45266</v>
      </c>
      <c r="B215" s="11" t="s">
        <v>13</v>
      </c>
      <c r="C215" s="12" t="s">
        <v>17</v>
      </c>
      <c r="D215" s="13" t="s">
        <v>15</v>
      </c>
      <c r="E215" s="14">
        <v>32</v>
      </c>
      <c r="F215" s="15">
        <v>6.99</v>
      </c>
      <c r="G215" s="16">
        <v>223.68</v>
      </c>
      <c r="H215" s="1" t="str">
        <f t="shared" si="6"/>
        <v>Tiny order</v>
      </c>
      <c r="J215" s="1">
        <f t="shared" si="7"/>
        <v>0</v>
      </c>
    </row>
    <row r="216" spans="1:10">
      <c r="A216" s="10">
        <v>45283</v>
      </c>
      <c r="B216" s="12" t="s">
        <v>13</v>
      </c>
      <c r="C216" s="12" t="s">
        <v>25</v>
      </c>
      <c r="D216" s="13" t="s">
        <v>15</v>
      </c>
      <c r="E216" s="14">
        <v>27</v>
      </c>
      <c r="F216" s="15">
        <v>80.989999999999995</v>
      </c>
      <c r="G216" s="16">
        <v>2186.73</v>
      </c>
      <c r="H216" s="1" t="str">
        <f t="shared" si="6"/>
        <v>Large order</v>
      </c>
      <c r="J216" s="1">
        <f t="shared" si="7"/>
        <v>0</v>
      </c>
    </row>
    <row r="217" spans="1:10">
      <c r="A217" s="10">
        <v>45300</v>
      </c>
      <c r="B217" s="11" t="s">
        <v>9</v>
      </c>
      <c r="C217" s="12" t="s">
        <v>10</v>
      </c>
      <c r="D217" s="13" t="s">
        <v>11</v>
      </c>
      <c r="E217" s="14">
        <v>26</v>
      </c>
      <c r="F217" s="15">
        <v>53.99</v>
      </c>
      <c r="G217" s="16">
        <v>1403.74</v>
      </c>
      <c r="H217" s="1" t="str">
        <f t="shared" si="6"/>
        <v>Large order</v>
      </c>
      <c r="J217" s="1">
        <f t="shared" si="7"/>
        <v>0</v>
      </c>
    </row>
    <row r="218" spans="1:10">
      <c r="A218" s="10">
        <v>45317</v>
      </c>
      <c r="B218" s="11" t="s">
        <v>13</v>
      </c>
      <c r="C218" s="11" t="s">
        <v>14</v>
      </c>
      <c r="D218" s="13" t="s">
        <v>15</v>
      </c>
      <c r="E218" s="14">
        <v>68</v>
      </c>
      <c r="F218" s="15">
        <v>34.99</v>
      </c>
      <c r="G218" s="16">
        <v>2379.3200000000002</v>
      </c>
      <c r="H218" s="1" t="str">
        <f t="shared" si="6"/>
        <v>Large order</v>
      </c>
      <c r="J218" s="1">
        <f t="shared" si="7"/>
        <v>0</v>
      </c>
    </row>
    <row r="219" spans="1:10">
      <c r="A219" s="10">
        <v>45334</v>
      </c>
      <c r="B219" s="11" t="s">
        <v>13</v>
      </c>
      <c r="C219" s="12" t="s">
        <v>17</v>
      </c>
      <c r="D219" s="13" t="s">
        <v>11</v>
      </c>
      <c r="E219" s="14">
        <v>75</v>
      </c>
      <c r="F219" s="15">
        <v>64.989999999999995</v>
      </c>
      <c r="G219" s="16">
        <v>4874.25</v>
      </c>
      <c r="H219" s="1" t="str">
        <f t="shared" si="6"/>
        <v>A lot of money!</v>
      </c>
      <c r="J219" s="1">
        <f t="shared" si="7"/>
        <v>4.3712499999999999</v>
      </c>
    </row>
    <row r="220" spans="1:10">
      <c r="A220" s="10">
        <v>45351</v>
      </c>
      <c r="B220" s="12" t="s">
        <v>13</v>
      </c>
      <c r="C220" s="12" t="s">
        <v>19</v>
      </c>
      <c r="D220" s="13" t="s">
        <v>20</v>
      </c>
      <c r="E220" s="14">
        <v>37</v>
      </c>
      <c r="F220" s="15">
        <v>54.99</v>
      </c>
      <c r="G220" s="16">
        <v>2034.63</v>
      </c>
      <c r="H220" s="1" t="str">
        <f t="shared" si="6"/>
        <v>Large order</v>
      </c>
      <c r="J220" s="1">
        <f t="shared" si="7"/>
        <v>0</v>
      </c>
    </row>
    <row r="221" spans="1:10">
      <c r="A221" s="10">
        <v>45368</v>
      </c>
      <c r="B221" s="11" t="s">
        <v>22</v>
      </c>
      <c r="C221" s="12" t="s">
        <v>23</v>
      </c>
      <c r="D221" s="13" t="s">
        <v>11</v>
      </c>
      <c r="E221" s="14">
        <v>42</v>
      </c>
      <c r="F221" s="15">
        <v>97.99</v>
      </c>
      <c r="G221" s="16">
        <v>4115.58</v>
      </c>
      <c r="H221" s="1" t="str">
        <f t="shared" si="6"/>
        <v>A lot of money!</v>
      </c>
      <c r="J221" s="1">
        <f t="shared" si="7"/>
        <v>0.57789999999999964</v>
      </c>
    </row>
    <row r="222" spans="1:10">
      <c r="A222" s="10">
        <v>45385</v>
      </c>
      <c r="B222" s="11" t="s">
        <v>9</v>
      </c>
      <c r="C222" s="11" t="s">
        <v>10</v>
      </c>
      <c r="D222" s="13" t="s">
        <v>15</v>
      </c>
      <c r="E222" s="14">
        <v>92</v>
      </c>
      <c r="F222" s="15">
        <v>79.989999999999995</v>
      </c>
      <c r="G222" s="16">
        <v>7359.08</v>
      </c>
      <c r="H222" s="1" t="str">
        <f t="shared" si="6"/>
        <v>A lot of money!</v>
      </c>
      <c r="J222" s="1">
        <f t="shared" si="7"/>
        <v>16.795400000000001</v>
      </c>
    </row>
    <row r="223" spans="1:10">
      <c r="A223" s="10">
        <v>45402</v>
      </c>
      <c r="B223" s="12" t="s">
        <v>13</v>
      </c>
      <c r="C223" s="12" t="s">
        <v>25</v>
      </c>
      <c r="D223" s="13" t="s">
        <v>11</v>
      </c>
      <c r="E223" s="14">
        <v>74</v>
      </c>
      <c r="F223" s="15">
        <v>11.99</v>
      </c>
      <c r="G223" s="16">
        <v>887.26</v>
      </c>
      <c r="H223" s="1" t="str">
        <f t="shared" si="6"/>
        <v>Small order</v>
      </c>
      <c r="J223" s="1">
        <f t="shared" si="7"/>
        <v>0</v>
      </c>
    </row>
    <row r="224" spans="1:10">
      <c r="A224" s="10">
        <v>45419</v>
      </c>
      <c r="B224" s="11" t="s">
        <v>13</v>
      </c>
      <c r="C224" s="12" t="s">
        <v>17</v>
      </c>
      <c r="D224" s="13" t="s">
        <v>11</v>
      </c>
      <c r="E224" s="14">
        <v>81</v>
      </c>
      <c r="F224" s="15">
        <v>12.99</v>
      </c>
      <c r="G224" s="16">
        <v>1052.19</v>
      </c>
      <c r="H224" s="1" t="str">
        <f t="shared" si="6"/>
        <v>Large order</v>
      </c>
      <c r="J224" s="1">
        <f t="shared" si="7"/>
        <v>0</v>
      </c>
    </row>
    <row r="225" spans="1:10">
      <c r="A225" s="10">
        <v>45436</v>
      </c>
      <c r="B225" s="11" t="s">
        <v>22</v>
      </c>
      <c r="C225" s="11" t="s">
        <v>26</v>
      </c>
      <c r="D225" s="13" t="s">
        <v>11</v>
      </c>
      <c r="E225" s="14">
        <v>11</v>
      </c>
      <c r="F225" s="15">
        <v>74.989999999999995</v>
      </c>
      <c r="G225" s="16">
        <v>824.89</v>
      </c>
      <c r="H225" s="1" t="str">
        <f t="shared" si="6"/>
        <v>Small order</v>
      </c>
      <c r="J225" s="1">
        <f t="shared" si="7"/>
        <v>0</v>
      </c>
    </row>
    <row r="226" spans="1:10">
      <c r="A226" s="10">
        <v>45453</v>
      </c>
      <c r="B226" s="11" t="s">
        <v>9</v>
      </c>
      <c r="C226" s="11" t="s">
        <v>10</v>
      </c>
      <c r="D226" s="13" t="s">
        <v>15</v>
      </c>
      <c r="E226" s="14">
        <v>51</v>
      </c>
      <c r="F226" s="15">
        <v>39.99</v>
      </c>
      <c r="G226" s="16">
        <v>2039.49</v>
      </c>
      <c r="H226" s="1" t="str">
        <f t="shared" si="6"/>
        <v>Large order</v>
      </c>
      <c r="J226" s="1">
        <f t="shared" si="7"/>
        <v>0</v>
      </c>
    </row>
    <row r="227" spans="1:10">
      <c r="A227" s="10">
        <v>45470</v>
      </c>
      <c r="B227" s="11" t="s">
        <v>13</v>
      </c>
      <c r="C227" s="11" t="s">
        <v>27</v>
      </c>
      <c r="D227" s="13" t="s">
        <v>11</v>
      </c>
      <c r="E227" s="14">
        <v>94</v>
      </c>
      <c r="F227" s="15">
        <v>66.989999999999995</v>
      </c>
      <c r="G227" s="16">
        <v>6297.06</v>
      </c>
      <c r="H227" s="1" t="str">
        <f t="shared" si="6"/>
        <v>A lot of money!</v>
      </c>
      <c r="J227" s="1">
        <f t="shared" si="7"/>
        <v>11.485300000000002</v>
      </c>
    </row>
    <row r="228" spans="1:10">
      <c r="A228" s="10">
        <v>45487</v>
      </c>
      <c r="B228" s="11" t="s">
        <v>9</v>
      </c>
      <c r="C228" s="11" t="s">
        <v>28</v>
      </c>
      <c r="D228" s="13" t="s">
        <v>15</v>
      </c>
      <c r="E228" s="14">
        <v>8</v>
      </c>
      <c r="F228" s="15">
        <v>27.99</v>
      </c>
      <c r="G228" s="16">
        <v>223.92</v>
      </c>
      <c r="H228" s="1" t="str">
        <f t="shared" si="6"/>
        <v>Tiny order</v>
      </c>
      <c r="J228" s="1">
        <f t="shared" si="7"/>
        <v>0</v>
      </c>
    </row>
    <row r="229" spans="1:10">
      <c r="A229" s="10">
        <v>45504</v>
      </c>
      <c r="B229" s="12" t="s">
        <v>9</v>
      </c>
      <c r="C229" s="12" t="s">
        <v>29</v>
      </c>
      <c r="D229" s="13" t="s">
        <v>15</v>
      </c>
      <c r="E229" s="14">
        <v>99</v>
      </c>
      <c r="F229" s="15">
        <v>53.99</v>
      </c>
      <c r="G229" s="16">
        <v>5345.01</v>
      </c>
      <c r="H229" s="1" t="str">
        <f t="shared" si="6"/>
        <v>A lot of money!</v>
      </c>
      <c r="J229" s="1">
        <f t="shared" si="7"/>
        <v>6.7250500000000013</v>
      </c>
    </row>
    <row r="230" spans="1:10">
      <c r="A230" s="10">
        <v>45521</v>
      </c>
      <c r="B230" s="11" t="s">
        <v>9</v>
      </c>
      <c r="C230" s="12" t="s">
        <v>10</v>
      </c>
      <c r="D230" s="13" t="s">
        <v>11</v>
      </c>
      <c r="E230" s="14">
        <v>89</v>
      </c>
      <c r="F230" s="15">
        <v>88.99</v>
      </c>
      <c r="G230" s="16">
        <v>7920.11</v>
      </c>
      <c r="H230" s="1" t="str">
        <f t="shared" si="6"/>
        <v>A lot of money!</v>
      </c>
      <c r="J230" s="1">
        <f t="shared" si="7"/>
        <v>19.600549999999998</v>
      </c>
    </row>
    <row r="231" spans="1:10">
      <c r="A231" s="10">
        <v>45538</v>
      </c>
      <c r="B231" s="12" t="s">
        <v>13</v>
      </c>
      <c r="C231" s="12" t="s">
        <v>30</v>
      </c>
      <c r="D231" s="13" t="s">
        <v>31</v>
      </c>
      <c r="E231" s="14">
        <v>92</v>
      </c>
      <c r="F231" s="15">
        <v>93.99</v>
      </c>
      <c r="G231" s="16">
        <v>8647.08</v>
      </c>
      <c r="H231" s="1" t="str">
        <f t="shared" si="6"/>
        <v>A lot of money!</v>
      </c>
      <c r="J231" s="1">
        <f t="shared" si="7"/>
        <v>23.235399999999998</v>
      </c>
    </row>
    <row r="232" spans="1:10">
      <c r="A232" s="10">
        <v>45555</v>
      </c>
      <c r="B232" s="11" t="s">
        <v>9</v>
      </c>
      <c r="C232" s="11" t="s">
        <v>10</v>
      </c>
      <c r="D232" s="13" t="s">
        <v>32</v>
      </c>
      <c r="E232" s="14">
        <v>25</v>
      </c>
      <c r="F232" s="15">
        <v>17.989999999999998</v>
      </c>
      <c r="G232" s="16">
        <v>449.74999999999994</v>
      </c>
      <c r="H232" s="1" t="str">
        <f t="shared" si="6"/>
        <v>Small order</v>
      </c>
      <c r="J232" s="1">
        <f t="shared" si="7"/>
        <v>0</v>
      </c>
    </row>
    <row r="233" spans="1:10">
      <c r="A233" s="10">
        <v>45572</v>
      </c>
      <c r="B233" s="11" t="s">
        <v>13</v>
      </c>
      <c r="C233" s="11" t="s">
        <v>27</v>
      </c>
      <c r="D233" s="13" t="s">
        <v>15</v>
      </c>
      <c r="E233" s="14">
        <v>16</v>
      </c>
      <c r="F233" s="15">
        <v>30.99</v>
      </c>
      <c r="G233" s="16">
        <v>495.84</v>
      </c>
      <c r="H233" s="1" t="str">
        <f t="shared" si="6"/>
        <v>Small order</v>
      </c>
      <c r="J233" s="1">
        <f t="shared" si="7"/>
        <v>0</v>
      </c>
    </row>
    <row r="234" spans="1:10">
      <c r="A234" s="10">
        <v>45589</v>
      </c>
      <c r="B234" s="11" t="s">
        <v>9</v>
      </c>
      <c r="C234" s="11" t="s">
        <v>10</v>
      </c>
      <c r="D234" s="13" t="s">
        <v>20</v>
      </c>
      <c r="E234" s="14">
        <v>74</v>
      </c>
      <c r="F234" s="15">
        <v>11.99</v>
      </c>
      <c r="G234" s="16">
        <v>887.26</v>
      </c>
      <c r="H234" s="1" t="str">
        <f t="shared" si="6"/>
        <v>Small order</v>
      </c>
      <c r="J234" s="1">
        <f t="shared" si="7"/>
        <v>0</v>
      </c>
    </row>
    <row r="235" spans="1:10">
      <c r="A235" s="10">
        <v>45606</v>
      </c>
      <c r="B235" s="12" t="s">
        <v>9</v>
      </c>
      <c r="C235" s="12" t="s">
        <v>29</v>
      </c>
      <c r="D235" s="13" t="s">
        <v>20</v>
      </c>
      <c r="E235" s="14">
        <v>2</v>
      </c>
      <c r="F235" s="15">
        <v>50.99</v>
      </c>
      <c r="G235" s="16">
        <v>101.98</v>
      </c>
      <c r="H235" s="1" t="str">
        <f t="shared" si="6"/>
        <v>Tiny order</v>
      </c>
      <c r="J235" s="1">
        <f t="shared" si="7"/>
        <v>0</v>
      </c>
    </row>
    <row r="236" spans="1:10">
      <c r="A236" s="10">
        <v>45623</v>
      </c>
      <c r="B236" s="11" t="s">
        <v>13</v>
      </c>
      <c r="C236" s="12" t="s">
        <v>14</v>
      </c>
      <c r="D236" s="13" t="s">
        <v>32</v>
      </c>
      <c r="E236" s="14">
        <v>50</v>
      </c>
      <c r="F236" s="15">
        <v>76.989999999999995</v>
      </c>
      <c r="G236" s="16">
        <v>3849.4999999999995</v>
      </c>
      <c r="H236" s="1" t="str">
        <f t="shared" si="6"/>
        <v>Huge order</v>
      </c>
      <c r="J236" s="1">
        <f t="shared" si="7"/>
        <v>0</v>
      </c>
    </row>
    <row r="237" spans="1:10">
      <c r="A237" s="10">
        <v>45640</v>
      </c>
      <c r="B237" s="12" t="s">
        <v>13</v>
      </c>
      <c r="C237" s="12" t="s">
        <v>30</v>
      </c>
      <c r="D237" s="13" t="s">
        <v>11</v>
      </c>
      <c r="E237" s="14">
        <v>24</v>
      </c>
      <c r="F237" s="15">
        <v>71.989999999999995</v>
      </c>
      <c r="G237" s="16">
        <v>1727.7599999999998</v>
      </c>
      <c r="H237" s="1" t="str">
        <f t="shared" si="6"/>
        <v>Large order</v>
      </c>
      <c r="J237" s="1">
        <f t="shared" si="7"/>
        <v>0</v>
      </c>
    </row>
    <row r="238" spans="1:10">
      <c r="A238" s="10">
        <v>45657</v>
      </c>
      <c r="B238" s="12" t="s">
        <v>9</v>
      </c>
      <c r="C238" s="12" t="s">
        <v>29</v>
      </c>
      <c r="D238" s="13" t="s">
        <v>32</v>
      </c>
      <c r="E238" s="14">
        <v>49</v>
      </c>
      <c r="F238" s="15">
        <v>83.99</v>
      </c>
      <c r="G238" s="16">
        <v>4115.5099999999993</v>
      </c>
      <c r="H238" s="1" t="str">
        <f t="shared" si="6"/>
        <v>A lot of money!</v>
      </c>
      <c r="J238" s="1">
        <f t="shared" si="7"/>
        <v>0.57754999999999657</v>
      </c>
    </row>
    <row r="239" spans="1:10">
      <c r="A239" s="10">
        <v>45674</v>
      </c>
      <c r="B239" s="12" t="s">
        <v>13</v>
      </c>
      <c r="C239" s="12" t="s">
        <v>19</v>
      </c>
      <c r="D239" s="13" t="s">
        <v>15</v>
      </c>
      <c r="E239" s="14">
        <v>49</v>
      </c>
      <c r="F239" s="15">
        <v>31.99</v>
      </c>
      <c r="G239" s="16">
        <v>1567.51</v>
      </c>
      <c r="H239" s="1" t="str">
        <f t="shared" si="6"/>
        <v>Large order</v>
      </c>
      <c r="J239" s="1">
        <f t="shared" si="7"/>
        <v>0</v>
      </c>
    </row>
    <row r="240" spans="1:10">
      <c r="A240" s="10">
        <v>45691</v>
      </c>
      <c r="B240" s="12" t="s">
        <v>13</v>
      </c>
      <c r="C240" s="12" t="s">
        <v>30</v>
      </c>
      <c r="D240" s="13" t="s">
        <v>15</v>
      </c>
      <c r="E240" s="14">
        <v>1</v>
      </c>
      <c r="F240" s="15">
        <v>49.99</v>
      </c>
      <c r="G240" s="16">
        <v>49.99</v>
      </c>
      <c r="H240" s="1" t="str">
        <f t="shared" si="6"/>
        <v>Tiny order</v>
      </c>
      <c r="J240" s="1">
        <f t="shared" si="7"/>
        <v>0</v>
      </c>
    </row>
    <row r="241" spans="1:10">
      <c r="A241" s="10">
        <v>45708</v>
      </c>
      <c r="B241" s="11" t="s">
        <v>9</v>
      </c>
      <c r="C241" s="11" t="s">
        <v>10</v>
      </c>
      <c r="D241" s="13" t="s">
        <v>15</v>
      </c>
      <c r="E241" s="14">
        <v>32</v>
      </c>
      <c r="F241" s="15">
        <v>18.989999999999998</v>
      </c>
      <c r="G241" s="16">
        <v>607.67999999999995</v>
      </c>
      <c r="H241" s="1" t="str">
        <f t="shared" si="6"/>
        <v>Small order</v>
      </c>
      <c r="J241" s="1">
        <f t="shared" si="7"/>
        <v>0</v>
      </c>
    </row>
    <row r="242" spans="1:10">
      <c r="A242" s="10">
        <v>45725</v>
      </c>
      <c r="B242" s="11" t="s">
        <v>22</v>
      </c>
      <c r="C242" s="12" t="s">
        <v>23</v>
      </c>
      <c r="D242" s="13" t="s">
        <v>15</v>
      </c>
      <c r="E242" s="14">
        <v>31</v>
      </c>
      <c r="F242" s="15">
        <v>60.99</v>
      </c>
      <c r="G242" s="16">
        <v>1890.69</v>
      </c>
      <c r="H242" s="1" t="str">
        <f t="shared" si="6"/>
        <v>Large order</v>
      </c>
      <c r="J242" s="1">
        <f t="shared" si="7"/>
        <v>0</v>
      </c>
    </row>
    <row r="243" spans="1:10">
      <c r="A243" s="10">
        <v>45742</v>
      </c>
      <c r="B243" s="11" t="s">
        <v>13</v>
      </c>
      <c r="C243" s="12" t="s">
        <v>17</v>
      </c>
      <c r="D243" s="13" t="s">
        <v>32</v>
      </c>
      <c r="E243" s="14">
        <v>72</v>
      </c>
      <c r="F243" s="15">
        <v>97.99</v>
      </c>
      <c r="G243" s="16">
        <v>7055.28</v>
      </c>
      <c r="H243" s="1" t="str">
        <f t="shared" si="6"/>
        <v>A lot of money!</v>
      </c>
      <c r="J243" s="1">
        <f t="shared" si="7"/>
        <v>15.276399999999999</v>
      </c>
    </row>
    <row r="244" spans="1:10">
      <c r="A244" s="10">
        <v>45759</v>
      </c>
      <c r="B244" s="12" t="s">
        <v>13</v>
      </c>
      <c r="C244" s="12" t="s">
        <v>25</v>
      </c>
      <c r="D244" s="13" t="s">
        <v>11</v>
      </c>
      <c r="E244" s="14">
        <v>78</v>
      </c>
      <c r="F244" s="15">
        <v>56.99</v>
      </c>
      <c r="G244" s="16">
        <v>4445.22</v>
      </c>
      <c r="H244" s="1" t="str">
        <f t="shared" si="6"/>
        <v>A lot of money!</v>
      </c>
      <c r="J244" s="1">
        <f t="shared" si="7"/>
        <v>2.2261000000000015</v>
      </c>
    </row>
    <row r="245" spans="1:10">
      <c r="A245" s="10">
        <v>45776</v>
      </c>
      <c r="B245" s="11" t="s">
        <v>9</v>
      </c>
      <c r="C245" s="11" t="s">
        <v>28</v>
      </c>
      <c r="D245" s="13" t="s">
        <v>20</v>
      </c>
      <c r="E245" s="14">
        <v>59</v>
      </c>
      <c r="F245" s="15">
        <v>80.989999999999995</v>
      </c>
      <c r="G245" s="16">
        <v>4778.41</v>
      </c>
      <c r="H245" s="1" t="str">
        <f t="shared" si="6"/>
        <v>A lot of money!</v>
      </c>
      <c r="J245" s="1">
        <f t="shared" si="7"/>
        <v>3.8920499999999993</v>
      </c>
    </row>
    <row r="246" spans="1:10">
      <c r="A246" s="10">
        <v>45793</v>
      </c>
      <c r="B246" s="12" t="s">
        <v>13</v>
      </c>
      <c r="C246" s="12" t="s">
        <v>19</v>
      </c>
      <c r="D246" s="13" t="s">
        <v>11</v>
      </c>
      <c r="E246" s="14">
        <v>25</v>
      </c>
      <c r="F246" s="15">
        <v>44.99</v>
      </c>
      <c r="G246" s="16">
        <v>1124.75</v>
      </c>
      <c r="H246" s="1" t="str">
        <f t="shared" si="6"/>
        <v>Large order</v>
      </c>
      <c r="J246" s="1">
        <f t="shared" si="7"/>
        <v>0</v>
      </c>
    </row>
    <row r="247" spans="1:10">
      <c r="A247" s="10">
        <v>45810</v>
      </c>
      <c r="B247" s="12" t="s">
        <v>13</v>
      </c>
      <c r="C247" s="12" t="s">
        <v>19</v>
      </c>
      <c r="D247" s="13" t="s">
        <v>15</v>
      </c>
      <c r="E247" s="14">
        <v>41</v>
      </c>
      <c r="F247" s="15">
        <v>2.99</v>
      </c>
      <c r="G247" s="16">
        <v>122.59</v>
      </c>
      <c r="H247" s="1" t="str">
        <f t="shared" si="6"/>
        <v>Tiny order</v>
      </c>
      <c r="J247" s="1">
        <f t="shared" si="7"/>
        <v>0</v>
      </c>
    </row>
    <row r="248" spans="1:10">
      <c r="A248" s="10">
        <v>45827</v>
      </c>
      <c r="B248" s="11" t="s">
        <v>13</v>
      </c>
      <c r="C248" s="11" t="s">
        <v>14</v>
      </c>
      <c r="D248" s="13" t="s">
        <v>31</v>
      </c>
      <c r="E248" s="14">
        <v>1</v>
      </c>
      <c r="F248" s="15">
        <v>18.989999999999998</v>
      </c>
      <c r="G248" s="16">
        <v>18.989999999999998</v>
      </c>
      <c r="H248" s="1" t="str">
        <f t="shared" si="6"/>
        <v>Tiny order</v>
      </c>
      <c r="J248" s="1">
        <f t="shared" si="7"/>
        <v>0</v>
      </c>
    </row>
    <row r="249" spans="1:10">
      <c r="A249" s="10">
        <v>45844</v>
      </c>
      <c r="B249" s="11" t="s">
        <v>9</v>
      </c>
      <c r="C249" s="12" t="s">
        <v>10</v>
      </c>
      <c r="D249" s="13" t="s">
        <v>32</v>
      </c>
      <c r="E249" s="14">
        <v>2</v>
      </c>
      <c r="F249" s="15">
        <v>69.989999999999995</v>
      </c>
      <c r="G249" s="16">
        <v>139.97999999999999</v>
      </c>
      <c r="H249" s="1" t="str">
        <f t="shared" si="6"/>
        <v>Tiny order</v>
      </c>
      <c r="J249" s="1">
        <f t="shared" si="7"/>
        <v>0</v>
      </c>
    </row>
    <row r="250" spans="1:10">
      <c r="A250" s="10">
        <v>45861</v>
      </c>
      <c r="B250" s="11" t="s">
        <v>13</v>
      </c>
      <c r="C250" s="11" t="s">
        <v>27</v>
      </c>
      <c r="D250" s="13" t="s">
        <v>32</v>
      </c>
      <c r="E250" s="14">
        <v>75</v>
      </c>
      <c r="F250" s="15">
        <v>93.99</v>
      </c>
      <c r="G250" s="16">
        <v>7049.25</v>
      </c>
      <c r="H250" s="1" t="str">
        <f t="shared" si="6"/>
        <v>A lot of money!</v>
      </c>
      <c r="J250" s="1">
        <f t="shared" si="7"/>
        <v>15.24625</v>
      </c>
    </row>
    <row r="251" spans="1:10">
      <c r="A251" s="10">
        <v>45878</v>
      </c>
      <c r="B251" s="11" t="s">
        <v>13</v>
      </c>
      <c r="C251" s="12" t="s">
        <v>14</v>
      </c>
      <c r="D251" s="13" t="s">
        <v>32</v>
      </c>
      <c r="E251" s="14">
        <v>81</v>
      </c>
      <c r="F251" s="15">
        <v>71.989999999999995</v>
      </c>
      <c r="G251" s="16">
        <v>5831.19</v>
      </c>
      <c r="H251" s="1" t="str">
        <f t="shared" si="6"/>
        <v>A lot of money!</v>
      </c>
      <c r="J251" s="1">
        <f t="shared" si="7"/>
        <v>9.1559499999999989</v>
      </c>
    </row>
    <row r="252" spans="1:10">
      <c r="A252" s="10">
        <v>45895</v>
      </c>
      <c r="B252" s="11" t="s">
        <v>22</v>
      </c>
      <c r="C252" s="11" t="s">
        <v>23</v>
      </c>
      <c r="D252" s="13" t="s">
        <v>31</v>
      </c>
      <c r="E252" s="14">
        <v>36</v>
      </c>
      <c r="F252" s="15">
        <v>75.989999999999995</v>
      </c>
      <c r="G252" s="16">
        <v>2735.64</v>
      </c>
      <c r="H252" s="1" t="str">
        <f t="shared" si="6"/>
        <v>Large order</v>
      </c>
      <c r="J252" s="1">
        <f t="shared" si="7"/>
        <v>0</v>
      </c>
    </row>
    <row r="253" spans="1:10">
      <c r="A253" s="10">
        <v>45912</v>
      </c>
      <c r="B253" s="12" t="s">
        <v>13</v>
      </c>
      <c r="C253" s="12" t="s">
        <v>19</v>
      </c>
      <c r="D253" s="13" t="s">
        <v>11</v>
      </c>
      <c r="E253" s="14">
        <v>93</v>
      </c>
      <c r="F253" s="15">
        <v>89.99</v>
      </c>
      <c r="G253" s="16">
        <v>8369.07</v>
      </c>
      <c r="H253" s="1" t="str">
        <f t="shared" si="6"/>
        <v>A lot of money!</v>
      </c>
      <c r="J253" s="1">
        <f t="shared" si="7"/>
        <v>21.84535</v>
      </c>
    </row>
    <row r="254" spans="1:10">
      <c r="A254" s="10">
        <v>45929</v>
      </c>
      <c r="B254" s="11" t="s">
        <v>22</v>
      </c>
      <c r="C254" s="11" t="s">
        <v>23</v>
      </c>
      <c r="D254" s="13" t="s">
        <v>20</v>
      </c>
      <c r="E254" s="14">
        <v>75</v>
      </c>
      <c r="F254" s="15">
        <v>14.99</v>
      </c>
      <c r="G254" s="16">
        <v>1124.25</v>
      </c>
      <c r="H254" s="1" t="str">
        <f t="shared" si="6"/>
        <v>Large order</v>
      </c>
      <c r="J254" s="1">
        <f t="shared" si="7"/>
        <v>0</v>
      </c>
    </row>
    <row r="255" spans="1:10">
      <c r="A255" s="10">
        <v>45946</v>
      </c>
      <c r="B255" s="11" t="s">
        <v>22</v>
      </c>
      <c r="C255" s="12" t="s">
        <v>26</v>
      </c>
      <c r="D255" s="13" t="s">
        <v>15</v>
      </c>
      <c r="E255" s="14">
        <v>59</v>
      </c>
      <c r="F255" s="15">
        <v>92.99</v>
      </c>
      <c r="G255" s="16">
        <v>5486.41</v>
      </c>
      <c r="H255" s="1" t="str">
        <f t="shared" si="6"/>
        <v>A lot of money!</v>
      </c>
      <c r="J255" s="1">
        <f t="shared" si="7"/>
        <v>7.4320499999999994</v>
      </c>
    </row>
    <row r="256" spans="1:10">
      <c r="A256" s="10">
        <v>45963</v>
      </c>
      <c r="B256" s="12" t="s">
        <v>13</v>
      </c>
      <c r="C256" s="12" t="s">
        <v>25</v>
      </c>
      <c r="D256" s="13" t="s">
        <v>11</v>
      </c>
      <c r="E256" s="14">
        <v>15</v>
      </c>
      <c r="F256" s="15">
        <v>79.989999999999995</v>
      </c>
      <c r="G256" s="16">
        <v>1199.8499999999999</v>
      </c>
      <c r="H256" s="1" t="str">
        <f t="shared" si="6"/>
        <v>Large order</v>
      </c>
      <c r="J256" s="1">
        <f t="shared" si="7"/>
        <v>0</v>
      </c>
    </row>
    <row r="257" spans="1:10">
      <c r="A257" s="10">
        <v>45980</v>
      </c>
      <c r="B257" s="11" t="s">
        <v>13</v>
      </c>
      <c r="C257" s="12" t="s">
        <v>17</v>
      </c>
      <c r="D257" s="13" t="s">
        <v>15</v>
      </c>
      <c r="E257" s="14">
        <v>81</v>
      </c>
      <c r="F257" s="15">
        <v>24.99</v>
      </c>
      <c r="G257" s="16">
        <v>2024.1899999999998</v>
      </c>
      <c r="H257" s="1" t="str">
        <f t="shared" si="6"/>
        <v>Large order</v>
      </c>
      <c r="J257" s="1">
        <f t="shared" si="7"/>
        <v>0</v>
      </c>
    </row>
    <row r="258" spans="1:10">
      <c r="A258" s="10">
        <v>45997</v>
      </c>
      <c r="B258" s="11" t="s">
        <v>13</v>
      </c>
      <c r="C258" s="12" t="s">
        <v>17</v>
      </c>
      <c r="D258" s="13" t="s">
        <v>15</v>
      </c>
      <c r="E258" s="14">
        <v>26</v>
      </c>
      <c r="F258" s="15">
        <v>11.99</v>
      </c>
      <c r="G258" s="16">
        <v>311.74</v>
      </c>
      <c r="H258" s="1" t="str">
        <f t="shared" si="6"/>
        <v>Tiny order</v>
      </c>
      <c r="J258" s="1">
        <f t="shared" si="7"/>
        <v>0</v>
      </c>
    </row>
    <row r="259" spans="1:10">
      <c r="A259" s="10">
        <v>46014</v>
      </c>
      <c r="B259" s="12" t="s">
        <v>13</v>
      </c>
      <c r="C259" s="12" t="s">
        <v>25</v>
      </c>
      <c r="D259" s="13" t="s">
        <v>15</v>
      </c>
      <c r="E259" s="14">
        <v>58</v>
      </c>
      <c r="F259" s="15">
        <v>91.99</v>
      </c>
      <c r="G259" s="16">
        <v>5335.42</v>
      </c>
      <c r="H259" s="1" t="str">
        <f t="shared" ref="H259:H300" si="8">VLOOKUP(G259,L$2:M$6,2,TRUE)</f>
        <v>A lot of money!</v>
      </c>
      <c r="J259" s="1">
        <f t="shared" ref="J259:J300" si="9">IF(G259&gt;4000,(G259-4000)*0.005,0)</f>
        <v>6.6771000000000003</v>
      </c>
    </row>
    <row r="260" spans="1:10">
      <c r="A260" s="10">
        <v>46031</v>
      </c>
      <c r="B260" s="11" t="s">
        <v>9</v>
      </c>
      <c r="C260" s="12" t="s">
        <v>10</v>
      </c>
      <c r="D260" s="13" t="s">
        <v>11</v>
      </c>
      <c r="E260" s="14">
        <v>59</v>
      </c>
      <c r="F260" s="15">
        <v>79.989999999999995</v>
      </c>
      <c r="G260" s="16">
        <v>4719.41</v>
      </c>
      <c r="H260" s="1" t="str">
        <f t="shared" si="8"/>
        <v>A lot of money!</v>
      </c>
      <c r="J260" s="1">
        <f t="shared" si="9"/>
        <v>3.5970499999999994</v>
      </c>
    </row>
    <row r="261" spans="1:10">
      <c r="A261" s="10">
        <v>46048</v>
      </c>
      <c r="B261" s="11" t="s">
        <v>13</v>
      </c>
      <c r="C261" s="11" t="s">
        <v>14</v>
      </c>
      <c r="D261" s="13" t="s">
        <v>15</v>
      </c>
      <c r="E261" s="14">
        <v>75</v>
      </c>
      <c r="F261" s="15">
        <v>33.99</v>
      </c>
      <c r="G261" s="16">
        <v>2549.25</v>
      </c>
      <c r="H261" s="1" t="str">
        <f t="shared" si="8"/>
        <v>Large order</v>
      </c>
      <c r="J261" s="1">
        <f t="shared" si="9"/>
        <v>0</v>
      </c>
    </row>
    <row r="262" spans="1:10">
      <c r="A262" s="10">
        <v>46065</v>
      </c>
      <c r="B262" s="11" t="s">
        <v>13</v>
      </c>
      <c r="C262" s="12" t="s">
        <v>17</v>
      </c>
      <c r="D262" s="13" t="s">
        <v>11</v>
      </c>
      <c r="E262" s="14">
        <v>31</v>
      </c>
      <c r="F262" s="15">
        <v>56.99</v>
      </c>
      <c r="G262" s="16">
        <v>1766.69</v>
      </c>
      <c r="H262" s="1" t="str">
        <f t="shared" si="8"/>
        <v>Large order</v>
      </c>
      <c r="J262" s="1">
        <f t="shared" si="9"/>
        <v>0</v>
      </c>
    </row>
    <row r="263" spans="1:10">
      <c r="A263" s="10">
        <v>46082</v>
      </c>
      <c r="B263" s="12" t="s">
        <v>13</v>
      </c>
      <c r="C263" s="12" t="s">
        <v>19</v>
      </c>
      <c r="D263" s="13" t="s">
        <v>20</v>
      </c>
      <c r="E263" s="14">
        <v>11</v>
      </c>
      <c r="F263" s="15">
        <v>85.99</v>
      </c>
      <c r="G263" s="16">
        <v>945.89</v>
      </c>
      <c r="H263" s="1" t="str">
        <f t="shared" si="8"/>
        <v>Small order</v>
      </c>
      <c r="J263" s="1">
        <f t="shared" si="9"/>
        <v>0</v>
      </c>
    </row>
    <row r="264" spans="1:10">
      <c r="A264" s="10">
        <v>46099</v>
      </c>
      <c r="B264" s="11" t="s">
        <v>22</v>
      </c>
      <c r="C264" s="12" t="s">
        <v>23</v>
      </c>
      <c r="D264" s="13" t="s">
        <v>11</v>
      </c>
      <c r="E264" s="14">
        <v>100</v>
      </c>
      <c r="F264" s="15">
        <v>46.99</v>
      </c>
      <c r="G264" s="16">
        <v>4699</v>
      </c>
      <c r="H264" s="1" t="str">
        <f t="shared" si="8"/>
        <v>A lot of money!</v>
      </c>
      <c r="J264" s="1">
        <f t="shared" si="9"/>
        <v>3.4950000000000001</v>
      </c>
    </row>
    <row r="265" spans="1:10">
      <c r="A265" s="10">
        <v>46116</v>
      </c>
      <c r="B265" s="11" t="s">
        <v>9</v>
      </c>
      <c r="C265" s="11" t="s">
        <v>10</v>
      </c>
      <c r="D265" s="13" t="s">
        <v>15</v>
      </c>
      <c r="E265" s="14">
        <v>5</v>
      </c>
      <c r="F265" s="15">
        <v>35.99</v>
      </c>
      <c r="G265" s="16">
        <v>179.95</v>
      </c>
      <c r="H265" s="1" t="str">
        <f t="shared" si="8"/>
        <v>Tiny order</v>
      </c>
      <c r="J265" s="1">
        <f t="shared" si="9"/>
        <v>0</v>
      </c>
    </row>
    <row r="266" spans="1:10">
      <c r="A266" s="10">
        <v>46133</v>
      </c>
      <c r="B266" s="12" t="s">
        <v>13</v>
      </c>
      <c r="C266" s="12" t="s">
        <v>25</v>
      </c>
      <c r="D266" s="13" t="s">
        <v>11</v>
      </c>
      <c r="E266" s="14">
        <v>20</v>
      </c>
      <c r="F266" s="15">
        <v>88.99</v>
      </c>
      <c r="G266" s="16">
        <v>1779.8</v>
      </c>
      <c r="H266" s="1" t="str">
        <f t="shared" si="8"/>
        <v>Large order</v>
      </c>
      <c r="J266" s="1">
        <f t="shared" si="9"/>
        <v>0</v>
      </c>
    </row>
    <row r="267" spans="1:10">
      <c r="A267" s="10">
        <v>46150</v>
      </c>
      <c r="B267" s="11" t="s">
        <v>13</v>
      </c>
      <c r="C267" s="12" t="s">
        <v>17</v>
      </c>
      <c r="D267" s="13" t="s">
        <v>11</v>
      </c>
      <c r="E267" s="14">
        <v>13</v>
      </c>
      <c r="F267" s="15">
        <v>50.99</v>
      </c>
      <c r="G267" s="16">
        <v>662.87</v>
      </c>
      <c r="H267" s="1" t="str">
        <f t="shared" si="8"/>
        <v>Small order</v>
      </c>
      <c r="J267" s="1">
        <f t="shared" si="9"/>
        <v>0</v>
      </c>
    </row>
    <row r="268" spans="1:10">
      <c r="A268" s="10">
        <v>46167</v>
      </c>
      <c r="B268" s="11" t="s">
        <v>22</v>
      </c>
      <c r="C268" s="11" t="s">
        <v>26</v>
      </c>
      <c r="D268" s="13" t="s">
        <v>11</v>
      </c>
      <c r="E268" s="14">
        <v>37</v>
      </c>
      <c r="F268" s="15">
        <v>46.99</v>
      </c>
      <c r="G268" s="16">
        <v>1738.63</v>
      </c>
      <c r="H268" s="1" t="str">
        <f t="shared" si="8"/>
        <v>Large order</v>
      </c>
      <c r="J268" s="1">
        <f t="shared" si="9"/>
        <v>0</v>
      </c>
    </row>
    <row r="269" spans="1:10">
      <c r="A269" s="10">
        <v>46184</v>
      </c>
      <c r="B269" s="11" t="s">
        <v>9</v>
      </c>
      <c r="C269" s="11" t="s">
        <v>10</v>
      </c>
      <c r="D269" s="13" t="s">
        <v>15</v>
      </c>
      <c r="E269" s="14">
        <v>92</v>
      </c>
      <c r="F269" s="15">
        <v>90.99</v>
      </c>
      <c r="G269" s="16">
        <v>8371.08</v>
      </c>
      <c r="H269" s="1" t="str">
        <f t="shared" si="8"/>
        <v>A lot of money!</v>
      </c>
      <c r="J269" s="1">
        <f t="shared" si="9"/>
        <v>21.855399999999999</v>
      </c>
    </row>
    <row r="270" spans="1:10">
      <c r="A270" s="10">
        <v>46201</v>
      </c>
      <c r="B270" s="11" t="s">
        <v>13</v>
      </c>
      <c r="C270" s="11" t="s">
        <v>27</v>
      </c>
      <c r="D270" s="13" t="s">
        <v>11</v>
      </c>
      <c r="E270" s="14">
        <v>55</v>
      </c>
      <c r="F270" s="15">
        <v>44.99</v>
      </c>
      <c r="G270" s="16">
        <v>2474.4500000000003</v>
      </c>
      <c r="H270" s="1" t="str">
        <f t="shared" si="8"/>
        <v>Large order</v>
      </c>
      <c r="J270" s="1">
        <f t="shared" si="9"/>
        <v>0</v>
      </c>
    </row>
    <row r="271" spans="1:10">
      <c r="A271" s="10">
        <v>46218</v>
      </c>
      <c r="B271" s="11" t="s">
        <v>9</v>
      </c>
      <c r="C271" s="11" t="s">
        <v>28</v>
      </c>
      <c r="D271" s="13" t="s">
        <v>15</v>
      </c>
      <c r="E271" s="14">
        <v>24</v>
      </c>
      <c r="F271" s="15">
        <v>67.989999999999995</v>
      </c>
      <c r="G271" s="16">
        <v>1631.7599999999998</v>
      </c>
      <c r="H271" s="1" t="str">
        <f t="shared" si="8"/>
        <v>Large order</v>
      </c>
      <c r="J271" s="1">
        <f t="shared" si="9"/>
        <v>0</v>
      </c>
    </row>
    <row r="272" spans="1:10">
      <c r="A272" s="10">
        <v>46235</v>
      </c>
      <c r="B272" s="12" t="s">
        <v>9</v>
      </c>
      <c r="C272" s="12" t="s">
        <v>29</v>
      </c>
      <c r="D272" s="13" t="s">
        <v>15</v>
      </c>
      <c r="E272" s="14">
        <v>8</v>
      </c>
      <c r="F272" s="15">
        <v>12.99</v>
      </c>
      <c r="G272" s="16">
        <v>103.92</v>
      </c>
      <c r="H272" s="1" t="str">
        <f t="shared" si="8"/>
        <v>Tiny order</v>
      </c>
      <c r="J272" s="1">
        <f t="shared" si="9"/>
        <v>0</v>
      </c>
    </row>
    <row r="273" spans="1:10">
      <c r="A273" s="10">
        <v>46252</v>
      </c>
      <c r="B273" s="11" t="s">
        <v>9</v>
      </c>
      <c r="C273" s="12" t="s">
        <v>10</v>
      </c>
      <c r="D273" s="13" t="s">
        <v>11</v>
      </c>
      <c r="E273" s="14">
        <v>74</v>
      </c>
      <c r="F273" s="15">
        <v>39.99</v>
      </c>
      <c r="G273" s="16">
        <v>2959.26</v>
      </c>
      <c r="H273" s="1" t="str">
        <f t="shared" si="8"/>
        <v>Large order</v>
      </c>
      <c r="J273" s="1">
        <f t="shared" si="9"/>
        <v>0</v>
      </c>
    </row>
    <row r="274" spans="1:10">
      <c r="A274" s="10">
        <v>46269</v>
      </c>
      <c r="B274" s="12" t="s">
        <v>13</v>
      </c>
      <c r="C274" s="12" t="s">
        <v>30</v>
      </c>
      <c r="D274" s="13" t="s">
        <v>31</v>
      </c>
      <c r="E274" s="14">
        <v>13</v>
      </c>
      <c r="F274" s="15">
        <v>48.99</v>
      </c>
      <c r="G274" s="16">
        <v>636.87</v>
      </c>
      <c r="H274" s="1" t="str">
        <f t="shared" si="8"/>
        <v>Small order</v>
      </c>
      <c r="J274" s="1">
        <f t="shared" si="9"/>
        <v>0</v>
      </c>
    </row>
    <row r="275" spans="1:10">
      <c r="A275" s="10">
        <v>46286</v>
      </c>
      <c r="B275" s="11" t="s">
        <v>9</v>
      </c>
      <c r="C275" s="11" t="s">
        <v>10</v>
      </c>
      <c r="D275" s="13" t="s">
        <v>32</v>
      </c>
      <c r="E275" s="14">
        <v>25</v>
      </c>
      <c r="F275" s="15">
        <v>54.99</v>
      </c>
      <c r="G275" s="16">
        <v>1374.75</v>
      </c>
      <c r="H275" s="1" t="str">
        <f t="shared" si="8"/>
        <v>Large order</v>
      </c>
      <c r="J275" s="1">
        <f t="shared" si="9"/>
        <v>0</v>
      </c>
    </row>
    <row r="276" spans="1:10">
      <c r="A276" s="10">
        <v>46303</v>
      </c>
      <c r="B276" s="11" t="s">
        <v>13</v>
      </c>
      <c r="C276" s="11" t="s">
        <v>27</v>
      </c>
      <c r="D276" s="13" t="s">
        <v>15</v>
      </c>
      <c r="E276" s="14">
        <v>61</v>
      </c>
      <c r="F276" s="15">
        <v>94.99</v>
      </c>
      <c r="G276" s="16">
        <v>5794.39</v>
      </c>
      <c r="H276" s="1" t="str">
        <f t="shared" si="8"/>
        <v>A lot of money!</v>
      </c>
      <c r="J276" s="1">
        <f t="shared" si="9"/>
        <v>8.9719500000000014</v>
      </c>
    </row>
    <row r="277" spans="1:10">
      <c r="A277" s="10">
        <v>46320</v>
      </c>
      <c r="B277" s="11" t="s">
        <v>9</v>
      </c>
      <c r="C277" s="11" t="s">
        <v>10</v>
      </c>
      <c r="D277" s="13" t="s">
        <v>20</v>
      </c>
      <c r="E277" s="14">
        <v>5</v>
      </c>
      <c r="F277" s="15">
        <v>3.99</v>
      </c>
      <c r="G277" s="16">
        <v>19.950000000000003</v>
      </c>
      <c r="H277" s="1" t="str">
        <f t="shared" si="8"/>
        <v>Tiny order</v>
      </c>
      <c r="J277" s="1">
        <f t="shared" si="9"/>
        <v>0</v>
      </c>
    </row>
    <row r="278" spans="1:10">
      <c r="A278" s="10">
        <v>46337</v>
      </c>
      <c r="B278" s="12" t="s">
        <v>9</v>
      </c>
      <c r="C278" s="12" t="s">
        <v>29</v>
      </c>
      <c r="D278" s="13" t="s">
        <v>20</v>
      </c>
      <c r="E278" s="14">
        <v>56</v>
      </c>
      <c r="F278" s="15">
        <v>77.989999999999995</v>
      </c>
      <c r="G278" s="16">
        <v>4367.4399999999996</v>
      </c>
      <c r="H278" s="1" t="str">
        <f t="shared" si="8"/>
        <v>A lot of money!</v>
      </c>
      <c r="J278" s="1">
        <f t="shared" si="9"/>
        <v>1.8371999999999979</v>
      </c>
    </row>
    <row r="279" spans="1:10">
      <c r="A279" s="10">
        <v>46354</v>
      </c>
      <c r="B279" s="11" t="s">
        <v>13</v>
      </c>
      <c r="C279" s="12" t="s">
        <v>14</v>
      </c>
      <c r="D279" s="13" t="s">
        <v>32</v>
      </c>
      <c r="E279" s="14">
        <v>1</v>
      </c>
      <c r="F279" s="15">
        <v>79.989999999999995</v>
      </c>
      <c r="G279" s="16">
        <v>79.989999999999995</v>
      </c>
      <c r="H279" s="1" t="str">
        <f t="shared" si="8"/>
        <v>Tiny order</v>
      </c>
      <c r="J279" s="1">
        <f t="shared" si="9"/>
        <v>0</v>
      </c>
    </row>
    <row r="280" spans="1:10">
      <c r="A280" s="10">
        <v>46371</v>
      </c>
      <c r="B280" s="12" t="s">
        <v>13</v>
      </c>
      <c r="C280" s="12" t="s">
        <v>30</v>
      </c>
      <c r="D280" s="13" t="s">
        <v>11</v>
      </c>
      <c r="E280" s="14">
        <v>49</v>
      </c>
      <c r="F280" s="15">
        <v>79.989999999999995</v>
      </c>
      <c r="G280" s="16">
        <v>3919.51</v>
      </c>
      <c r="H280" s="1" t="str">
        <f t="shared" si="8"/>
        <v>Huge order</v>
      </c>
      <c r="J280" s="1">
        <f t="shared" si="9"/>
        <v>0</v>
      </c>
    </row>
    <row r="281" spans="1:10">
      <c r="A281" s="10">
        <v>46388</v>
      </c>
      <c r="B281" s="12" t="s">
        <v>9</v>
      </c>
      <c r="C281" s="12" t="s">
        <v>29</v>
      </c>
      <c r="D281" s="13" t="s">
        <v>32</v>
      </c>
      <c r="E281" s="14">
        <v>76</v>
      </c>
      <c r="F281" s="15">
        <v>22.99</v>
      </c>
      <c r="G281" s="16">
        <v>1747.2399999999998</v>
      </c>
      <c r="H281" s="1" t="str">
        <f t="shared" si="8"/>
        <v>Large order</v>
      </c>
      <c r="J281" s="1">
        <f t="shared" si="9"/>
        <v>0</v>
      </c>
    </row>
    <row r="282" spans="1:10">
      <c r="A282" s="10">
        <v>46405</v>
      </c>
      <c r="B282" s="12" t="s">
        <v>13</v>
      </c>
      <c r="C282" s="12" t="s">
        <v>19</v>
      </c>
      <c r="D282" s="13" t="s">
        <v>15</v>
      </c>
      <c r="E282" s="14">
        <v>9</v>
      </c>
      <c r="F282" s="15">
        <v>34.99</v>
      </c>
      <c r="G282" s="16">
        <v>314.91000000000003</v>
      </c>
      <c r="H282" s="1" t="str">
        <f t="shared" si="8"/>
        <v>Tiny order</v>
      </c>
      <c r="J282" s="1">
        <f t="shared" si="9"/>
        <v>0</v>
      </c>
    </row>
    <row r="283" spans="1:10">
      <c r="A283" s="10">
        <v>46422</v>
      </c>
      <c r="B283" s="12" t="s">
        <v>13</v>
      </c>
      <c r="C283" s="12" t="s">
        <v>30</v>
      </c>
      <c r="D283" s="13" t="s">
        <v>15</v>
      </c>
      <c r="E283" s="14">
        <v>83</v>
      </c>
      <c r="F283" s="15">
        <v>84.99</v>
      </c>
      <c r="G283" s="16">
        <v>7054.1699999999992</v>
      </c>
      <c r="H283" s="1" t="str">
        <f t="shared" si="8"/>
        <v>A lot of money!</v>
      </c>
      <c r="J283" s="1">
        <f t="shared" si="9"/>
        <v>15.270849999999996</v>
      </c>
    </row>
    <row r="284" spans="1:10">
      <c r="A284" s="10">
        <v>46439</v>
      </c>
      <c r="B284" s="11" t="s">
        <v>9</v>
      </c>
      <c r="C284" s="11" t="s">
        <v>10</v>
      </c>
      <c r="D284" s="13" t="s">
        <v>15</v>
      </c>
      <c r="E284" s="14">
        <v>44</v>
      </c>
      <c r="F284" s="15">
        <v>42.99</v>
      </c>
      <c r="G284" s="16">
        <v>1891.5600000000002</v>
      </c>
      <c r="H284" s="1" t="str">
        <f t="shared" si="8"/>
        <v>Large order</v>
      </c>
      <c r="J284" s="1">
        <f t="shared" si="9"/>
        <v>0</v>
      </c>
    </row>
    <row r="285" spans="1:10">
      <c r="A285" s="10">
        <v>46456</v>
      </c>
      <c r="B285" s="11" t="s">
        <v>22</v>
      </c>
      <c r="C285" s="12" t="s">
        <v>23</v>
      </c>
      <c r="D285" s="13" t="s">
        <v>15</v>
      </c>
      <c r="E285" s="14">
        <v>68</v>
      </c>
      <c r="F285" s="15">
        <v>87.99</v>
      </c>
      <c r="G285" s="16">
        <v>5983.32</v>
      </c>
      <c r="H285" s="1" t="str">
        <f t="shared" si="8"/>
        <v>A lot of money!</v>
      </c>
      <c r="J285" s="1">
        <f t="shared" si="9"/>
        <v>9.916599999999999</v>
      </c>
    </row>
    <row r="286" spans="1:10">
      <c r="A286" s="10">
        <v>46473</v>
      </c>
      <c r="B286" s="11" t="s">
        <v>13</v>
      </c>
      <c r="C286" s="12" t="s">
        <v>17</v>
      </c>
      <c r="D286" s="13" t="s">
        <v>32</v>
      </c>
      <c r="E286" s="14">
        <v>45</v>
      </c>
      <c r="F286" s="15">
        <v>56.99</v>
      </c>
      <c r="G286" s="16">
        <v>2564.5500000000002</v>
      </c>
      <c r="H286" s="1" t="str">
        <f t="shared" si="8"/>
        <v>Large order</v>
      </c>
      <c r="J286" s="1">
        <f t="shared" si="9"/>
        <v>0</v>
      </c>
    </row>
    <row r="287" spans="1:10">
      <c r="A287" s="10">
        <v>46490</v>
      </c>
      <c r="B287" s="12" t="s">
        <v>13</v>
      </c>
      <c r="C287" s="12" t="s">
        <v>25</v>
      </c>
      <c r="D287" s="13" t="s">
        <v>11</v>
      </c>
      <c r="E287" s="14">
        <v>56</v>
      </c>
      <c r="F287" s="15">
        <v>44.99</v>
      </c>
      <c r="G287" s="16">
        <v>2519.44</v>
      </c>
      <c r="H287" s="1" t="str">
        <f t="shared" si="8"/>
        <v>Large order</v>
      </c>
      <c r="J287" s="1">
        <f t="shared" si="9"/>
        <v>0</v>
      </c>
    </row>
    <row r="288" spans="1:10">
      <c r="A288" s="10">
        <v>46507</v>
      </c>
      <c r="B288" s="11" t="s">
        <v>9</v>
      </c>
      <c r="C288" s="11" t="s">
        <v>28</v>
      </c>
      <c r="D288" s="13" t="s">
        <v>20</v>
      </c>
      <c r="E288" s="14">
        <v>61</v>
      </c>
      <c r="F288" s="15">
        <v>34.99</v>
      </c>
      <c r="G288" s="16">
        <v>2134.3900000000003</v>
      </c>
      <c r="H288" s="1" t="str">
        <f t="shared" si="8"/>
        <v>Large order</v>
      </c>
      <c r="J288" s="1">
        <f t="shared" si="9"/>
        <v>0</v>
      </c>
    </row>
    <row r="289" spans="1:10">
      <c r="A289" s="10">
        <v>46524</v>
      </c>
      <c r="B289" s="12" t="s">
        <v>13</v>
      </c>
      <c r="C289" s="12" t="s">
        <v>19</v>
      </c>
      <c r="D289" s="13" t="s">
        <v>11</v>
      </c>
      <c r="E289" s="14">
        <v>2</v>
      </c>
      <c r="F289" s="15">
        <v>11.99</v>
      </c>
      <c r="G289" s="16">
        <v>23.98</v>
      </c>
      <c r="H289" s="1" t="str">
        <f t="shared" si="8"/>
        <v>Tiny order</v>
      </c>
      <c r="J289" s="1">
        <f t="shared" si="9"/>
        <v>0</v>
      </c>
    </row>
    <row r="290" spans="1:10">
      <c r="A290" s="10">
        <v>46541</v>
      </c>
      <c r="B290" s="12" t="s">
        <v>13</v>
      </c>
      <c r="C290" s="12" t="s">
        <v>19</v>
      </c>
      <c r="D290" s="13" t="s">
        <v>15</v>
      </c>
      <c r="E290" s="14">
        <v>1</v>
      </c>
      <c r="F290" s="15">
        <v>37.99</v>
      </c>
      <c r="G290" s="16">
        <v>37.99</v>
      </c>
      <c r="H290" s="1" t="str">
        <f t="shared" si="8"/>
        <v>Tiny order</v>
      </c>
      <c r="J290" s="1">
        <f t="shared" si="9"/>
        <v>0</v>
      </c>
    </row>
    <row r="291" spans="1:10">
      <c r="A291" s="10">
        <v>46558</v>
      </c>
      <c r="B291" s="11" t="s">
        <v>13</v>
      </c>
      <c r="C291" s="11" t="s">
        <v>14</v>
      </c>
      <c r="D291" s="13" t="s">
        <v>31</v>
      </c>
      <c r="E291" s="14">
        <v>60</v>
      </c>
      <c r="F291" s="15">
        <v>5.99</v>
      </c>
      <c r="G291" s="16">
        <v>359.4</v>
      </c>
      <c r="H291" s="1" t="str">
        <f t="shared" si="8"/>
        <v>Tiny order</v>
      </c>
      <c r="J291" s="1">
        <f t="shared" si="9"/>
        <v>0</v>
      </c>
    </row>
    <row r="292" spans="1:10">
      <c r="A292" s="10">
        <v>46575</v>
      </c>
      <c r="B292" s="11" t="s">
        <v>9</v>
      </c>
      <c r="C292" s="12" t="s">
        <v>10</v>
      </c>
      <c r="D292" s="13" t="s">
        <v>32</v>
      </c>
      <c r="E292" s="14">
        <v>53</v>
      </c>
      <c r="F292" s="15">
        <v>76.989999999999995</v>
      </c>
      <c r="G292" s="16">
        <v>4080.47</v>
      </c>
      <c r="H292" s="1" t="str">
        <f t="shared" si="8"/>
        <v>A lot of money!</v>
      </c>
      <c r="J292" s="1">
        <f t="shared" si="9"/>
        <v>0.40234999999999899</v>
      </c>
    </row>
    <row r="293" spans="1:10">
      <c r="A293" s="10">
        <v>46592</v>
      </c>
      <c r="B293" s="11" t="s">
        <v>13</v>
      </c>
      <c r="C293" s="11" t="s">
        <v>27</v>
      </c>
      <c r="D293" s="13" t="s">
        <v>32</v>
      </c>
      <c r="E293" s="14">
        <v>75</v>
      </c>
      <c r="F293" s="15">
        <v>37.99</v>
      </c>
      <c r="G293" s="16">
        <v>2849.25</v>
      </c>
      <c r="H293" s="1" t="str">
        <f t="shared" si="8"/>
        <v>Large order</v>
      </c>
      <c r="J293" s="1">
        <f t="shared" si="9"/>
        <v>0</v>
      </c>
    </row>
    <row r="294" spans="1:10">
      <c r="A294" s="10">
        <v>46609</v>
      </c>
      <c r="B294" s="11" t="s">
        <v>13</v>
      </c>
      <c r="C294" s="12" t="s">
        <v>14</v>
      </c>
      <c r="D294" s="13" t="s">
        <v>32</v>
      </c>
      <c r="E294" s="14">
        <v>53</v>
      </c>
      <c r="F294" s="15">
        <v>53.99</v>
      </c>
      <c r="G294" s="16">
        <v>2861.47</v>
      </c>
      <c r="H294" s="1" t="str">
        <f t="shared" si="8"/>
        <v>Large order</v>
      </c>
      <c r="J294" s="1">
        <f t="shared" si="9"/>
        <v>0</v>
      </c>
    </row>
    <row r="295" spans="1:10">
      <c r="A295" s="10">
        <v>46626</v>
      </c>
      <c r="B295" s="11" t="s">
        <v>22</v>
      </c>
      <c r="C295" s="11" t="s">
        <v>23</v>
      </c>
      <c r="D295" s="13" t="s">
        <v>31</v>
      </c>
      <c r="E295" s="14">
        <v>29</v>
      </c>
      <c r="F295" s="15">
        <v>92.99</v>
      </c>
      <c r="G295" s="16">
        <v>2696.71</v>
      </c>
      <c r="H295" s="1" t="str">
        <f t="shared" si="8"/>
        <v>Large order</v>
      </c>
      <c r="J295" s="1">
        <f t="shared" si="9"/>
        <v>0</v>
      </c>
    </row>
    <row r="296" spans="1:10">
      <c r="A296" s="10">
        <v>46643</v>
      </c>
      <c r="B296" s="12" t="s">
        <v>13</v>
      </c>
      <c r="C296" s="12" t="s">
        <v>19</v>
      </c>
      <c r="D296" s="13" t="s">
        <v>11</v>
      </c>
      <c r="E296" s="14">
        <v>54</v>
      </c>
      <c r="F296" s="15">
        <v>41.99</v>
      </c>
      <c r="G296" s="16">
        <v>2267.46</v>
      </c>
      <c r="H296" s="1" t="str">
        <f t="shared" si="8"/>
        <v>Large order</v>
      </c>
      <c r="J296" s="1">
        <f t="shared" si="9"/>
        <v>0</v>
      </c>
    </row>
    <row r="297" spans="1:10">
      <c r="A297" s="10">
        <v>46660</v>
      </c>
      <c r="B297" s="11" t="s">
        <v>22</v>
      </c>
      <c r="C297" s="11" t="s">
        <v>23</v>
      </c>
      <c r="D297" s="13" t="s">
        <v>20</v>
      </c>
      <c r="E297" s="14">
        <v>80</v>
      </c>
      <c r="F297" s="15">
        <v>90.99</v>
      </c>
      <c r="G297" s="16">
        <v>7279.2</v>
      </c>
      <c r="H297" s="1" t="str">
        <f t="shared" si="8"/>
        <v>A lot of money!</v>
      </c>
      <c r="J297" s="1">
        <f t="shared" si="9"/>
        <v>16.396000000000001</v>
      </c>
    </row>
    <row r="298" spans="1:10">
      <c r="A298" s="10">
        <v>46677</v>
      </c>
      <c r="B298" s="11" t="s">
        <v>22</v>
      </c>
      <c r="C298" s="12" t="s">
        <v>26</v>
      </c>
      <c r="D298" s="13" t="s">
        <v>15</v>
      </c>
      <c r="E298" s="14">
        <v>77</v>
      </c>
      <c r="F298" s="15">
        <v>70.989999999999995</v>
      </c>
      <c r="G298" s="16">
        <v>5466.23</v>
      </c>
      <c r="H298" s="1" t="str">
        <f t="shared" si="8"/>
        <v>A lot of money!</v>
      </c>
      <c r="J298" s="1">
        <f t="shared" si="9"/>
        <v>7.3311499999999983</v>
      </c>
    </row>
    <row r="299" spans="1:10">
      <c r="A299" s="10">
        <v>46694</v>
      </c>
      <c r="B299" s="12" t="s">
        <v>13</v>
      </c>
      <c r="C299" s="12" t="s">
        <v>25</v>
      </c>
      <c r="D299" s="13" t="s">
        <v>11</v>
      </c>
      <c r="E299" s="14">
        <v>70</v>
      </c>
      <c r="F299" s="15">
        <v>92.99</v>
      </c>
      <c r="G299" s="16">
        <v>6509.2999999999993</v>
      </c>
      <c r="H299" s="1" t="str">
        <f t="shared" si="8"/>
        <v>A lot of money!</v>
      </c>
      <c r="J299" s="1">
        <f t="shared" si="9"/>
        <v>12.546499999999996</v>
      </c>
    </row>
    <row r="300" spans="1:10">
      <c r="A300" s="10">
        <v>46711</v>
      </c>
      <c r="B300" s="11" t="s">
        <v>13</v>
      </c>
      <c r="C300" s="12" t="s">
        <v>17</v>
      </c>
      <c r="D300" s="13" t="s">
        <v>15</v>
      </c>
      <c r="E300" s="14">
        <v>97</v>
      </c>
      <c r="F300" s="15">
        <v>82.99</v>
      </c>
      <c r="G300" s="16">
        <v>8050.03</v>
      </c>
      <c r="H300" s="1" t="str">
        <f t="shared" si="8"/>
        <v>A lot of money!</v>
      </c>
      <c r="J300" s="1">
        <f t="shared" si="9"/>
        <v>20.250149999999998</v>
      </c>
    </row>
  </sheetData>
  <sheetCalcPr fullCalcOnLoad="1"/>
  <sheetProtection selectLockedCells="1" selectUnlockedCells="1"/>
  <autoFilter ref="C1:C300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Leszek Pazik</dc:creator>
  <cp:lastModifiedBy>Kamil Leszek Pazik</cp:lastModifiedBy>
  <dcterms:created xsi:type="dcterms:W3CDTF">2015-05-04T15:09:23Z</dcterms:created>
  <dcterms:modified xsi:type="dcterms:W3CDTF">2015-05-04T15:09:23Z</dcterms:modified>
</cp:coreProperties>
</file>