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22" i="1" s="1"/>
  <c r="E23" i="1" s="1"/>
  <c r="E24" i="1" s="1"/>
  <c r="E26" i="1" s="1"/>
  <c r="F18" i="1"/>
  <c r="E27" i="1" l="1"/>
  <c r="F22" i="1"/>
  <c r="F23" i="1" l="1"/>
  <c r="F24" i="1"/>
  <c r="F26" i="1" s="1"/>
  <c r="F27" i="1" l="1"/>
  <c r="G27" i="1" s="1"/>
  <c r="G26" i="1"/>
  <c r="G29" i="1" s="1"/>
</calcChain>
</file>

<file path=xl/sharedStrings.xml><?xml version="1.0" encoding="utf-8"?>
<sst xmlns="http://schemas.openxmlformats.org/spreadsheetml/2006/main" count="32" uniqueCount="31">
  <si>
    <t>Omschrijving</t>
  </si>
  <si>
    <t>Art.</t>
  </si>
  <si>
    <t>Aantal</t>
  </si>
  <si>
    <t>E.P.</t>
  </si>
  <si>
    <t>Basisbedrag</t>
  </si>
  <si>
    <t>Subtotaal</t>
  </si>
  <si>
    <t>BTW</t>
  </si>
  <si>
    <t>Totaal te betalen</t>
  </si>
  <si>
    <t>Hagelblank 500g</t>
  </si>
  <si>
    <t>Kaas verpakt</t>
  </si>
  <si>
    <t>Lavendelzakjes</t>
  </si>
  <si>
    <t>Handelskorting 5%</t>
  </si>
  <si>
    <t>FACTUUR</t>
  </si>
  <si>
    <t>2012/212</t>
  </si>
  <si>
    <t>Datum</t>
  </si>
  <si>
    <t>Levering</t>
  </si>
  <si>
    <t>NV Zeepfabriek</t>
  </si>
  <si>
    <t>Zeepstraat 73</t>
  </si>
  <si>
    <t>1050 Brussel</t>
  </si>
  <si>
    <t>Van Dingenen</t>
  </si>
  <si>
    <t>Borstelplein 11</t>
  </si>
  <si>
    <t>1010 Brussel</t>
  </si>
  <si>
    <t>BTW.123.456.789</t>
  </si>
  <si>
    <t>Algemene voorwaarden op achterzijde</t>
  </si>
  <si>
    <t>IBAN BE12 3456 7890 1234</t>
  </si>
  <si>
    <t>BIC GEBABEBB</t>
  </si>
  <si>
    <t>T.P. 21%</t>
  </si>
  <si>
    <t>T.P. 6%</t>
  </si>
  <si>
    <t>Totalen</t>
  </si>
  <si>
    <t>Kosten</t>
  </si>
  <si>
    <t>MvH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</si>
</sst>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14" fontId="0" fillId="0" borderId="0" xfId="0" applyNumberFormat="1" applyAlignment="1">
      <alignment horizontal="left"/>
    </xf>
    <xf numFmtId="2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topLeftCell="A7" workbookViewId="0">
      <selection activeCell="D42" sqref="D42"/>
    </sheetView>
  </sheetViews>
  <sheetFormatPr defaultRowHeight="15" x14ac:dyDescent="0.25"/>
  <cols>
    <col min="1" max="1" width="11.85546875" customWidth="1"/>
    <col min="2" max="2" width="24.140625" customWidth="1"/>
    <col min="3" max="3" width="11" customWidth="1"/>
    <col min="5" max="5" width="9.140625" customWidth="1"/>
    <col min="6" max="6" width="8.85546875" customWidth="1"/>
  </cols>
  <sheetData>
    <row r="4" spans="1:3" x14ac:dyDescent="0.25">
      <c r="A4" t="s">
        <v>16</v>
      </c>
    </row>
    <row r="5" spans="1:3" x14ac:dyDescent="0.25">
      <c r="A5" t="s">
        <v>17</v>
      </c>
    </row>
    <row r="6" spans="1:3" x14ac:dyDescent="0.25">
      <c r="A6" t="s">
        <v>18</v>
      </c>
    </row>
    <row r="7" spans="1:3" x14ac:dyDescent="0.25">
      <c r="A7" t="s">
        <v>22</v>
      </c>
    </row>
    <row r="8" spans="1:3" x14ac:dyDescent="0.25">
      <c r="A8" t="s">
        <v>24</v>
      </c>
    </row>
    <row r="9" spans="1:3" x14ac:dyDescent="0.25">
      <c r="A9" t="s">
        <v>25</v>
      </c>
    </row>
    <row r="10" spans="1:3" x14ac:dyDescent="0.25">
      <c r="C10" t="s">
        <v>19</v>
      </c>
    </row>
    <row r="11" spans="1:3" x14ac:dyDescent="0.25">
      <c r="C11" t="s">
        <v>20</v>
      </c>
    </row>
    <row r="12" spans="1:3" x14ac:dyDescent="0.25">
      <c r="C12" t="s">
        <v>21</v>
      </c>
    </row>
    <row r="13" spans="1:3" x14ac:dyDescent="0.25">
      <c r="A13" t="s">
        <v>12</v>
      </c>
      <c r="B13" t="s">
        <v>13</v>
      </c>
      <c r="C13" t="s">
        <v>22</v>
      </c>
    </row>
    <row r="14" spans="1:3" x14ac:dyDescent="0.25">
      <c r="A14" t="s">
        <v>14</v>
      </c>
      <c r="B14" s="3">
        <v>41005</v>
      </c>
    </row>
    <row r="15" spans="1:3" x14ac:dyDescent="0.25">
      <c r="A15" t="s">
        <v>15</v>
      </c>
      <c r="B15" s="3">
        <v>40999</v>
      </c>
    </row>
    <row r="17" spans="1:7" x14ac:dyDescent="0.25">
      <c r="A17" s="1" t="s">
        <v>1</v>
      </c>
      <c r="B17" s="9" t="s">
        <v>0</v>
      </c>
      <c r="C17" s="1" t="s">
        <v>2</v>
      </c>
      <c r="D17" s="1" t="s">
        <v>3</v>
      </c>
      <c r="E17" s="1" t="s">
        <v>27</v>
      </c>
      <c r="F17" s="1" t="s">
        <v>26</v>
      </c>
      <c r="G17" s="1" t="s">
        <v>28</v>
      </c>
    </row>
    <row r="18" spans="1:7" x14ac:dyDescent="0.25">
      <c r="A18" s="1">
        <v>56</v>
      </c>
      <c r="B18" s="9" t="s">
        <v>8</v>
      </c>
      <c r="C18" s="1">
        <v>120</v>
      </c>
      <c r="D18" s="2">
        <v>0.65</v>
      </c>
      <c r="E18" s="2"/>
      <c r="F18" s="2">
        <f>C18*D18</f>
        <v>78</v>
      </c>
      <c r="G18" s="1"/>
    </row>
    <row r="19" spans="1:7" x14ac:dyDescent="0.25">
      <c r="A19" s="1">
        <v>330</v>
      </c>
      <c r="B19" s="9" t="s">
        <v>9</v>
      </c>
      <c r="C19" s="1">
        <v>10</v>
      </c>
      <c r="D19" s="2">
        <v>1.8</v>
      </c>
      <c r="E19" s="2">
        <f>C19*D19</f>
        <v>18</v>
      </c>
      <c r="F19" s="2"/>
      <c r="G19" s="1"/>
    </row>
    <row r="20" spans="1:7" x14ac:dyDescent="0.25">
      <c r="A20" s="1">
        <v>1007</v>
      </c>
      <c r="B20" s="9" t="s">
        <v>10</v>
      </c>
      <c r="C20" s="1">
        <v>20</v>
      </c>
      <c r="D20" s="2">
        <v>0.5</v>
      </c>
      <c r="E20" s="2">
        <f>C20*D20</f>
        <v>10</v>
      </c>
      <c r="F20" s="2"/>
      <c r="G20" s="1"/>
    </row>
    <row r="21" spans="1:7" x14ac:dyDescent="0.25">
      <c r="A21" s="1"/>
      <c r="B21" s="9"/>
      <c r="C21" s="1"/>
      <c r="D21" s="2"/>
      <c r="E21" s="2"/>
      <c r="F21" s="2"/>
      <c r="G21" s="1"/>
    </row>
    <row r="22" spans="1:7" x14ac:dyDescent="0.25">
      <c r="A22" s="1"/>
      <c r="B22" s="9"/>
      <c r="C22" s="5" t="s">
        <v>4</v>
      </c>
      <c r="D22" s="5"/>
      <c r="E22" s="2">
        <f>SUM(E19:E21)</f>
        <v>28</v>
      </c>
      <c r="F22" s="2">
        <f>SUM(F18:F21)</f>
        <v>78</v>
      </c>
      <c r="G22" s="1"/>
    </row>
    <row r="23" spans="1:7" x14ac:dyDescent="0.25">
      <c r="A23" s="1"/>
      <c r="B23" s="8"/>
      <c r="C23" s="6" t="s">
        <v>11</v>
      </c>
      <c r="D23" s="7"/>
      <c r="E23" s="2">
        <f>E22*0.05</f>
        <v>1.4000000000000001</v>
      </c>
      <c r="F23" s="2">
        <f>F22*0.05</f>
        <v>3.9000000000000004</v>
      </c>
      <c r="G23" s="1"/>
    </row>
    <row r="24" spans="1:7" x14ac:dyDescent="0.25">
      <c r="A24" s="1"/>
      <c r="B24" s="8"/>
      <c r="C24" s="6" t="s">
        <v>5</v>
      </c>
      <c r="D24" s="7"/>
      <c r="E24" s="2">
        <f>E22-E23</f>
        <v>26.6</v>
      </c>
      <c r="F24" s="2">
        <f>F22-F23</f>
        <v>74.099999999999994</v>
      </c>
      <c r="G24" s="1"/>
    </row>
    <row r="25" spans="1:7" x14ac:dyDescent="0.25">
      <c r="A25" s="1"/>
      <c r="B25" s="8"/>
      <c r="C25" s="6" t="s">
        <v>29</v>
      </c>
      <c r="D25" s="7"/>
      <c r="E25" s="2">
        <v>5.85</v>
      </c>
      <c r="F25" s="2"/>
      <c r="G25" s="1"/>
    </row>
    <row r="26" spans="1:7" x14ac:dyDescent="0.25">
      <c r="A26" s="1"/>
      <c r="B26" s="9"/>
      <c r="C26" s="6" t="s">
        <v>30</v>
      </c>
      <c r="D26" s="7"/>
      <c r="E26" s="2">
        <f>E24+E25</f>
        <v>32.450000000000003</v>
      </c>
      <c r="F26" s="2">
        <f>F24</f>
        <v>74.099999999999994</v>
      </c>
      <c r="G26" s="2">
        <f>E26+F26</f>
        <v>106.55</v>
      </c>
    </row>
    <row r="27" spans="1:7" x14ac:dyDescent="0.25">
      <c r="A27" s="1"/>
      <c r="B27" s="9"/>
      <c r="C27" s="6" t="s">
        <v>6</v>
      </c>
      <c r="D27" s="7"/>
      <c r="E27" s="2">
        <f>E26*0.06</f>
        <v>1.9470000000000001</v>
      </c>
      <c r="F27" s="2">
        <f>F26*0.21</f>
        <v>15.560999999999998</v>
      </c>
      <c r="G27" s="2">
        <f>E27+F27</f>
        <v>17.507999999999999</v>
      </c>
    </row>
    <row r="28" spans="1:7" x14ac:dyDescent="0.25">
      <c r="A28" s="1"/>
      <c r="B28" s="9"/>
      <c r="C28" s="1"/>
      <c r="D28" s="2"/>
      <c r="E28" s="2"/>
      <c r="F28" s="2"/>
      <c r="G28" s="1"/>
    </row>
    <row r="29" spans="1:7" ht="18.75" x14ac:dyDescent="0.3">
      <c r="A29" s="1"/>
      <c r="B29" s="10"/>
      <c r="C29" s="11" t="s">
        <v>7</v>
      </c>
      <c r="D29" s="11"/>
      <c r="E29" s="11"/>
      <c r="F29" s="12"/>
      <c r="G29" s="4">
        <f>G26+G27</f>
        <v>124.05799999999999</v>
      </c>
    </row>
    <row r="35" spans="2:2" x14ac:dyDescent="0.25">
      <c r="B35" t="s">
        <v>23</v>
      </c>
    </row>
  </sheetData>
  <mergeCells count="7">
    <mergeCell ref="C29:E29"/>
    <mergeCell ref="C23:D23"/>
    <mergeCell ref="C24:D24"/>
    <mergeCell ref="C25:D25"/>
    <mergeCell ref="C26:D26"/>
    <mergeCell ref="C27:D27"/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Backx</dc:creator>
  <cp:lastModifiedBy>Peter Backx</cp:lastModifiedBy>
  <cp:lastPrinted>2012-08-27T07:39:25Z</cp:lastPrinted>
  <dcterms:created xsi:type="dcterms:W3CDTF">2012-08-27T06:41:59Z</dcterms:created>
  <dcterms:modified xsi:type="dcterms:W3CDTF">2012-08-27T07:39:41Z</dcterms:modified>
</cp:coreProperties>
</file>