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ecoleair-my.sharepoint.com/personal/pierre_bagnara_ecole-air_fr/Documents/Thèse/Matlab/Comparaison des variantes de RLS/"/>
    </mc:Choice>
  </mc:AlternateContent>
  <xr:revisionPtr revIDLastSave="409" documentId="11_AD4DB114E441178AC67DF41BDED2C84C693EDF18" xr6:coauthVersionLast="47" xr6:coauthVersionMax="47" xr10:uidLastSave="{C9E9136E-7F5A-40D2-A15A-80BFFA814C7F}"/>
  <bookViews>
    <workbookView xWindow="-120" yWindow="-120" windowWidth="29040" windowHeight="15720" xr2:uid="{00000000-000D-0000-FFFF-FFFF00000000}"/>
  </bookViews>
  <sheets>
    <sheet name="White Noise" sheetId="1" r:id="rId1"/>
    <sheet name="Pink Noise" sheetId="2" r:id="rId2"/>
    <sheet name="UAV No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3" l="1"/>
  <c r="K6" i="3"/>
  <c r="J6" i="3"/>
  <c r="I6" i="3"/>
  <c r="H6" i="3"/>
  <c r="L5" i="3"/>
  <c r="K5" i="3"/>
  <c r="J5" i="3"/>
  <c r="I5" i="3"/>
  <c r="H5" i="3"/>
  <c r="L4" i="3"/>
  <c r="K4" i="3"/>
  <c r="J4" i="3"/>
  <c r="I4" i="3"/>
  <c r="H4" i="3"/>
  <c r="L3" i="3"/>
  <c r="K3" i="3"/>
  <c r="J3" i="3"/>
  <c r="I3" i="3"/>
  <c r="H3" i="3"/>
  <c r="L2" i="3"/>
  <c r="K2" i="3"/>
  <c r="J2" i="3"/>
  <c r="I2" i="3"/>
  <c r="H2" i="3"/>
  <c r="H2" i="2"/>
  <c r="L6" i="2"/>
  <c r="K6" i="2"/>
  <c r="J6" i="2"/>
  <c r="I6" i="2"/>
  <c r="H6" i="2"/>
  <c r="L5" i="2"/>
  <c r="K5" i="2"/>
  <c r="J5" i="2"/>
  <c r="I5" i="2"/>
  <c r="H5" i="2"/>
  <c r="L4" i="2"/>
  <c r="K4" i="2"/>
  <c r="J4" i="2"/>
  <c r="I4" i="2"/>
  <c r="H4" i="2"/>
  <c r="L3" i="2"/>
  <c r="K3" i="2"/>
  <c r="J3" i="2"/>
  <c r="I3" i="2"/>
  <c r="H3" i="2"/>
  <c r="L2" i="2"/>
  <c r="K2" i="2"/>
  <c r="J2" i="2"/>
  <c r="I2" i="2"/>
  <c r="L3" i="1"/>
  <c r="L4" i="1"/>
  <c r="L5" i="1"/>
  <c r="L6" i="1"/>
  <c r="L2" i="1"/>
  <c r="K2" i="1"/>
  <c r="K3" i="1"/>
  <c r="K4" i="1"/>
  <c r="K5" i="1"/>
  <c r="K6" i="1"/>
  <c r="J2" i="1"/>
  <c r="J3" i="1"/>
  <c r="J4" i="1"/>
  <c r="J5" i="1"/>
  <c r="J6" i="1"/>
  <c r="I3" i="1"/>
  <c r="I4" i="1"/>
  <c r="I5" i="1"/>
  <c r="I6" i="1"/>
  <c r="I2" i="1"/>
  <c r="H2" i="1"/>
  <c r="H3" i="1"/>
  <c r="H4" i="1"/>
  <c r="H5" i="1"/>
  <c r="H6" i="1"/>
</calcChain>
</file>

<file path=xl/sharedStrings.xml><?xml version="1.0" encoding="utf-8"?>
<sst xmlns="http://schemas.openxmlformats.org/spreadsheetml/2006/main" count="45" uniqueCount="15">
  <si>
    <t>success_percentage</t>
  </si>
  <si>
    <t>minimum_convergence_time</t>
  </si>
  <si>
    <t>median_convergence_time</t>
  </si>
  <si>
    <t>minimum_residuals</t>
  </si>
  <si>
    <t>median_residuals</t>
  </si>
  <si>
    <t>OPTLMS</t>
  </si>
  <si>
    <t>DFTLMS</t>
  </si>
  <si>
    <t>DCTLMS</t>
  </si>
  <si>
    <t>HTLMS</t>
  </si>
  <si>
    <t>DWTLMS</t>
  </si>
  <si>
    <t>Minimum convergence time</t>
  </si>
  <si>
    <t>Minimum residuals</t>
  </si>
  <si>
    <t>Median residuals</t>
  </si>
  <si>
    <t>Success percentage</t>
  </si>
  <si>
    <t>Median convergence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</si>
</sst>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200" b="1" baseline="0"/>
              <a:t>White Noise input 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'White Noise'!$A$2</c:f>
              <c:strCache>
                <c:ptCount val="1"/>
                <c:pt idx="0">
                  <c:v>OPTLMS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'White Noise'!$B$1:$L$1</c15:sqref>
                  </c15:fullRef>
                </c:ext>
              </c:extLst>
              <c:f>'White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'White Noise'!$B$2:$L$2</c15:sqref>
                  </c15:fullRef>
                </c:ext>
              </c:extLst>
              <c:f>'White Noise'!$H$2:$L$2</c:f>
              <c:numCache>
                <c:formatCode>General</c:formatCode>
                <c:ptCount val="5"/>
                <c:pt idx="0">
                  <c:v>9.0909090909090912E-2</c:v>
                </c:pt>
                <c:pt idx="1">
                  <c:v>0.21533923303834809</c:v>
                </c:pt>
                <c:pt idx="2">
                  <c:v>0.14268440145102781</c:v>
                </c:pt>
                <c:pt idx="3" formatCode="0.00">
                  <c:v>4.558331187226377E-2</c:v>
                </c:pt>
                <c:pt idx="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1-466E-A3FB-99D2F977D7EA}"/>
            </c:ext>
          </c:extLst>
        </c:ser>
        <c:ser>
          <c:idx val="1"/>
          <c:order val="1"/>
          <c:tx>
            <c:strRef>
              <c:f>'White Noise'!$A$3</c:f>
              <c:strCache>
                <c:ptCount val="1"/>
                <c:pt idx="0">
                  <c:v>DFTLMS</c:v>
                </c:pt>
              </c:strCache>
            </c:strRef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'White Noise'!$B$1:$L$1</c15:sqref>
                  </c15:fullRef>
                </c:ext>
              </c:extLst>
              <c:f>'White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'White Noise'!$B$3:$L$3</c15:sqref>
                  </c15:fullRef>
                </c:ext>
              </c:extLst>
              <c:f>'White Noise'!$H$3:$L$3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0.17431753798609323</c:v>
                </c:pt>
                <c:pt idx="4" formatCode="0.00">
                  <c:v>0.24242753229833888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1-466E-A3FB-99D2F977D7EA}"/>
            </c:ext>
          </c:extLst>
        </c:ser>
        <c:ser>
          <c:idx val="2"/>
          <c:order val="2"/>
          <c:tx>
            <c:strRef>
              <c:f>'White Noise'!$A$4</c:f>
              <c:strCache>
                <c:ptCount val="1"/>
                <c:pt idx="0">
                  <c:v>DCTLMS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'White Noise'!$B$1:$L$1</c15:sqref>
                  </c15:fullRef>
                </c:ext>
              </c:extLst>
              <c:f>'White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'White Noise'!$B$4:$L$4</c15:sqref>
                  </c15:fullRef>
                </c:ext>
              </c:extLst>
              <c:f>'White Noise'!$H$4:$L$4</c:f>
              <c:numCache>
                <c:formatCode>General</c:formatCode>
                <c:ptCount val="5"/>
                <c:pt idx="0">
                  <c:v>0.18181818181818182</c:v>
                </c:pt>
                <c:pt idx="1">
                  <c:v>3.7610619469026552E-2</c:v>
                </c:pt>
                <c:pt idx="2">
                  <c:v>0.16928657799274485</c:v>
                </c:pt>
                <c:pt idx="3" formatCode="0.00">
                  <c:v>0.1440574298223023</c:v>
                </c:pt>
                <c:pt idx="4" formatCode="0.00">
                  <c:v>0.247892013172656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D1-466E-A3FB-99D2F977D7EA}"/>
            </c:ext>
          </c:extLst>
        </c:ser>
        <c:ser>
          <c:idx val="3"/>
          <c:order val="3"/>
          <c:tx>
            <c:strRef>
              <c:f>'White Noise'!$A$5</c:f>
              <c:strCache>
                <c:ptCount val="1"/>
                <c:pt idx="0">
                  <c:v>HTLMS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'White Noise'!$B$1:$L$1</c15:sqref>
                  </c15:fullRef>
                </c:ext>
              </c:extLst>
              <c:f>'White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'White Noise'!$B$5:$L$5</c15:sqref>
                  </c15:fullRef>
                </c:ext>
              </c:extLst>
              <c:f>'White Noise'!$H$5:$L$5</c:f>
              <c:numCache>
                <c:formatCode>General</c:formatCode>
                <c:ptCount val="5"/>
                <c:pt idx="0">
                  <c:v>1.8181818181818181E-2</c:v>
                </c:pt>
                <c:pt idx="1">
                  <c:v>0.16371681415929204</c:v>
                </c:pt>
                <c:pt idx="2">
                  <c:v>6.7714631197097946E-2</c:v>
                </c:pt>
                <c:pt idx="3" formatCode="0.00">
                  <c:v>0.11551957249549315</c:v>
                </c:pt>
                <c:pt idx="4" formatCode="0.00">
                  <c:v>0.35370752361307128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D1-466E-A3FB-99D2F977D7EA}"/>
            </c:ext>
          </c:extLst>
        </c:ser>
        <c:ser>
          <c:idx val="4"/>
          <c:order val="4"/>
          <c:tx>
            <c:strRef>
              <c:f>'White Noise'!$A$6</c:f>
              <c:strCache>
                <c:ptCount val="1"/>
                <c:pt idx="0">
                  <c:v>DWTLMS</c:v>
                </c:pt>
              </c:strCache>
            </c:strRef>
          </c:tx>
          <c:spPr>
            <a:ln w="158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'White Noise'!$B$1:$L$1</c15:sqref>
                  </c15:fullRef>
                </c:ext>
              </c:extLst>
              <c:f>'White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'White Noise'!$B$6:$L$6</c15:sqref>
                  </c15:fullRef>
                </c:ext>
              </c:extLst>
              <c:f>'White Noise'!$H$6:$L$6</c:f>
              <c:numCache>
                <c:formatCode>General</c:formatCode>
                <c:ptCount val="5"/>
                <c:pt idx="0">
                  <c:v>1.8181818181818181E-2</c:v>
                </c:pt>
                <c:pt idx="1">
                  <c:v>0.30825958702064898</c:v>
                </c:pt>
                <c:pt idx="2">
                  <c:v>6.6989117291414754E-2</c:v>
                </c:pt>
                <c:pt idx="3" formatCode="0.00">
                  <c:v>0</c:v>
                </c:pt>
                <c:pt idx="4" formatCode="0.00">
                  <c:v>5.0700249701443947E-2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D1-466E-A3FB-99D2F977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328031"/>
        <c:axId val="1805324671"/>
      </c:radarChart>
      <c:catAx>
        <c:axId val="18053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5324671"/>
        <c:crosses val="autoZero"/>
        <c:auto val="1"/>
        <c:lblAlgn val="ctr"/>
        <c:lblOffset val="100"/>
        <c:noMultiLvlLbl val="0"/>
      </c:catAx>
      <c:valAx>
        <c:axId val="1805324671"/>
        <c:scaling>
          <c:orientation val="maxMin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5328031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200" b="1" baseline="0"/>
              <a:t>Pink Noise input 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'Pink Noise'!$A$2</c:f>
              <c:strCache>
                <c:ptCount val="1"/>
                <c:pt idx="0">
                  <c:v>OPTLMS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'Pink Noise'!$B$1:$L$1</c15:sqref>
                  </c15:fullRef>
                </c:ext>
              </c:extLst>
              <c:f>'Pink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'Pink Noise'!$B$2:$L$2</c15:sqref>
                  </c15:fullRef>
                </c:ext>
              </c:extLst>
              <c:f>'Pink Noise'!$H$2:$L$2</c:f>
              <c:numCache>
                <c:formatCode>General</c:formatCode>
                <c:ptCount val="5"/>
                <c:pt idx="0">
                  <c:v>0.21428571428571427</c:v>
                </c:pt>
                <c:pt idx="1">
                  <c:v>0</c:v>
                </c:pt>
                <c:pt idx="2">
                  <c:v>0.10377991500782822</c:v>
                </c:pt>
                <c:pt idx="3" formatCode="0.00">
                  <c:v>0.17208941381333617</c:v>
                </c:pt>
                <c:pt idx="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0-4F3D-A751-7EED052B7410}"/>
            </c:ext>
          </c:extLst>
        </c:ser>
        <c:ser>
          <c:idx val="1"/>
          <c:order val="1"/>
          <c:tx>
            <c:strRef>
              <c:f>'Pink Noise'!$A$3</c:f>
              <c:strCache>
                <c:ptCount val="1"/>
                <c:pt idx="0">
                  <c:v>DFTLMS</c:v>
                </c:pt>
              </c:strCache>
            </c:strRef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'Pink Noise'!$B$1:$L$1</c15:sqref>
                  </c15:fullRef>
                </c:ext>
              </c:extLst>
              <c:f>'Pink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'Pink Noise'!$B$3:$L$3</c15:sqref>
                  </c15:fullRef>
                </c:ext>
              </c:extLst>
              <c:f>'Pink Noise'!$H$3:$L$3</c:f>
              <c:numCache>
                <c:formatCode>General</c:formatCode>
                <c:ptCount val="5"/>
                <c:pt idx="0">
                  <c:v>0</c:v>
                </c:pt>
                <c:pt idx="1">
                  <c:v>0.20385470719051149</c:v>
                </c:pt>
                <c:pt idx="2">
                  <c:v>0</c:v>
                </c:pt>
                <c:pt idx="3" formatCode="0.00">
                  <c:v>7.3552514526905352E-2</c:v>
                </c:pt>
                <c:pt idx="4" formatCode="0.00">
                  <c:v>3.0422924749356733E-2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0-4F3D-A751-7EED052B7410}"/>
            </c:ext>
          </c:extLst>
        </c:ser>
        <c:ser>
          <c:idx val="2"/>
          <c:order val="2"/>
          <c:tx>
            <c:strRef>
              <c:f>'Pink Noise'!$A$4</c:f>
              <c:strCache>
                <c:ptCount val="1"/>
                <c:pt idx="0">
                  <c:v>DCTLMS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'Pink Noise'!$B$1:$L$1</c15:sqref>
                  </c15:fullRef>
                </c:ext>
              </c:extLst>
              <c:f>'Pink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'Pink Noise'!$B$4:$L$4</c15:sqref>
                  </c15:fullRef>
                </c:ext>
              </c:extLst>
              <c:f>'Pink Noise'!$H$4:$L$4</c:f>
              <c:numCache>
                <c:formatCode>General</c:formatCode>
                <c:ptCount val="5"/>
                <c:pt idx="0">
                  <c:v>0.23214285714285715</c:v>
                </c:pt>
                <c:pt idx="1">
                  <c:v>4.9666419570051891E-2</c:v>
                </c:pt>
                <c:pt idx="2">
                  <c:v>0.37799150078282262</c:v>
                </c:pt>
                <c:pt idx="3" formatCode="0.00">
                  <c:v>0.12897242253894337</c:v>
                </c:pt>
                <c:pt idx="4" formatCode="0.00">
                  <c:v>0.10866976529789119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30-4F3D-A751-7EED052B7410}"/>
            </c:ext>
          </c:extLst>
        </c:ser>
        <c:ser>
          <c:idx val="3"/>
          <c:order val="3"/>
          <c:tx>
            <c:strRef>
              <c:f>'Pink Noise'!$A$5</c:f>
              <c:strCache>
                <c:ptCount val="1"/>
                <c:pt idx="0">
                  <c:v>HTLMS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'Pink Noise'!$B$1:$L$1</c15:sqref>
                  </c15:fullRef>
                </c:ext>
              </c:extLst>
              <c:f>'Pink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'Pink Noise'!$B$5:$L$5</c15:sqref>
                  </c15:fullRef>
                </c:ext>
              </c:extLst>
              <c:f>'Pink Noise'!$H$5:$L$5</c:f>
              <c:numCache>
                <c:formatCode>General</c:formatCode>
                <c:ptCount val="5"/>
                <c:pt idx="0">
                  <c:v>7.1428571428571425E-2</c:v>
                </c:pt>
                <c:pt idx="1">
                  <c:v>0.56189770200148259</c:v>
                </c:pt>
                <c:pt idx="2">
                  <c:v>0.47796913442182959</c:v>
                </c:pt>
                <c:pt idx="3" formatCode="0.00">
                  <c:v>3.6094864951829217E-2</c:v>
                </c:pt>
                <c:pt idx="4" formatCode="0.00">
                  <c:v>7.9283985710444538E-2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30-4F3D-A751-7EED052B7410}"/>
            </c:ext>
          </c:extLst>
        </c:ser>
        <c:ser>
          <c:idx val="4"/>
          <c:order val="4"/>
          <c:tx>
            <c:strRef>
              <c:f>'Pink Noise'!$A$6</c:f>
              <c:strCache>
                <c:ptCount val="1"/>
                <c:pt idx="0">
                  <c:v>DWTLMS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'Pink Noise'!$B$1:$L$1</c15:sqref>
                  </c15:fullRef>
                </c:ext>
              </c:extLst>
              <c:f>'Pink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'Pink Noise'!$B$6:$L$6</c15:sqref>
                  </c15:fullRef>
                </c:ext>
              </c:extLst>
              <c:f>'Pink Noise'!$H$6:$L$6</c:f>
              <c:numCache>
                <c:formatCode>General</c:formatCode>
                <c:ptCount val="5"/>
                <c:pt idx="0">
                  <c:v>0.10714285714285714</c:v>
                </c:pt>
                <c:pt idx="1">
                  <c:v>0.68569310600444777</c:v>
                </c:pt>
                <c:pt idx="2">
                  <c:v>0.40304182509505704</c:v>
                </c:pt>
                <c:pt idx="3" formatCode="0.00">
                  <c:v>0</c:v>
                </c:pt>
                <c:pt idx="4" formatCode="0.00">
                  <c:v>6.7913801713210251E-2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30-4F3D-A751-7EED052B7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247727"/>
        <c:axId val="939245807"/>
      </c:radarChart>
      <c:catAx>
        <c:axId val="9392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9245807"/>
        <c:crosses val="autoZero"/>
        <c:auto val="1"/>
        <c:lblAlgn val="ctr"/>
        <c:lblOffset val="100"/>
        <c:noMultiLvlLbl val="0"/>
      </c:catAx>
      <c:valAx>
        <c:axId val="939245807"/>
        <c:scaling>
          <c:orientation val="maxMin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92477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200" b="1" baseline="0"/>
              <a:t>UAV Noise input 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'UAV Noise'!$A$2</c:f>
              <c:strCache>
                <c:ptCount val="1"/>
                <c:pt idx="0">
                  <c:v>OPTLMS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'UAV Noise'!$B$1:$L$1</c15:sqref>
                  </c15:fullRef>
                </c:ext>
              </c:extLst>
              <c:f>'UAV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'UAV Noise'!$B$2:$L$2</c15:sqref>
                  </c15:fullRef>
                </c:ext>
              </c:extLst>
              <c:f>'UAV Noise'!$H$2:$L$2</c:f>
              <c:numCache>
                <c:formatCode>General</c:formatCode>
                <c:ptCount val="5"/>
                <c:pt idx="0">
                  <c:v>0.14814814814814814</c:v>
                </c:pt>
                <c:pt idx="1">
                  <c:v>0</c:v>
                </c:pt>
                <c:pt idx="2">
                  <c:v>0</c:v>
                </c:pt>
                <c:pt idx="3" formatCode="0.00">
                  <c:v>0.21492939902323388</c:v>
                </c:pt>
                <c:pt idx="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E-4F99-A044-6E1C2AA7400F}"/>
            </c:ext>
          </c:extLst>
        </c:ser>
        <c:ser>
          <c:idx val="1"/>
          <c:order val="1"/>
          <c:tx>
            <c:strRef>
              <c:f>'UAV Noise'!$A$3</c:f>
              <c:strCache>
                <c:ptCount val="1"/>
                <c:pt idx="0">
                  <c:v>DFTLMS</c:v>
                </c:pt>
              </c:strCache>
            </c:strRef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'UAV Noise'!$B$1:$L$1</c15:sqref>
                  </c15:fullRef>
                </c:ext>
              </c:extLst>
              <c:f>'UAV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'UAV Noise'!$B$3:$L$3</c15:sqref>
                  </c15:fullRef>
                </c:ext>
              </c:extLst>
              <c:f>'UAV Noise'!$H$3:$L$3</c:f>
              <c:numCache>
                <c:formatCode>General</c:formatCode>
                <c:ptCount val="5"/>
                <c:pt idx="0">
                  <c:v>0</c:v>
                </c:pt>
                <c:pt idx="1">
                  <c:v>0.50761085373924553</c:v>
                </c:pt>
                <c:pt idx="2">
                  <c:v>0.2923332640764596</c:v>
                </c:pt>
                <c:pt idx="3" formatCode="0.00">
                  <c:v>0.18356253959172</c:v>
                </c:pt>
                <c:pt idx="4" formatCode="0.00">
                  <c:v>8.9072361370221995E-2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E-4F99-A044-6E1C2AA7400F}"/>
            </c:ext>
          </c:extLst>
        </c:ser>
        <c:ser>
          <c:idx val="2"/>
          <c:order val="2"/>
          <c:tx>
            <c:strRef>
              <c:f>'UAV Noise'!$A$4</c:f>
              <c:strCache>
                <c:ptCount val="1"/>
                <c:pt idx="0">
                  <c:v>DCTLMS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'UAV Noise'!$B$1:$L$1</c15:sqref>
                  </c15:fullRef>
                </c:ext>
              </c:extLst>
              <c:f>'UAV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'UAV Noise'!$B$4:$L$4</c15:sqref>
                  </c15:fullRef>
                </c:ext>
              </c:extLst>
              <c:f>'UAV Noise'!$H$4:$L$4</c:f>
              <c:numCache>
                <c:formatCode>General</c:formatCode>
                <c:ptCount val="5"/>
                <c:pt idx="0">
                  <c:v>0.27777777777777779</c:v>
                </c:pt>
                <c:pt idx="1">
                  <c:v>0.17736598279285243</c:v>
                </c:pt>
                <c:pt idx="2">
                  <c:v>1.0560980677332226</c:v>
                </c:pt>
                <c:pt idx="3" formatCode="0.00">
                  <c:v>0.53856999816090068</c:v>
                </c:pt>
                <c:pt idx="4" formatCode="0.00">
                  <c:v>0.15210574365895288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E-4F99-A044-6E1C2AA7400F}"/>
            </c:ext>
          </c:extLst>
        </c:ser>
        <c:ser>
          <c:idx val="3"/>
          <c:order val="3"/>
          <c:tx>
            <c:strRef>
              <c:f>'UAV Noise'!$A$5</c:f>
              <c:strCache>
                <c:ptCount val="1"/>
                <c:pt idx="0">
                  <c:v>HTLMS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'UAV Noise'!$B$1:$L$1</c15:sqref>
                  </c15:fullRef>
                </c:ext>
              </c:extLst>
              <c:f>'UAV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'UAV Noise'!$B$5:$L$5</c15:sqref>
                  </c15:fullRef>
                </c:ext>
              </c:extLst>
              <c:f>'UAV Noise'!$H$5:$L$5</c:f>
              <c:numCache>
                <c:formatCode>General</c:formatCode>
                <c:ptCount val="5"/>
                <c:pt idx="0">
                  <c:v>0.18518518518518517</c:v>
                </c:pt>
                <c:pt idx="1">
                  <c:v>1.455989410986102</c:v>
                </c:pt>
                <c:pt idx="2">
                  <c:v>1.3735715769790151</c:v>
                </c:pt>
                <c:pt idx="3" formatCode="0.00">
                  <c:v>5.1270000204344322E-2</c:v>
                </c:pt>
                <c:pt idx="4" formatCode="0.00">
                  <c:v>0.15917119834874768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E-4F99-A044-6E1C2AA7400F}"/>
            </c:ext>
          </c:extLst>
        </c:ser>
        <c:ser>
          <c:idx val="4"/>
          <c:order val="4"/>
          <c:tx>
            <c:strRef>
              <c:f>'UAV Noise'!$A$6</c:f>
              <c:strCache>
                <c:ptCount val="1"/>
                <c:pt idx="0">
                  <c:v>DWTLMS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'UAV Noise'!$B$1:$L$1</c15:sqref>
                  </c15:fullRef>
                </c:ext>
              </c:extLst>
              <c:f>'UAV Noise'!$H$1:$L$1</c:f>
              <c:strCache>
                <c:ptCount val="5"/>
                <c:pt idx="0">
                  <c:v>Success percentage</c:v>
                </c:pt>
                <c:pt idx="1">
                  <c:v>Minimum convergence time</c:v>
                </c:pt>
                <c:pt idx="2">
                  <c:v>Median convergence time</c:v>
                </c:pt>
                <c:pt idx="3">
                  <c:v>Median residuals</c:v>
                </c:pt>
                <c:pt idx="4">
                  <c:v>Minimum residuals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'UAV Noise'!$B$6:$L$6</c15:sqref>
                  </c15:fullRef>
                </c:ext>
              </c:extLst>
              <c:f>'UAV Noise'!$H$6:$L$6</c:f>
              <c:numCache>
                <c:formatCode>General</c:formatCode>
                <c:ptCount val="5"/>
                <c:pt idx="0">
                  <c:v>0.35185185185185186</c:v>
                </c:pt>
                <c:pt idx="1">
                  <c:v>1.7253474520185308</c:v>
                </c:pt>
                <c:pt idx="2">
                  <c:v>1.9424475379181383</c:v>
                </c:pt>
                <c:pt idx="3" formatCode="0.00">
                  <c:v>0</c:v>
                </c:pt>
                <c:pt idx="4" formatCode="0.00">
                  <c:v>0.11598459889651892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E-4F99-A044-6E1C2AA74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288095"/>
        <c:axId val="24492560"/>
      </c:radarChart>
      <c:catAx>
        <c:axId val="211428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492560"/>
        <c:crosses val="autoZero"/>
        <c:auto val="1"/>
        <c:lblAlgn val="ctr"/>
        <c:lblOffset val="100"/>
        <c:noMultiLvlLbl val="0"/>
      </c:catAx>
      <c:valAx>
        <c:axId val="24492560"/>
        <c:scaling>
          <c:orientation val="maxMin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4288095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581022</xdr:colOff>
      <xdr:row>6</xdr:row>
      <xdr:rowOff>190498</xdr:rowOff>
    </xdr:from>
    <xdr:to>
      <xdr:col>6</xdr:col>
      <xdr:colOff>56247</xdr:colOff>
      <xdr:row>35</xdr:row>
      <xdr:rowOff>65998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8EC11C7-5183-70F6-7ED8-1032D3B95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9527</xdr:colOff>
      <xdr:row>6</xdr:row>
      <xdr:rowOff>190499</xdr:rowOff>
    </xdr:from>
    <xdr:to>
      <xdr:col>6</xdr:col>
      <xdr:colOff>65777</xdr:colOff>
      <xdr:row>35</xdr:row>
      <xdr:rowOff>65999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C615C03-C98D-DC5A-3D24-240EBEB5C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7</xdr:row>
      <xdr:rowOff>0</xdr:rowOff>
    </xdr:from>
    <xdr:to>
      <xdr:col>6</xdr:col>
      <xdr:colOff>46724</xdr:colOff>
      <xdr:row>35</xdr:row>
      <xdr:rowOff>66000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305DAE7-CA65-0EE6-834C-197797E61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8.7109375" bestFit="1" customWidth="1"/>
    <col min="2" max="2" width="18.7109375" bestFit="1" customWidth="1"/>
    <col min="3" max="3" width="27.42578125" bestFit="1" customWidth="1"/>
    <col min="4" max="4" width="25.42578125" bestFit="1" customWidth="1"/>
    <col min="5" max="5" width="18.7109375" bestFit="1" customWidth="1"/>
    <col min="6" max="6" width="16.85546875" bestFit="1" customWidth="1"/>
    <col min="8" max="8" width="18.28515625" bestFit="1" customWidth="1"/>
    <col min="9" max="9" width="26.140625" bestFit="1" customWidth="1"/>
    <col min="10" max="10" width="25" bestFit="1" customWidth="1"/>
    <col min="11" max="11" width="16.28515625" bestFit="1" customWidth="1"/>
    <col min="12" max="12" width="18.140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13</v>
      </c>
      <c r="I1" t="s">
        <v>10</v>
      </c>
      <c r="J1" t="s">
        <v>14</v>
      </c>
      <c r="K1" t="s">
        <v>12</v>
      </c>
      <c r="L1" t="s">
        <v>11</v>
      </c>
    </row>
    <row r="2" spans="1:12" x14ac:dyDescent="0.25">
      <c r="A2" t="s">
        <v>5</v>
      </c>
      <c r="B2" s="3">
        <v>50</v>
      </c>
      <c r="C2" s="3">
        <v>1648</v>
      </c>
      <c r="D2" s="3">
        <v>4725</v>
      </c>
      <c r="E2" s="4">
        <v>2.7633E-16</v>
      </c>
      <c r="F2" s="4">
        <v>6.4960000000000004E-16</v>
      </c>
      <c r="H2">
        <f t="shared" ref="H2:H6" si="0">ABS(MAX(B$2:B$6)-B2)/MAX(B$2:B$6)</f>
        <v>9.0909090909090912E-2</v>
      </c>
      <c r="I2">
        <f>ABS(MIN(C$2:C$6)-C2)/MIN(C$2:C$6)</f>
        <v>0.21533923303834809</v>
      </c>
      <c r="J2">
        <f>ABS(MIN(D$2:D$6)-D2)/MIN(D$2:D$6)</f>
        <v>0.14268440145102781</v>
      </c>
      <c r="K2" s="2">
        <f>ABS(MIN(F$2:F$6)-F2)/MIN(F$2:F$6)</f>
        <v>4.558331187226377E-2</v>
      </c>
      <c r="L2" s="2">
        <f>ABS(MIN(E$2:E$6)-E2)/MIN(E$2:E$6)</f>
        <v>0</v>
      </c>
    </row>
    <row r="3" spans="1:12" x14ac:dyDescent="0.25">
      <c r="A3" t="s">
        <v>6</v>
      </c>
      <c r="B3" s="3">
        <v>55</v>
      </c>
      <c r="C3" s="3">
        <v>1356</v>
      </c>
      <c r="D3" s="3">
        <v>4135</v>
      </c>
      <c r="E3" s="4">
        <v>3.4331999999999998E-16</v>
      </c>
      <c r="F3" s="4">
        <v>7.2958000000000001E-16</v>
      </c>
      <c r="H3">
        <f t="shared" si="0"/>
        <v>0</v>
      </c>
      <c r="I3">
        <f t="shared" ref="I3:I6" si="1">ABS(MIN(C$2:C$6)-C3)/MIN(C$2:C$6)</f>
        <v>0</v>
      </c>
      <c r="J3">
        <f t="shared" ref="J3:J6" si="2">ABS(MIN(D$2:D$6)-D3)/MIN(D$2:D$6)</f>
        <v>0</v>
      </c>
      <c r="K3" s="2">
        <f t="shared" ref="K3:K6" si="3">ABS(MIN(F$2:F$6)-F3)/MIN(F$2:F$6)</f>
        <v>0.17431753798609323</v>
      </c>
      <c r="L3" s="2">
        <f t="shared" ref="L3:L6" si="4">ABS(MIN(E$2:E$6)-E3)/MIN(E$2:E$6)</f>
        <v>0.24242753229833888</v>
      </c>
    </row>
    <row r="4" spans="1:12" x14ac:dyDescent="0.25">
      <c r="A4" t="s">
        <v>7</v>
      </c>
      <c r="B4" s="3">
        <v>45</v>
      </c>
      <c r="C4" s="3">
        <v>1407</v>
      </c>
      <c r="D4" s="3">
        <v>4835</v>
      </c>
      <c r="E4" s="4">
        <v>3.4483000000000002E-16</v>
      </c>
      <c r="F4" s="4">
        <v>7.1077999999999999E-16</v>
      </c>
      <c r="H4">
        <f t="shared" si="0"/>
        <v>0.18181818181818182</v>
      </c>
      <c r="I4">
        <f t="shared" si="1"/>
        <v>3.7610619469026552E-2</v>
      </c>
      <c r="J4">
        <f t="shared" si="2"/>
        <v>0.16928657799274485</v>
      </c>
      <c r="K4" s="2">
        <f t="shared" si="3"/>
        <v>0.1440574298223023</v>
      </c>
      <c r="L4" s="2">
        <f t="shared" si="4"/>
        <v>0.247892013172656</v>
      </c>
    </row>
    <row r="5" spans="1:12" x14ac:dyDescent="0.25">
      <c r="A5" t="s">
        <v>8</v>
      </c>
      <c r="B5" s="3">
        <v>54</v>
      </c>
      <c r="C5" s="3">
        <v>1578</v>
      </c>
      <c r="D5" s="3">
        <v>4415</v>
      </c>
      <c r="E5" s="4">
        <v>3.7406999999999998E-16</v>
      </c>
      <c r="F5" s="4">
        <v>6.9304999999999999E-16</v>
      </c>
      <c r="H5">
        <f t="shared" si="0"/>
        <v>1.8181818181818181E-2</v>
      </c>
      <c r="I5">
        <f t="shared" si="1"/>
        <v>0.16371681415929204</v>
      </c>
      <c r="J5">
        <f t="shared" si="2"/>
        <v>6.7714631197097946E-2</v>
      </c>
      <c r="K5" s="2">
        <f t="shared" si="3"/>
        <v>0.11551957249549315</v>
      </c>
      <c r="L5" s="2">
        <f t="shared" si="4"/>
        <v>0.35370752361307128</v>
      </c>
    </row>
    <row r="6" spans="1:12" x14ac:dyDescent="0.25">
      <c r="A6" t="s">
        <v>9</v>
      </c>
      <c r="B6" s="3">
        <v>54</v>
      </c>
      <c r="C6" s="3">
        <v>1774</v>
      </c>
      <c r="D6" s="3">
        <v>4412</v>
      </c>
      <c r="E6" s="4">
        <v>2.9034E-16</v>
      </c>
      <c r="F6" s="4">
        <v>6.2128000000000001E-16</v>
      </c>
      <c r="H6">
        <f t="shared" si="0"/>
        <v>1.8181818181818181E-2</v>
      </c>
      <c r="I6">
        <f t="shared" si="1"/>
        <v>0.30825958702064898</v>
      </c>
      <c r="J6">
        <f t="shared" si="2"/>
        <v>6.6989117291414754E-2</v>
      </c>
      <c r="K6" s="2">
        <f t="shared" si="3"/>
        <v>0</v>
      </c>
      <c r="L6" s="2">
        <f t="shared" si="4"/>
        <v>5.0700249701443947E-2</v>
      </c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</sheetData>
  <conditionalFormatting sqref="B2:B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{8DEDA682-0385-412D-80BE-43569BAAC53F}</x14:id>
        </ext>
      </extLst>
    </cfRule>
  </conditionalFormatting>
  <conditionalFormatting sqref="C2:C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{166052E3-4DC7-4D23-AF28-8034FDDD8477}</x14:id>
        </ext>
      </extLst>
    </cfRule>
  </conditionalFormatting>
  <conditionalFormatting sqref="D2:D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{53BAA86B-F1CE-43C1-841D-16B2BEA1C0FD}</x14:id>
        </ext>
      </extLst>
    </cfRule>
  </conditionalFormatting>
  <conditionalFormatting sqref="E2:E6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{E1659AB6-DED9-4B55-A8D4-078B479C9AED}</x14:id>
        </ext>
      </extLst>
    </cfRule>
  </conditionalFormatting>
  <conditionalFormatting sqref="F2:F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{7D31D1C2-474B-4B81-990C-94FF23AD8147}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EDA682-0385-412D-80BE-43569BAAC5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B2:B6</xm:sqref>
        </x14:conditionalFormatting>
        <x14:conditionalFormatting xmlns:xm="http://schemas.microsoft.com/office/excel/2006/main">
          <x14:cfRule type="dataBar" id="{166052E3-4DC7-4D23-AF28-8034FDDD84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C2:C6</xm:sqref>
        </x14:conditionalFormatting>
        <x14:conditionalFormatting xmlns:xm="http://schemas.microsoft.com/office/excel/2006/main">
          <x14:cfRule type="dataBar" id="{53BAA86B-F1CE-43C1-841D-16B2BEA1C0F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D2:D6</xm:sqref>
        </x14:conditionalFormatting>
        <x14:conditionalFormatting xmlns:xm="http://schemas.microsoft.com/office/excel/2006/main">
          <x14:cfRule type="dataBar" id="{E1659AB6-DED9-4B55-A8D4-078B479C9AE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E2:E6</xm:sqref>
        </x14:conditionalFormatting>
        <x14:conditionalFormatting xmlns:xm="http://schemas.microsoft.com/office/excel/2006/main">
          <x14:cfRule type="dataBar" id="{7D31D1C2-474B-4B81-990C-94FF23AD81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F2:F6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79A1-6035-4200-8501-A7E5EE66877B}">
  <dimension ref="A1:L43"/>
  <sheetViews>
    <sheetView workbookViewId="0">
      <selection activeCell="J19" sqref="J19"/>
    </sheetView>
  </sheetViews>
  <sheetFormatPr baseColWidth="10" defaultRowHeight="15" x14ac:dyDescent="0.25"/>
  <cols>
    <col min="1" max="1" width="8.7109375" bestFit="1" customWidth="1"/>
    <col min="2" max="2" width="18.7109375" bestFit="1" customWidth="1"/>
    <col min="3" max="3" width="27.42578125" bestFit="1" customWidth="1"/>
    <col min="4" max="4" width="25.42578125" bestFit="1" customWidth="1"/>
    <col min="5" max="5" width="18.7109375" bestFit="1" customWidth="1"/>
    <col min="6" max="6" width="16.85546875" bestFit="1" customWidth="1"/>
    <col min="8" max="8" width="18.28515625" bestFit="1" customWidth="1"/>
    <col min="9" max="9" width="26.140625" bestFit="1" customWidth="1"/>
    <col min="10" max="10" width="25" bestFit="1" customWidth="1"/>
    <col min="11" max="11" width="16.28515625" bestFit="1" customWidth="1"/>
    <col min="12" max="12" width="18.140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13</v>
      </c>
      <c r="I1" t="s">
        <v>10</v>
      </c>
      <c r="J1" t="s">
        <v>14</v>
      </c>
      <c r="K1" t="s">
        <v>12</v>
      </c>
      <c r="L1" t="s">
        <v>11</v>
      </c>
    </row>
    <row r="2" spans="1:12" x14ac:dyDescent="0.25">
      <c r="A2" t="s">
        <v>5</v>
      </c>
      <c r="B2" s="3">
        <v>44</v>
      </c>
      <c r="C2" s="3">
        <v>1349</v>
      </c>
      <c r="D2" s="3">
        <v>4935</v>
      </c>
      <c r="E2" s="4">
        <v>2.6032999999999998E-16</v>
      </c>
      <c r="F2" s="4">
        <v>6.1924999999999996E-16</v>
      </c>
      <c r="H2">
        <f>ABS(MAX(B$2:B$6)-B2)/MAX(B$2:B$6)</f>
        <v>0.21428571428571427</v>
      </c>
      <c r="I2">
        <f>ABS(MIN(C$2:C$6)-C2)/MIN(C$2:C$6)</f>
        <v>0</v>
      </c>
      <c r="J2">
        <f>ABS(MIN(D$2:D$6)-D2)/MIN(D$2:D$6)</f>
        <v>0.10377991500782822</v>
      </c>
      <c r="K2" s="2">
        <f>ABS(MIN(F$2:F$6)-F2)/MIN(F$2:F$6)</f>
        <v>0.17208941381333617</v>
      </c>
      <c r="L2" s="2">
        <f>ABS(MIN(E$2:E$6)-E2)/MIN(E$2:E$6)</f>
        <v>0</v>
      </c>
    </row>
    <row r="3" spans="1:12" x14ac:dyDescent="0.25">
      <c r="A3" t="s">
        <v>6</v>
      </c>
      <c r="B3" s="3">
        <v>56</v>
      </c>
      <c r="C3" s="3">
        <v>1624</v>
      </c>
      <c r="D3" s="3">
        <v>4471</v>
      </c>
      <c r="E3" s="4">
        <v>2.6825000000000002E-16</v>
      </c>
      <c r="F3" s="4">
        <v>5.6718999999999995E-16</v>
      </c>
      <c r="H3">
        <f t="shared" ref="H2:H6" si="0">ABS(MAX(B$2:B$6)-B3)/MAX(B$2:B$6)</f>
        <v>0</v>
      </c>
      <c r="I3">
        <f t="shared" ref="I3:J6" si="1">ABS(MIN(C$2:C$6)-C3)/MIN(C$2:C$6)</f>
        <v>0.20385470719051149</v>
      </c>
      <c r="J3">
        <f t="shared" si="1"/>
        <v>0</v>
      </c>
      <c r="K3" s="2">
        <f t="shared" ref="K3:K6" si="2">ABS(MIN(F$2:F$6)-F3)/MIN(F$2:F$6)</f>
        <v>7.3552514526905352E-2</v>
      </c>
      <c r="L3" s="2">
        <f t="shared" ref="L3:L6" si="3">ABS(MIN(E$2:E$6)-E3)/MIN(E$2:E$6)</f>
        <v>3.0422924749356733E-2</v>
      </c>
    </row>
    <row r="4" spans="1:12" x14ac:dyDescent="0.25">
      <c r="A4" t="s">
        <v>7</v>
      </c>
      <c r="B4" s="3">
        <v>43</v>
      </c>
      <c r="C4" s="3">
        <v>1416</v>
      </c>
      <c r="D4" s="3">
        <v>6161</v>
      </c>
      <c r="E4" s="4">
        <v>2.8861999999999999E-16</v>
      </c>
      <c r="F4" s="4">
        <v>5.9647000000000001E-16</v>
      </c>
      <c r="H4">
        <f t="shared" si="0"/>
        <v>0.23214285714285715</v>
      </c>
      <c r="I4">
        <f t="shared" si="1"/>
        <v>4.9666419570051891E-2</v>
      </c>
      <c r="J4">
        <f t="shared" si="1"/>
        <v>0.37799150078282262</v>
      </c>
      <c r="K4" s="2">
        <f t="shared" si="2"/>
        <v>0.12897242253894337</v>
      </c>
      <c r="L4" s="2">
        <f t="shared" si="3"/>
        <v>0.10866976529789119</v>
      </c>
    </row>
    <row r="5" spans="1:12" x14ac:dyDescent="0.25">
      <c r="A5" t="s">
        <v>8</v>
      </c>
      <c r="B5" s="3">
        <v>52</v>
      </c>
      <c r="C5" s="3">
        <v>2107</v>
      </c>
      <c r="D5" s="3">
        <v>6608</v>
      </c>
      <c r="E5" s="4">
        <v>2.8097000000000001E-16</v>
      </c>
      <c r="F5" s="4">
        <v>5.4739999999999998E-16</v>
      </c>
      <c r="H5">
        <f t="shared" si="0"/>
        <v>7.1428571428571425E-2</v>
      </c>
      <c r="I5">
        <f t="shared" si="1"/>
        <v>0.56189770200148259</v>
      </c>
      <c r="J5">
        <f t="shared" si="1"/>
        <v>0.47796913442182959</v>
      </c>
      <c r="K5" s="2">
        <f t="shared" si="2"/>
        <v>3.6094864951829217E-2</v>
      </c>
      <c r="L5" s="2">
        <f t="shared" si="3"/>
        <v>7.9283985710444538E-2</v>
      </c>
    </row>
    <row r="6" spans="1:12" x14ac:dyDescent="0.25">
      <c r="A6" t="s">
        <v>9</v>
      </c>
      <c r="B6" s="3">
        <v>50</v>
      </c>
      <c r="C6" s="3">
        <v>2274</v>
      </c>
      <c r="D6" s="3">
        <v>6273</v>
      </c>
      <c r="E6" s="4">
        <v>2.7801000000000001E-16</v>
      </c>
      <c r="F6" s="4">
        <v>5.2833000000000005E-16</v>
      </c>
      <c r="H6">
        <f t="shared" si="0"/>
        <v>0.10714285714285714</v>
      </c>
      <c r="I6">
        <f t="shared" si="1"/>
        <v>0.68569310600444777</v>
      </c>
      <c r="J6">
        <f t="shared" si="1"/>
        <v>0.40304182509505704</v>
      </c>
      <c r="K6" s="2">
        <f t="shared" si="2"/>
        <v>0</v>
      </c>
      <c r="L6" s="2">
        <f t="shared" si="3"/>
        <v>6.7913801713210251E-2</v>
      </c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</sheetData>
  <conditionalFormatting sqref="B2:B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{F06DD957-0325-425D-9569-A55768C9B7A0}</x14:id>
        </ext>
      </extLst>
    </cfRule>
  </conditionalFormatting>
  <conditionalFormatting sqref="C2:C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{6739FA1B-017D-4658-94DF-4FE7D2B37C7E}</x14:id>
        </ext>
      </extLst>
    </cfRule>
  </conditionalFormatting>
  <conditionalFormatting sqref="D2:D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{A5D18349-CA89-43CE-881B-DAF3B206D5FF}</x14:id>
        </ext>
      </extLst>
    </cfRule>
  </conditionalFormatting>
  <conditionalFormatting sqref="E2:E6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{103BC237-2FA7-4036-AEDA-7812DE3B42C4}</x14:id>
        </ext>
      </extLst>
    </cfRule>
  </conditionalFormatting>
  <conditionalFormatting sqref="F2:F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{D0521452-7B13-437C-A6B2-48AAF1104759}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DD957-0325-425D-9569-A55768C9B7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B2:B6</xm:sqref>
        </x14:conditionalFormatting>
        <x14:conditionalFormatting xmlns:xm="http://schemas.microsoft.com/office/excel/2006/main">
          <x14:cfRule type="dataBar" id="{6739FA1B-017D-4658-94DF-4FE7D2B37C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C2:C6</xm:sqref>
        </x14:conditionalFormatting>
        <x14:conditionalFormatting xmlns:xm="http://schemas.microsoft.com/office/excel/2006/main">
          <x14:cfRule type="dataBar" id="{A5D18349-CA89-43CE-881B-DAF3B206D5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D2:D6</xm:sqref>
        </x14:conditionalFormatting>
        <x14:conditionalFormatting xmlns:xm="http://schemas.microsoft.com/office/excel/2006/main">
          <x14:cfRule type="dataBar" id="{103BC237-2FA7-4036-AEDA-7812DE3B42C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E2:E6</xm:sqref>
        </x14:conditionalFormatting>
        <x14:conditionalFormatting xmlns:xm="http://schemas.microsoft.com/office/excel/2006/main">
          <x14:cfRule type="dataBar" id="{D0521452-7B13-437C-A6B2-48AAF11047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F2:F6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A870-FB38-478A-8BD7-664A22E4D13E}">
  <dimension ref="A1:L43"/>
  <sheetViews>
    <sheetView workbookViewId="0">
      <selection activeCell="I16" sqref="I16"/>
    </sheetView>
  </sheetViews>
  <sheetFormatPr baseColWidth="10" defaultRowHeight="15" x14ac:dyDescent="0.25"/>
  <cols>
    <col min="1" max="1" width="8.7109375" bestFit="1" customWidth="1"/>
    <col min="2" max="2" width="18.7109375" bestFit="1" customWidth="1"/>
    <col min="3" max="3" width="27.42578125" bestFit="1" customWidth="1"/>
    <col min="4" max="4" width="25.42578125" bestFit="1" customWidth="1"/>
    <col min="5" max="5" width="18.7109375" bestFit="1" customWidth="1"/>
    <col min="6" max="6" width="16.85546875" bestFit="1" customWidth="1"/>
    <col min="8" max="8" width="18.28515625" bestFit="1" customWidth="1"/>
    <col min="9" max="9" width="26.140625" bestFit="1" customWidth="1"/>
    <col min="10" max="10" width="25" bestFit="1" customWidth="1"/>
    <col min="11" max="11" width="16.28515625" bestFit="1" customWidth="1"/>
    <col min="12" max="12" width="18.140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13</v>
      </c>
      <c r="I1" t="s">
        <v>10</v>
      </c>
      <c r="J1" t="s">
        <v>14</v>
      </c>
      <c r="K1" t="s">
        <v>12</v>
      </c>
      <c r="L1" t="s">
        <v>11</v>
      </c>
    </row>
    <row r="2" spans="1:12" x14ac:dyDescent="0.25">
      <c r="A2" t="s">
        <v>5</v>
      </c>
      <c r="B2" s="3">
        <v>46</v>
      </c>
      <c r="C2" s="3">
        <v>1511</v>
      </c>
      <c r="D2" s="3">
        <v>4813</v>
      </c>
      <c r="E2" s="4">
        <v>2.5192999999999998E-16</v>
      </c>
      <c r="F2" s="4">
        <v>5.9454999999999997E-16</v>
      </c>
      <c r="H2">
        <f>ABS(MAX(B$2:B$6)-B2)/MAX(B$2:B$6)</f>
        <v>0.14814814814814814</v>
      </c>
      <c r="I2">
        <f>ABS(MIN(C$2:C$6)-C2)/MIN(C$2:C$6)</f>
        <v>0</v>
      </c>
      <c r="J2">
        <f>ABS(MIN(D$2:D$6)-D2)/MIN(D$2:D$6)</f>
        <v>0</v>
      </c>
      <c r="K2" s="2">
        <f>ABS(MIN(F$2:F$6)-F2)/MIN(F$2:F$6)</f>
        <v>0.21492939902323388</v>
      </c>
      <c r="L2" s="2">
        <f>ABS(MIN(E$2:E$6)-E2)/MIN(E$2:E$6)</f>
        <v>0</v>
      </c>
    </row>
    <row r="3" spans="1:12" x14ac:dyDescent="0.25">
      <c r="A3" t="s">
        <v>6</v>
      </c>
      <c r="B3" s="3">
        <v>54</v>
      </c>
      <c r="C3" s="3">
        <v>2278</v>
      </c>
      <c r="D3" s="3">
        <v>6220</v>
      </c>
      <c r="E3" s="4">
        <v>2.7437000000000001E-16</v>
      </c>
      <c r="F3" s="4">
        <v>5.7920000000000002E-16</v>
      </c>
      <c r="H3">
        <f t="shared" ref="H3:H6" si="0">ABS(MAX(B$2:B$6)-B3)/MAX(B$2:B$6)</f>
        <v>0</v>
      </c>
      <c r="I3">
        <f t="shared" ref="I3:J6" si="1">ABS(MIN(C$2:C$6)-C3)/MIN(C$2:C$6)</f>
        <v>0.50761085373924553</v>
      </c>
      <c r="J3">
        <f t="shared" si="1"/>
        <v>0.2923332640764596</v>
      </c>
      <c r="K3" s="2">
        <f t="shared" ref="K3:K6" si="2">ABS(MIN(F$2:F$6)-F3)/MIN(F$2:F$6)</f>
        <v>0.18356253959172</v>
      </c>
      <c r="L3" s="2">
        <f t="shared" ref="L3:L6" si="3">ABS(MIN(E$2:E$6)-E3)/MIN(E$2:E$6)</f>
        <v>8.9072361370221995E-2</v>
      </c>
    </row>
    <row r="4" spans="1:12" x14ac:dyDescent="0.25">
      <c r="A4" t="s">
        <v>7</v>
      </c>
      <c r="B4" s="3">
        <v>39</v>
      </c>
      <c r="C4" s="3">
        <v>1779</v>
      </c>
      <c r="D4" s="3">
        <v>9896</v>
      </c>
      <c r="E4" s="4">
        <v>2.9024999999999998E-16</v>
      </c>
      <c r="F4" s="4">
        <v>7.5292999999999999E-16</v>
      </c>
      <c r="H4">
        <f t="shared" si="0"/>
        <v>0.27777777777777779</v>
      </c>
      <c r="I4">
        <f t="shared" si="1"/>
        <v>0.17736598279285243</v>
      </c>
      <c r="J4">
        <f t="shared" si="1"/>
        <v>1.0560980677332226</v>
      </c>
      <c r="K4" s="2">
        <f t="shared" si="2"/>
        <v>0.53856999816090068</v>
      </c>
      <c r="L4" s="2">
        <f t="shared" si="3"/>
        <v>0.15210574365895288</v>
      </c>
    </row>
    <row r="5" spans="1:12" x14ac:dyDescent="0.25">
      <c r="A5" t="s">
        <v>8</v>
      </c>
      <c r="B5" s="3">
        <v>44</v>
      </c>
      <c r="C5" s="3">
        <v>3711</v>
      </c>
      <c r="D5" s="3">
        <v>11424</v>
      </c>
      <c r="E5" s="4">
        <v>2.9202999999999998E-16</v>
      </c>
      <c r="F5" s="4">
        <v>5.1445999999999998E-16</v>
      </c>
      <c r="H5">
        <f t="shared" si="0"/>
        <v>0.18518518518518517</v>
      </c>
      <c r="I5">
        <f t="shared" si="1"/>
        <v>1.455989410986102</v>
      </c>
      <c r="J5">
        <f t="shared" si="1"/>
        <v>1.3735715769790151</v>
      </c>
      <c r="K5" s="2">
        <f t="shared" si="2"/>
        <v>5.1270000204344322E-2</v>
      </c>
      <c r="L5" s="2">
        <f t="shared" si="3"/>
        <v>0.15917119834874768</v>
      </c>
    </row>
    <row r="6" spans="1:12" x14ac:dyDescent="0.25">
      <c r="A6" t="s">
        <v>9</v>
      </c>
      <c r="B6" s="3">
        <v>35</v>
      </c>
      <c r="C6" s="3">
        <v>4118</v>
      </c>
      <c r="D6" s="3">
        <v>14162</v>
      </c>
      <c r="E6" s="4">
        <v>2.8114999999999999E-16</v>
      </c>
      <c r="F6" s="4">
        <v>4.8937E-16</v>
      </c>
      <c r="H6">
        <f t="shared" si="0"/>
        <v>0.35185185185185186</v>
      </c>
      <c r="I6">
        <f t="shared" si="1"/>
        <v>1.7253474520185308</v>
      </c>
      <c r="J6">
        <f t="shared" si="1"/>
        <v>1.9424475379181383</v>
      </c>
      <c r="K6" s="2">
        <f t="shared" si="2"/>
        <v>0</v>
      </c>
      <c r="L6" s="2">
        <f t="shared" si="3"/>
        <v>0.11598459889651892</v>
      </c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</sheetData>
  <conditionalFormatting sqref="B2:B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{AF636F89-91F6-4921-B3B0-B61093441D9C}</x14:id>
        </ext>
      </extLst>
    </cfRule>
  </conditionalFormatting>
  <conditionalFormatting sqref="C2:C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{9230CA99-F63F-4EC5-9661-0D700D7A5252}</x14:id>
        </ext>
      </extLst>
    </cfRule>
  </conditionalFormatting>
  <conditionalFormatting sqref="D2:D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{7680B563-125F-4A6D-ABEB-85095A5D5C0A}</x14:id>
        </ext>
      </extLst>
    </cfRule>
  </conditionalFormatting>
  <conditionalFormatting sqref="E2:E6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{189EECC4-0C76-4416-9E99-3A1109DB2BED}</x14:id>
        </ext>
      </extLst>
    </cfRule>
  </conditionalFormatting>
  <conditionalFormatting sqref="F2:F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{5EAFB131-6181-4D3D-A611-0A89E94E6BC8}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636F89-91F6-4921-B3B0-B61093441D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B2:B6</xm:sqref>
        </x14:conditionalFormatting>
        <x14:conditionalFormatting xmlns:xm="http://schemas.microsoft.com/office/excel/2006/main">
          <x14:cfRule type="dataBar" id="{9230CA99-F63F-4EC5-9661-0D700D7A52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C2:C6</xm:sqref>
        </x14:conditionalFormatting>
        <x14:conditionalFormatting xmlns:xm="http://schemas.microsoft.com/office/excel/2006/main">
          <x14:cfRule type="dataBar" id="{7680B563-125F-4A6D-ABEB-85095A5D5C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D2:D6</xm:sqref>
        </x14:conditionalFormatting>
        <x14:conditionalFormatting xmlns:xm="http://schemas.microsoft.com/office/excel/2006/main">
          <x14:cfRule type="dataBar" id="{189EECC4-0C76-4416-9E99-3A1109DB2BE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E2:E6</xm:sqref>
        </x14:conditionalFormatting>
        <x14:conditionalFormatting xmlns:xm="http://schemas.microsoft.com/office/excel/2006/main">
          <x14:cfRule type="dataBar" id="{5EAFB131-6181-4D3D-A611-0A89E94E6BC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F2:F6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White Noise</vt:lpstr>
      <vt:lpstr>Pink Noise</vt:lpstr>
      <vt:lpstr>UAV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BAGNARA</dc:creator>
  <cp:lastModifiedBy>Pierre BAGNARA</cp:lastModifiedBy>
  <dcterms:created xsi:type="dcterms:W3CDTF">2015-06-05T18:19:34Z</dcterms:created>
  <dcterms:modified xsi:type="dcterms:W3CDTF">2024-05-28T14:47:27Z</dcterms:modified>
</cp:coreProperties>
</file>