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kupp\Documents\itmo_labs\dm\"/>
    </mc:Choice>
  </mc:AlternateContent>
  <xr:revisionPtr revIDLastSave="0" documentId="13_ncr:1_{2A43711F-21CB-48CE-A848-A4C66E990D24}" xr6:coauthVersionLast="45" xr6:coauthVersionMax="45" xr10:uidLastSave="{00000000-0000-0000-0000-000000000000}"/>
  <bookViews>
    <workbookView xWindow="6975" yWindow="2025" windowWidth="10785" windowHeight="9375" firstSheet="4" activeTab="5" xr2:uid="{00000000-000D-0000-FFFF-FFFF00000000}"/>
  </bookViews>
  <sheets>
    <sheet name="Табл Ист" sheetId="1" r:id="rId1"/>
    <sheet name="Максимальные кубы" sheetId="2" r:id="rId2"/>
    <sheet name="Импликантая таблица" sheetId="3" r:id="rId3"/>
    <sheet name="привед" sheetId="4" state="hidden" r:id="rId4"/>
    <sheet name="Привед Имл Табл" sheetId="6" r:id="rId5"/>
    <sheet name="Карты Гавно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<sst xmlns="http://schemas.openxmlformats.org/spreadsheetml/2006/main" count="350" uniqueCount="127">
  <si>
    <t>N</t>
  </si>
  <si>
    <t>+</t>
  </si>
  <si>
    <t>f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</si>
  <si>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5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</si>
  <si>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</si>
  <si>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bscript"/>
        <sz val="11"/>
        <color theme="1"/>
        <rFont val="Calibri"/>
        <family val="2"/>
        <charset val="204"/>
        <scheme val="minor"/>
      </rPr>
      <t>10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</si>
  <si>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5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</si>
  <si>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5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bscript"/>
        <sz val="11"/>
        <color theme="1"/>
        <rFont val="Calibri"/>
        <family val="2"/>
        <charset val="204"/>
        <scheme val="minor"/>
      </rPr>
      <t>10</t>
    </r>
  </si>
  <si>
    <t>00001</t>
  </si>
  <si>
    <t>00101</t>
  </si>
  <si>
    <t>00110</t>
  </si>
  <si>
    <t>00111</t>
  </si>
  <si>
    <t>01000</t>
  </si>
  <si>
    <t>01100</t>
  </si>
  <si>
    <t>01101</t>
  </si>
  <si>
    <t>01110</t>
  </si>
  <si>
    <t>01111</t>
  </si>
  <si>
    <t>10011</t>
  </si>
  <si>
    <t>10100</t>
  </si>
  <si>
    <t>10101</t>
  </si>
  <si>
    <t>10110</t>
  </si>
  <si>
    <t>11010</t>
  </si>
  <si>
    <t>11011</t>
  </si>
  <si>
    <t>11100</t>
  </si>
  <si>
    <t>11101</t>
  </si>
  <si>
    <t>11110</t>
  </si>
  <si>
    <t>v</t>
  </si>
  <si>
    <t>00X01</t>
  </si>
  <si>
    <t>001X1</t>
  </si>
  <si>
    <t>0X101</t>
  </si>
  <si>
    <t>X0101</t>
  </si>
  <si>
    <t>0011X</t>
  </si>
  <si>
    <t>0X110</t>
  </si>
  <si>
    <t>X0110</t>
  </si>
  <si>
    <t>0X111</t>
  </si>
  <si>
    <t>01X00</t>
  </si>
  <si>
    <t>0110X</t>
  </si>
  <si>
    <t>011X0</t>
  </si>
  <si>
    <t>X1100</t>
  </si>
  <si>
    <t>011X1</t>
  </si>
  <si>
    <t>X1101</t>
  </si>
  <si>
    <t>0111X</t>
  </si>
  <si>
    <t>X1110</t>
  </si>
  <si>
    <t>1X011</t>
  </si>
  <si>
    <t>1010X</t>
  </si>
  <si>
    <t>101X0</t>
  </si>
  <si>
    <t>1X100</t>
  </si>
  <si>
    <t>1X101</t>
  </si>
  <si>
    <t>1X110</t>
  </si>
  <si>
    <t>1101X</t>
  </si>
  <si>
    <t>11X10</t>
  </si>
  <si>
    <t>1110X</t>
  </si>
  <si>
    <t>111X0</t>
  </si>
  <si>
    <t>1-2</t>
  </si>
  <si>
    <t>2-4</t>
  </si>
  <si>
    <t>2-7</t>
  </si>
  <si>
    <t>2-12</t>
  </si>
  <si>
    <t>3-4</t>
  </si>
  <si>
    <t>3-8</t>
  </si>
  <si>
    <t>3-13</t>
  </si>
  <si>
    <t>4-9</t>
  </si>
  <si>
    <t>5-6</t>
  </si>
  <si>
    <t>6-7</t>
  </si>
  <si>
    <t>6-8</t>
  </si>
  <si>
    <t>6-16</t>
  </si>
  <si>
    <t>7-9</t>
  </si>
  <si>
    <t>7-17</t>
  </si>
  <si>
    <t>8-9</t>
  </si>
  <si>
    <t>8-18</t>
  </si>
  <si>
    <t>10-15</t>
  </si>
  <si>
    <t>11-12</t>
  </si>
  <si>
    <t>11-13</t>
  </si>
  <si>
    <t>11-16</t>
  </si>
  <si>
    <t>12-17</t>
  </si>
  <si>
    <t>13-18</t>
  </si>
  <si>
    <t>14-15</t>
  </si>
  <si>
    <t>14-18</t>
  </si>
  <si>
    <t>16-17</t>
  </si>
  <si>
    <t>16-18</t>
  </si>
  <si>
    <t>V</t>
  </si>
  <si>
    <t>0X1X1</t>
  </si>
  <si>
    <t>XX101</t>
  </si>
  <si>
    <t>0X11X</t>
  </si>
  <si>
    <t>XX110</t>
  </si>
  <si>
    <t>011XX</t>
  </si>
  <si>
    <t>X110X</t>
  </si>
  <si>
    <t>X11X0</t>
  </si>
  <si>
    <t>1X10X</t>
  </si>
  <si>
    <t>1X1X0</t>
  </si>
  <si>
    <t>2-13</t>
  </si>
  <si>
    <t>3-21</t>
  </si>
  <si>
    <t>5-15</t>
  </si>
  <si>
    <t>6-22</t>
  </si>
  <si>
    <t>10-25</t>
  </si>
  <si>
    <t>11-26</t>
  </si>
  <si>
    <t>18-25</t>
  </si>
  <si>
    <t>19-26</t>
  </si>
  <si>
    <r>
      <t>K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(f) = ∅</t>
    </r>
  </si>
  <si>
    <t>Z(f)</t>
  </si>
  <si>
    <r>
      <t>K</t>
    </r>
    <r>
      <rPr>
        <b/>
        <i/>
        <vertAlign val="superscript"/>
        <sz val="11"/>
        <color theme="1"/>
        <rFont val="Calibri"/>
        <family val="2"/>
        <charset val="204"/>
        <scheme val="minor"/>
      </rPr>
      <t>0</t>
    </r>
    <r>
      <rPr>
        <b/>
        <i/>
        <sz val="11"/>
        <color theme="1"/>
        <rFont val="Calibri"/>
        <family val="2"/>
        <charset val="204"/>
        <scheme val="minor"/>
      </rPr>
      <t>(f) ∪ N(f)</t>
    </r>
  </si>
  <si>
    <r>
      <t>K</t>
    </r>
    <r>
      <rPr>
        <b/>
        <i/>
        <vertAlign val="superscript"/>
        <sz val="11"/>
        <color theme="1"/>
        <rFont val="Calibri"/>
        <family val="2"/>
        <charset val="204"/>
        <scheme val="minor"/>
      </rPr>
      <t>1</t>
    </r>
    <r>
      <rPr>
        <b/>
        <i/>
        <sz val="11"/>
        <color theme="1"/>
        <rFont val="Calibri"/>
        <family val="2"/>
        <charset val="204"/>
        <scheme val="minor"/>
      </rPr>
      <t>(f)</t>
    </r>
  </si>
  <si>
    <r>
      <t>K</t>
    </r>
    <r>
      <rPr>
        <b/>
        <i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i/>
        <sz val="11"/>
        <color theme="1"/>
        <rFont val="Calibri"/>
        <family val="2"/>
        <charset val="204"/>
        <scheme val="minor"/>
      </rPr>
      <t>(f)</t>
    </r>
  </si>
  <si>
    <t>0-кубы</t>
  </si>
  <si>
    <t>Простые импликанты (максимальные кубы)</t>
  </si>
  <si>
    <t>(*)</t>
  </si>
  <si>
    <t>*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</si>
  <si>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</si>
  <si>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</si>
  <si>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</si>
  <si>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</si>
  <si>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</si>
  <si>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</si>
  <si>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</si>
  <si>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</si>
  <si>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</si>
  <si>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</si>
  <si>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charset val="204"/>
        <scheme val="minor"/>
      </rPr>
      <t>5</t>
    </r>
  </si>
  <si>
    <t>00</t>
  </si>
  <si>
    <t>01</t>
  </si>
  <si>
    <t>11</t>
  </si>
  <si>
    <t>10</t>
  </si>
  <si>
    <t>0</t>
  </si>
  <si>
    <t>1</t>
  </si>
  <si>
    <t>d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</si>
  <si>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</si>
  <si>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</si>
  <si>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=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</si>
</sst>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222222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vertAlign val="superscript"/>
      <sz val="11"/>
      <color theme="1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0">
    <xf numFmtId="0" fontId="0" fillId="0" borderId="0" xfId="0"/>
    <xf numFmtId="0" fontId="3" fillId="0" borderId="2" xfId="0" applyFont="1" applyBorder="1"/>
    <xf numFmtId="0" fontId="0" fillId="0" borderId="2" xfId="0" applyBorder="1"/>
    <xf numFmtId="0" fontId="0" fillId="0" borderId="6" xfId="0" applyBorder="1"/>
    <xf numFmtId="49" fontId="0" fillId="0" borderId="0" xfId="0" applyNumberFormat="1" applyBorder="1"/>
    <xf numFmtId="0" fontId="0" fillId="0" borderId="8" xfId="0" applyBorder="1"/>
    <xf numFmtId="49" fontId="0" fillId="0" borderId="9" xfId="0" applyNumberFormat="1" applyBorder="1"/>
    <xf numFmtId="0" fontId="8" fillId="0" borderId="0" xfId="0" applyFont="1" applyBorder="1"/>
    <xf numFmtId="0" fontId="8" fillId="0" borderId="9" xfId="0" applyFont="1" applyBorder="1"/>
    <xf numFmtId="0" fontId="7" fillId="0" borderId="7" xfId="0" applyFont="1" applyBorder="1"/>
    <xf numFmtId="49" fontId="7" fillId="0" borderId="7" xfId="0" applyNumberFormat="1" applyFont="1" applyFill="1" applyBorder="1"/>
    <xf numFmtId="49" fontId="7" fillId="0" borderId="10" xfId="0" applyNumberFormat="1" applyFont="1" applyFill="1" applyBorder="1"/>
    <xf numFmtId="0" fontId="0" fillId="0" borderId="0" xfId="0" applyAlignment="1"/>
    <xf numFmtId="0" fontId="0" fillId="0" borderId="0" xfId="0" applyBorder="1"/>
    <xf numFmtId="0" fontId="1" fillId="0" borderId="0" xfId="0" applyFont="1" applyBorder="1"/>
    <xf numFmtId="0" fontId="0" fillId="0" borderId="7" xfId="0" applyBorder="1"/>
    <xf numFmtId="0" fontId="0" fillId="0" borderId="10" xfId="0" applyBorder="1"/>
    <xf numFmtId="49" fontId="0" fillId="0" borderId="0" xfId="0" applyNumberFormat="1" applyAlignment="1">
      <alignment textRotation="255"/>
    </xf>
    <xf numFmtId="49" fontId="0" fillId="0" borderId="2" xfId="0" applyNumberFormat="1" applyBorder="1" applyAlignment="1">
      <alignment textRotation="255"/>
    </xf>
    <xf numFmtId="0" fontId="2" fillId="2" borderId="1" xfId="1"/>
    <xf numFmtId="49" fontId="11" fillId="2" borderId="1" xfId="1" applyNumberFormat="1" applyFont="1" applyAlignment="1">
      <alignment textRotation="255"/>
    </xf>
    <xf numFmtId="0" fontId="11" fillId="2" borderId="1" xfId="1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2" xfId="0" applyNumberFormat="1" applyBorder="1"/>
    <xf numFmtId="49" fontId="0" fillId="0" borderId="11" xfId="0" applyNumberFormat="1" applyBorder="1"/>
    <xf numFmtId="49" fontId="0" fillId="0" borderId="13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5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14" xfId="0" applyNumberFormat="1" applyBorder="1"/>
    <xf numFmtId="49" fontId="0" fillId="0" borderId="23" xfId="0" applyNumberFormat="1" applyBorder="1"/>
    <xf numFmtId="49" fontId="0" fillId="0" borderId="10" xfId="0" applyNumberFormat="1" applyBorder="1"/>
    <xf numFmtId="49" fontId="0" fillId="0" borderId="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8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12" xfId="0" applyNumberFormat="1" applyBorder="1"/>
    <xf numFmtId="49" fontId="0" fillId="0" borderId="29" xfId="0" applyNumberFormat="1" applyBorder="1"/>
    <xf numFmtId="49" fontId="0" fillId="0" borderId="4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G10" sqref="G10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4.7109375" bestFit="1" customWidth="1"/>
    <col min="4" max="4" width="7.5703125" bestFit="1" customWidth="1"/>
    <col min="5" max="5" width="6.5703125" bestFit="1" customWidth="1"/>
    <col min="7" max="7" width="3" bestFit="1" customWidth="1"/>
    <col min="8" max="8" width="2" bestFit="1" customWidth="1"/>
  </cols>
  <sheetData>
    <row r="1" spans="1:8" ht="18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2</v>
      </c>
    </row>
    <row r="2" spans="1:8" x14ac:dyDescent="0.25">
      <c r="A2" s="2">
        <v>0</v>
      </c>
      <c r="B2" s="2" t="str">
        <f>DEC2BIN(A2,5)</f>
        <v>00000</v>
      </c>
      <c r="C2" s="2" t="str">
        <f>LEFT(B2,2)</f>
        <v>00</v>
      </c>
      <c r="D2" s="2">
        <f>BIN2DEC(C2)</f>
        <v>0</v>
      </c>
      <c r="E2" s="2" t="str">
        <f>RIGHT(B2,3)</f>
        <v>000</v>
      </c>
      <c r="F2" s="2">
        <f>BIN2DEC(E2)</f>
        <v>0</v>
      </c>
      <c r="G2" s="2">
        <f>D2+F2</f>
        <v>0</v>
      </c>
      <c r="H2" s="2">
        <f>IF(F2=6,"d",IF(OR(G2=1,G2=5,G2=6,G2=7,G2=8),1,0))</f>
        <v>0</v>
      </c>
    </row>
    <row r="3" spans="1:8" x14ac:dyDescent="0.25">
      <c r="A3" s="2">
        <v>1</v>
      </c>
      <c r="B3" s="2" t="str">
        <f t="shared" ref="B3:B33" si="0">DEC2BIN(A3,5)</f>
        <v>00001</v>
      </c>
      <c r="C3" s="2" t="str">
        <f t="shared" ref="C3:C33" si="1">LEFT(B3,2)</f>
        <v>00</v>
      </c>
      <c r="D3" s="2">
        <f t="shared" ref="D3:D33" si="2">BIN2DEC(C3)</f>
        <v>0</v>
      </c>
      <c r="E3" s="2" t="str">
        <f t="shared" ref="E3:E33" si="3">RIGHT(B3,3)</f>
        <v>001</v>
      </c>
      <c r="F3" s="2">
        <f t="shared" ref="F3:F33" si="4">BIN2DEC(E3)</f>
        <v>1</v>
      </c>
      <c r="G3" s="2">
        <f t="shared" ref="G3:G33" si="5">D3+F3</f>
        <v>1</v>
      </c>
      <c r="H3" s="2">
        <f t="shared" ref="H3:H33" si="6">IF(F3=6,"d",IF(OR(G3=1,G3=5,G3=6,G3=7,G3=8),1,0))</f>
        <v>1</v>
      </c>
    </row>
    <row r="4" spans="1:8" x14ac:dyDescent="0.25">
      <c r="A4" s="2">
        <v>2</v>
      </c>
      <c r="B4" s="2" t="str">
        <f t="shared" si="0"/>
        <v>00010</v>
      </c>
      <c r="C4" s="2" t="str">
        <f t="shared" si="1"/>
        <v>00</v>
      </c>
      <c r="D4" s="2">
        <f t="shared" si="2"/>
        <v>0</v>
      </c>
      <c r="E4" s="2" t="str">
        <f t="shared" si="3"/>
        <v>010</v>
      </c>
      <c r="F4" s="2">
        <f t="shared" si="4"/>
        <v>2</v>
      </c>
      <c r="G4" s="2">
        <f t="shared" si="5"/>
        <v>2</v>
      </c>
      <c r="H4" s="2">
        <f t="shared" si="6"/>
        <v>0</v>
      </c>
    </row>
    <row r="5" spans="1:8" x14ac:dyDescent="0.25">
      <c r="A5" s="2">
        <v>3</v>
      </c>
      <c r="B5" s="2" t="str">
        <f t="shared" si="0"/>
        <v>00011</v>
      </c>
      <c r="C5" s="2" t="str">
        <f t="shared" si="1"/>
        <v>00</v>
      </c>
      <c r="D5" s="2">
        <f t="shared" si="2"/>
        <v>0</v>
      </c>
      <c r="E5" s="2" t="str">
        <f t="shared" si="3"/>
        <v>011</v>
      </c>
      <c r="F5" s="2">
        <f t="shared" si="4"/>
        <v>3</v>
      </c>
      <c r="G5" s="2">
        <f t="shared" si="5"/>
        <v>3</v>
      </c>
      <c r="H5" s="2">
        <f t="shared" si="6"/>
        <v>0</v>
      </c>
    </row>
    <row r="6" spans="1:8" x14ac:dyDescent="0.25">
      <c r="A6" s="2">
        <v>4</v>
      </c>
      <c r="B6" s="2" t="str">
        <f t="shared" si="0"/>
        <v>00100</v>
      </c>
      <c r="C6" s="2" t="str">
        <f t="shared" si="1"/>
        <v>00</v>
      </c>
      <c r="D6" s="2">
        <f t="shared" si="2"/>
        <v>0</v>
      </c>
      <c r="E6" s="2" t="str">
        <f t="shared" si="3"/>
        <v>100</v>
      </c>
      <c r="F6" s="2">
        <f t="shared" si="4"/>
        <v>4</v>
      </c>
      <c r="G6" s="2">
        <f t="shared" si="5"/>
        <v>4</v>
      </c>
      <c r="H6" s="2">
        <f t="shared" si="6"/>
        <v>0</v>
      </c>
    </row>
    <row r="7" spans="1:8" x14ac:dyDescent="0.25">
      <c r="A7" s="2">
        <v>5</v>
      </c>
      <c r="B7" s="2" t="str">
        <f t="shared" si="0"/>
        <v>00101</v>
      </c>
      <c r="C7" s="2" t="str">
        <f t="shared" si="1"/>
        <v>00</v>
      </c>
      <c r="D7" s="2">
        <f t="shared" si="2"/>
        <v>0</v>
      </c>
      <c r="E7" s="2" t="str">
        <f t="shared" si="3"/>
        <v>101</v>
      </c>
      <c r="F7" s="2">
        <f t="shared" si="4"/>
        <v>5</v>
      </c>
      <c r="G7" s="2">
        <f t="shared" si="5"/>
        <v>5</v>
      </c>
      <c r="H7" s="2">
        <f t="shared" si="6"/>
        <v>1</v>
      </c>
    </row>
    <row r="8" spans="1:8" x14ac:dyDescent="0.25">
      <c r="A8" s="2">
        <v>6</v>
      </c>
      <c r="B8" s="2" t="str">
        <f t="shared" si="0"/>
        <v>00110</v>
      </c>
      <c r="C8" s="2" t="str">
        <f t="shared" si="1"/>
        <v>00</v>
      </c>
      <c r="D8" s="2">
        <f t="shared" si="2"/>
        <v>0</v>
      </c>
      <c r="E8" s="2" t="str">
        <f t="shared" si="3"/>
        <v>110</v>
      </c>
      <c r="F8" s="2">
        <f t="shared" si="4"/>
        <v>6</v>
      </c>
      <c r="G8" s="2">
        <f t="shared" si="5"/>
        <v>6</v>
      </c>
      <c r="H8" s="2" t="str">
        <f t="shared" si="6"/>
        <v>d</v>
      </c>
    </row>
    <row r="9" spans="1:8" x14ac:dyDescent="0.25">
      <c r="A9" s="2">
        <v>7</v>
      </c>
      <c r="B9" s="2" t="str">
        <f t="shared" si="0"/>
        <v>00111</v>
      </c>
      <c r="C9" s="2" t="str">
        <f t="shared" si="1"/>
        <v>00</v>
      </c>
      <c r="D9" s="2">
        <f t="shared" si="2"/>
        <v>0</v>
      </c>
      <c r="E9" s="2" t="str">
        <f t="shared" si="3"/>
        <v>111</v>
      </c>
      <c r="F9" s="2">
        <f t="shared" si="4"/>
        <v>7</v>
      </c>
      <c r="G9" s="2">
        <f>D9+F9</f>
        <v>7</v>
      </c>
      <c r="H9" s="2">
        <f t="shared" si="6"/>
        <v>1</v>
      </c>
    </row>
    <row r="10" spans="1:8" x14ac:dyDescent="0.25">
      <c r="A10" s="2">
        <v>8</v>
      </c>
      <c r="B10" s="2" t="str">
        <f t="shared" si="0"/>
        <v>01000</v>
      </c>
      <c r="C10" s="2" t="str">
        <f t="shared" si="1"/>
        <v>01</v>
      </c>
      <c r="D10" s="2">
        <f t="shared" si="2"/>
        <v>1</v>
      </c>
      <c r="E10" s="2" t="str">
        <f t="shared" si="3"/>
        <v>000</v>
      </c>
      <c r="F10" s="2">
        <f t="shared" si="4"/>
        <v>0</v>
      </c>
      <c r="G10" s="2">
        <f t="shared" si="5"/>
        <v>1</v>
      </c>
      <c r="H10" s="2">
        <f t="shared" si="6"/>
        <v>1</v>
      </c>
    </row>
    <row r="11" spans="1:8" x14ac:dyDescent="0.25">
      <c r="A11" s="2">
        <v>9</v>
      </c>
      <c r="B11" s="2" t="str">
        <f t="shared" si="0"/>
        <v>01001</v>
      </c>
      <c r="C11" s="2" t="str">
        <f t="shared" si="1"/>
        <v>01</v>
      </c>
      <c r="D11" s="2">
        <f t="shared" si="2"/>
        <v>1</v>
      </c>
      <c r="E11" s="2" t="str">
        <f t="shared" si="3"/>
        <v>001</v>
      </c>
      <c r="F11" s="2">
        <f t="shared" si="4"/>
        <v>1</v>
      </c>
      <c r="G11" s="2">
        <f t="shared" si="5"/>
        <v>2</v>
      </c>
      <c r="H11" s="2">
        <f t="shared" si="6"/>
        <v>0</v>
      </c>
    </row>
    <row r="12" spans="1:8" x14ac:dyDescent="0.25">
      <c r="A12" s="2">
        <v>10</v>
      </c>
      <c r="B12" s="2" t="str">
        <f t="shared" si="0"/>
        <v>01010</v>
      </c>
      <c r="C12" s="2" t="str">
        <f t="shared" si="1"/>
        <v>01</v>
      </c>
      <c r="D12" s="2">
        <f t="shared" si="2"/>
        <v>1</v>
      </c>
      <c r="E12" s="2" t="str">
        <f t="shared" si="3"/>
        <v>010</v>
      </c>
      <c r="F12" s="2">
        <f t="shared" si="4"/>
        <v>2</v>
      </c>
      <c r="G12" s="2">
        <f t="shared" si="5"/>
        <v>3</v>
      </c>
      <c r="H12" s="2">
        <f t="shared" si="6"/>
        <v>0</v>
      </c>
    </row>
    <row r="13" spans="1:8" x14ac:dyDescent="0.25">
      <c r="A13" s="2">
        <v>11</v>
      </c>
      <c r="B13" s="2" t="str">
        <f t="shared" si="0"/>
        <v>01011</v>
      </c>
      <c r="C13" s="2" t="str">
        <f t="shared" si="1"/>
        <v>01</v>
      </c>
      <c r="D13" s="2">
        <f t="shared" si="2"/>
        <v>1</v>
      </c>
      <c r="E13" s="2" t="str">
        <f t="shared" si="3"/>
        <v>011</v>
      </c>
      <c r="F13" s="2">
        <f t="shared" si="4"/>
        <v>3</v>
      </c>
      <c r="G13" s="2">
        <f t="shared" si="5"/>
        <v>4</v>
      </c>
      <c r="H13" s="2">
        <f t="shared" si="6"/>
        <v>0</v>
      </c>
    </row>
    <row r="14" spans="1:8" x14ac:dyDescent="0.25">
      <c r="A14" s="2">
        <v>12</v>
      </c>
      <c r="B14" s="2" t="str">
        <f t="shared" si="0"/>
        <v>01100</v>
      </c>
      <c r="C14" s="2" t="str">
        <f t="shared" si="1"/>
        <v>01</v>
      </c>
      <c r="D14" s="2">
        <f t="shared" si="2"/>
        <v>1</v>
      </c>
      <c r="E14" s="2" t="str">
        <f t="shared" si="3"/>
        <v>100</v>
      </c>
      <c r="F14" s="2">
        <f t="shared" si="4"/>
        <v>4</v>
      </c>
      <c r="G14" s="2">
        <f t="shared" si="5"/>
        <v>5</v>
      </c>
      <c r="H14" s="2">
        <f t="shared" si="6"/>
        <v>1</v>
      </c>
    </row>
    <row r="15" spans="1:8" x14ac:dyDescent="0.25">
      <c r="A15" s="2">
        <v>13</v>
      </c>
      <c r="B15" s="2" t="str">
        <f t="shared" si="0"/>
        <v>01101</v>
      </c>
      <c r="C15" s="2" t="str">
        <f t="shared" si="1"/>
        <v>01</v>
      </c>
      <c r="D15" s="2">
        <f t="shared" si="2"/>
        <v>1</v>
      </c>
      <c r="E15" s="2" t="str">
        <f t="shared" si="3"/>
        <v>101</v>
      </c>
      <c r="F15" s="2">
        <f t="shared" si="4"/>
        <v>5</v>
      </c>
      <c r="G15" s="2">
        <f t="shared" si="5"/>
        <v>6</v>
      </c>
      <c r="H15" s="2">
        <f t="shared" si="6"/>
        <v>1</v>
      </c>
    </row>
    <row r="16" spans="1:8" x14ac:dyDescent="0.25">
      <c r="A16" s="2">
        <v>14</v>
      </c>
      <c r="B16" s="2" t="str">
        <f t="shared" si="0"/>
        <v>01110</v>
      </c>
      <c r="C16" s="2" t="str">
        <f t="shared" si="1"/>
        <v>01</v>
      </c>
      <c r="D16" s="2">
        <f t="shared" si="2"/>
        <v>1</v>
      </c>
      <c r="E16" s="2" t="str">
        <f t="shared" si="3"/>
        <v>110</v>
      </c>
      <c r="F16" s="2">
        <f t="shared" si="4"/>
        <v>6</v>
      </c>
      <c r="G16" s="2">
        <f t="shared" si="5"/>
        <v>7</v>
      </c>
      <c r="H16" s="2" t="str">
        <f t="shared" si="6"/>
        <v>d</v>
      </c>
    </row>
    <row r="17" spans="1:8" x14ac:dyDescent="0.25">
      <c r="A17" s="2">
        <v>15</v>
      </c>
      <c r="B17" s="2" t="str">
        <f t="shared" si="0"/>
        <v>01111</v>
      </c>
      <c r="C17" s="2" t="str">
        <f t="shared" si="1"/>
        <v>01</v>
      </c>
      <c r="D17" s="2">
        <f t="shared" si="2"/>
        <v>1</v>
      </c>
      <c r="E17" s="2" t="str">
        <f t="shared" si="3"/>
        <v>111</v>
      </c>
      <c r="F17" s="2">
        <f t="shared" si="4"/>
        <v>7</v>
      </c>
      <c r="G17" s="2">
        <f t="shared" si="5"/>
        <v>8</v>
      </c>
      <c r="H17" s="2">
        <f t="shared" si="6"/>
        <v>1</v>
      </c>
    </row>
    <row r="18" spans="1:8" x14ac:dyDescent="0.25">
      <c r="A18" s="2">
        <v>16</v>
      </c>
      <c r="B18" s="2" t="str">
        <f t="shared" si="0"/>
        <v>10000</v>
      </c>
      <c r="C18" s="2" t="str">
        <f t="shared" si="1"/>
        <v>10</v>
      </c>
      <c r="D18" s="2">
        <f t="shared" si="2"/>
        <v>2</v>
      </c>
      <c r="E18" s="2" t="str">
        <f t="shared" si="3"/>
        <v>000</v>
      </c>
      <c r="F18" s="2">
        <f t="shared" si="4"/>
        <v>0</v>
      </c>
      <c r="G18" s="2">
        <f t="shared" si="5"/>
        <v>2</v>
      </c>
      <c r="H18" s="2">
        <f t="shared" si="6"/>
        <v>0</v>
      </c>
    </row>
    <row r="19" spans="1:8" x14ac:dyDescent="0.25">
      <c r="A19" s="2">
        <v>17</v>
      </c>
      <c r="B19" s="2" t="str">
        <f t="shared" si="0"/>
        <v>10001</v>
      </c>
      <c r="C19" s="2" t="str">
        <f t="shared" si="1"/>
        <v>10</v>
      </c>
      <c r="D19" s="2">
        <f t="shared" si="2"/>
        <v>2</v>
      </c>
      <c r="E19" s="2" t="str">
        <f t="shared" si="3"/>
        <v>001</v>
      </c>
      <c r="F19" s="2">
        <f t="shared" si="4"/>
        <v>1</v>
      </c>
      <c r="G19" s="2">
        <f t="shared" si="5"/>
        <v>3</v>
      </c>
      <c r="H19" s="2">
        <f t="shared" si="6"/>
        <v>0</v>
      </c>
    </row>
    <row r="20" spans="1:8" x14ac:dyDescent="0.25">
      <c r="A20" s="2">
        <v>18</v>
      </c>
      <c r="B20" s="2" t="str">
        <f t="shared" si="0"/>
        <v>10010</v>
      </c>
      <c r="C20" s="2" t="str">
        <f t="shared" si="1"/>
        <v>10</v>
      </c>
      <c r="D20" s="2">
        <f t="shared" si="2"/>
        <v>2</v>
      </c>
      <c r="E20" s="2" t="str">
        <f t="shared" si="3"/>
        <v>010</v>
      </c>
      <c r="F20" s="2">
        <f t="shared" si="4"/>
        <v>2</v>
      </c>
      <c r="G20" s="2">
        <f t="shared" si="5"/>
        <v>4</v>
      </c>
      <c r="H20" s="2">
        <f t="shared" si="6"/>
        <v>0</v>
      </c>
    </row>
    <row r="21" spans="1:8" x14ac:dyDescent="0.25">
      <c r="A21" s="2">
        <v>19</v>
      </c>
      <c r="B21" s="2" t="str">
        <f t="shared" si="0"/>
        <v>10011</v>
      </c>
      <c r="C21" s="2" t="str">
        <f t="shared" si="1"/>
        <v>10</v>
      </c>
      <c r="D21" s="2">
        <f t="shared" si="2"/>
        <v>2</v>
      </c>
      <c r="E21" s="2" t="str">
        <f t="shared" si="3"/>
        <v>011</v>
      </c>
      <c r="F21" s="2">
        <f t="shared" si="4"/>
        <v>3</v>
      </c>
      <c r="G21" s="2">
        <f t="shared" si="5"/>
        <v>5</v>
      </c>
      <c r="H21" s="2">
        <f t="shared" si="6"/>
        <v>1</v>
      </c>
    </row>
    <row r="22" spans="1:8" x14ac:dyDescent="0.25">
      <c r="A22" s="2">
        <v>20</v>
      </c>
      <c r="B22" s="2" t="str">
        <f t="shared" si="0"/>
        <v>10100</v>
      </c>
      <c r="C22" s="2" t="str">
        <f t="shared" si="1"/>
        <v>10</v>
      </c>
      <c r="D22" s="2">
        <f t="shared" si="2"/>
        <v>2</v>
      </c>
      <c r="E22" s="2" t="str">
        <f t="shared" si="3"/>
        <v>100</v>
      </c>
      <c r="F22" s="2">
        <f t="shared" si="4"/>
        <v>4</v>
      </c>
      <c r="G22" s="2">
        <f t="shared" si="5"/>
        <v>6</v>
      </c>
      <c r="H22" s="2">
        <f t="shared" si="6"/>
        <v>1</v>
      </c>
    </row>
    <row r="23" spans="1:8" x14ac:dyDescent="0.25">
      <c r="A23" s="2">
        <v>21</v>
      </c>
      <c r="B23" s="2" t="str">
        <f t="shared" si="0"/>
        <v>10101</v>
      </c>
      <c r="C23" s="2" t="str">
        <f t="shared" si="1"/>
        <v>10</v>
      </c>
      <c r="D23" s="2">
        <f t="shared" si="2"/>
        <v>2</v>
      </c>
      <c r="E23" s="2" t="str">
        <f t="shared" si="3"/>
        <v>101</v>
      </c>
      <c r="F23" s="2">
        <f t="shared" si="4"/>
        <v>5</v>
      </c>
      <c r="G23" s="2">
        <f t="shared" si="5"/>
        <v>7</v>
      </c>
      <c r="H23" s="2">
        <f t="shared" si="6"/>
        <v>1</v>
      </c>
    </row>
    <row r="24" spans="1:8" x14ac:dyDescent="0.25">
      <c r="A24" s="2">
        <v>22</v>
      </c>
      <c r="B24" s="2" t="str">
        <f t="shared" si="0"/>
        <v>10110</v>
      </c>
      <c r="C24" s="2" t="str">
        <f t="shared" si="1"/>
        <v>10</v>
      </c>
      <c r="D24" s="2">
        <f t="shared" si="2"/>
        <v>2</v>
      </c>
      <c r="E24" s="2" t="str">
        <f t="shared" si="3"/>
        <v>110</v>
      </c>
      <c r="F24" s="2">
        <f t="shared" si="4"/>
        <v>6</v>
      </c>
      <c r="G24" s="2">
        <f t="shared" si="5"/>
        <v>8</v>
      </c>
      <c r="H24" s="2" t="str">
        <f t="shared" si="6"/>
        <v>d</v>
      </c>
    </row>
    <row r="25" spans="1:8" x14ac:dyDescent="0.25">
      <c r="A25" s="2">
        <v>23</v>
      </c>
      <c r="B25" s="2" t="str">
        <f t="shared" si="0"/>
        <v>10111</v>
      </c>
      <c r="C25" s="2" t="str">
        <f t="shared" si="1"/>
        <v>10</v>
      </c>
      <c r="D25" s="2">
        <f t="shared" si="2"/>
        <v>2</v>
      </c>
      <c r="E25" s="2" t="str">
        <f t="shared" si="3"/>
        <v>111</v>
      </c>
      <c r="F25" s="2">
        <f t="shared" si="4"/>
        <v>7</v>
      </c>
      <c r="G25" s="2">
        <f t="shared" si="5"/>
        <v>9</v>
      </c>
      <c r="H25" s="2">
        <f t="shared" si="6"/>
        <v>0</v>
      </c>
    </row>
    <row r="26" spans="1:8" x14ac:dyDescent="0.25">
      <c r="A26" s="2">
        <v>24</v>
      </c>
      <c r="B26" s="2" t="str">
        <f t="shared" si="0"/>
        <v>11000</v>
      </c>
      <c r="C26" s="2" t="str">
        <f t="shared" si="1"/>
        <v>11</v>
      </c>
      <c r="D26" s="2">
        <f t="shared" si="2"/>
        <v>3</v>
      </c>
      <c r="E26" s="2" t="str">
        <f t="shared" si="3"/>
        <v>000</v>
      </c>
      <c r="F26" s="2">
        <f t="shared" si="4"/>
        <v>0</v>
      </c>
      <c r="G26" s="2">
        <f t="shared" si="5"/>
        <v>3</v>
      </c>
      <c r="H26" s="2">
        <f t="shared" si="6"/>
        <v>0</v>
      </c>
    </row>
    <row r="27" spans="1:8" x14ac:dyDescent="0.25">
      <c r="A27" s="2">
        <v>25</v>
      </c>
      <c r="B27" s="2" t="str">
        <f t="shared" si="0"/>
        <v>11001</v>
      </c>
      <c r="C27" s="2" t="str">
        <f t="shared" si="1"/>
        <v>11</v>
      </c>
      <c r="D27" s="2">
        <f t="shared" si="2"/>
        <v>3</v>
      </c>
      <c r="E27" s="2" t="str">
        <f t="shared" si="3"/>
        <v>001</v>
      </c>
      <c r="F27" s="2">
        <f t="shared" si="4"/>
        <v>1</v>
      </c>
      <c r="G27" s="2">
        <f t="shared" si="5"/>
        <v>4</v>
      </c>
      <c r="H27" s="2">
        <f t="shared" si="6"/>
        <v>0</v>
      </c>
    </row>
    <row r="28" spans="1:8" x14ac:dyDescent="0.25">
      <c r="A28" s="2">
        <v>26</v>
      </c>
      <c r="B28" s="2" t="str">
        <f t="shared" si="0"/>
        <v>11010</v>
      </c>
      <c r="C28" s="2" t="str">
        <f t="shared" si="1"/>
        <v>11</v>
      </c>
      <c r="D28" s="2">
        <f t="shared" si="2"/>
        <v>3</v>
      </c>
      <c r="E28" s="2" t="str">
        <f t="shared" si="3"/>
        <v>010</v>
      </c>
      <c r="F28" s="2">
        <f t="shared" si="4"/>
        <v>2</v>
      </c>
      <c r="G28" s="2">
        <f t="shared" si="5"/>
        <v>5</v>
      </c>
      <c r="H28" s="2">
        <f t="shared" si="6"/>
        <v>1</v>
      </c>
    </row>
    <row r="29" spans="1:8" x14ac:dyDescent="0.25">
      <c r="A29" s="2">
        <v>27</v>
      </c>
      <c r="B29" s="2" t="str">
        <f t="shared" si="0"/>
        <v>11011</v>
      </c>
      <c r="C29" s="2" t="str">
        <f t="shared" si="1"/>
        <v>11</v>
      </c>
      <c r="D29" s="2">
        <f t="shared" si="2"/>
        <v>3</v>
      </c>
      <c r="E29" s="2" t="str">
        <f t="shared" si="3"/>
        <v>011</v>
      </c>
      <c r="F29" s="2">
        <f t="shared" si="4"/>
        <v>3</v>
      </c>
      <c r="G29" s="2">
        <f t="shared" si="5"/>
        <v>6</v>
      </c>
      <c r="H29" s="2">
        <f t="shared" si="6"/>
        <v>1</v>
      </c>
    </row>
    <row r="30" spans="1:8" x14ac:dyDescent="0.25">
      <c r="A30" s="2">
        <v>28</v>
      </c>
      <c r="B30" s="2" t="str">
        <f t="shared" si="0"/>
        <v>11100</v>
      </c>
      <c r="C30" s="2" t="str">
        <f t="shared" si="1"/>
        <v>11</v>
      </c>
      <c r="D30" s="2">
        <f t="shared" si="2"/>
        <v>3</v>
      </c>
      <c r="E30" s="2" t="str">
        <f t="shared" si="3"/>
        <v>100</v>
      </c>
      <c r="F30" s="2">
        <f t="shared" si="4"/>
        <v>4</v>
      </c>
      <c r="G30" s="2">
        <f t="shared" si="5"/>
        <v>7</v>
      </c>
      <c r="H30" s="2">
        <f t="shared" si="6"/>
        <v>1</v>
      </c>
    </row>
    <row r="31" spans="1:8" x14ac:dyDescent="0.25">
      <c r="A31" s="2">
        <v>29</v>
      </c>
      <c r="B31" s="2" t="str">
        <f t="shared" si="0"/>
        <v>11101</v>
      </c>
      <c r="C31" s="2" t="str">
        <f t="shared" si="1"/>
        <v>11</v>
      </c>
      <c r="D31" s="2">
        <f t="shared" si="2"/>
        <v>3</v>
      </c>
      <c r="E31" s="2" t="str">
        <f t="shared" si="3"/>
        <v>101</v>
      </c>
      <c r="F31" s="2">
        <f t="shared" si="4"/>
        <v>5</v>
      </c>
      <c r="G31" s="2">
        <f t="shared" si="5"/>
        <v>8</v>
      </c>
      <c r="H31" s="2">
        <f t="shared" si="6"/>
        <v>1</v>
      </c>
    </row>
    <row r="32" spans="1:8" x14ac:dyDescent="0.25">
      <c r="A32" s="2">
        <v>30</v>
      </c>
      <c r="B32" s="2" t="str">
        <f t="shared" si="0"/>
        <v>11110</v>
      </c>
      <c r="C32" s="2" t="str">
        <f t="shared" si="1"/>
        <v>11</v>
      </c>
      <c r="D32" s="2">
        <f t="shared" si="2"/>
        <v>3</v>
      </c>
      <c r="E32" s="2" t="str">
        <f t="shared" si="3"/>
        <v>110</v>
      </c>
      <c r="F32" s="2">
        <f t="shared" si="4"/>
        <v>6</v>
      </c>
      <c r="G32" s="2">
        <f t="shared" si="5"/>
        <v>9</v>
      </c>
      <c r="H32" s="2" t="str">
        <f t="shared" si="6"/>
        <v>d</v>
      </c>
    </row>
    <row r="33" spans="1:8" x14ac:dyDescent="0.25">
      <c r="A33" s="2">
        <v>31</v>
      </c>
      <c r="B33" s="2" t="str">
        <f t="shared" si="0"/>
        <v>11111</v>
      </c>
      <c r="C33" s="2" t="str">
        <f t="shared" si="1"/>
        <v>11</v>
      </c>
      <c r="D33" s="2">
        <f t="shared" si="2"/>
        <v>3</v>
      </c>
      <c r="E33" s="2" t="str">
        <f t="shared" si="3"/>
        <v>111</v>
      </c>
      <c r="F33" s="2">
        <f t="shared" si="4"/>
        <v>7</v>
      </c>
      <c r="G33" s="2">
        <f t="shared" si="5"/>
        <v>10</v>
      </c>
      <c r="H33" s="2">
        <f t="shared" si="6"/>
        <v>0</v>
      </c>
    </row>
  </sheetData>
  <phoneticPr fontId="5" type="noConversion"/>
  <pageMargins left="0.7" right="0.7" top="0.75" bottom="0.75" header="0.3" footer="0.3"/>
  <pageSetup paperSize="9" orientation="portrait" r:id="rId1"/>
  <ignoredErrors>
    <ignoredError sqref="E2 E6:E33 E3:E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A5AE-718B-4B1A-B8C2-77CD58073A74}">
  <dimension ref="A1:L27"/>
  <sheetViews>
    <sheetView workbookViewId="0">
      <selection sqref="A1:L27"/>
    </sheetView>
  </sheetViews>
  <sheetFormatPr defaultRowHeight="15" x14ac:dyDescent="0.25"/>
  <cols>
    <col min="1" max="1" width="3" bestFit="1" customWidth="1"/>
    <col min="2" max="2" width="6" bestFit="1" customWidth="1"/>
    <col min="3" max="3" width="2" bestFit="1" customWidth="1"/>
    <col min="4" max="4" width="3" bestFit="1" customWidth="1"/>
    <col min="5" max="5" width="6.140625" bestFit="1" customWidth="1"/>
    <col min="6" max="6" width="5.7109375" customWidth="1"/>
    <col min="7" max="7" width="2.28515625" bestFit="1" customWidth="1"/>
    <col min="8" max="8" width="2" bestFit="1" customWidth="1"/>
    <col min="9" max="9" width="6.28515625" bestFit="1" customWidth="1"/>
    <col min="11" max="11" width="3" bestFit="1" customWidth="1"/>
  </cols>
  <sheetData>
    <row r="1" spans="1:12" ht="17.25" x14ac:dyDescent="0.25">
      <c r="A1" s="24" t="s">
        <v>99</v>
      </c>
      <c r="B1" s="26"/>
      <c r="C1" s="36"/>
      <c r="D1" s="24" t="s">
        <v>100</v>
      </c>
      <c r="E1" s="27"/>
      <c r="F1" s="27"/>
      <c r="G1" s="25"/>
      <c r="H1" s="24" t="s">
        <v>101</v>
      </c>
      <c r="I1" s="27"/>
      <c r="J1" s="25"/>
      <c r="K1" s="24" t="s">
        <v>98</v>
      </c>
      <c r="L1" s="25"/>
    </row>
    <row r="2" spans="1:12" x14ac:dyDescent="0.25">
      <c r="A2" s="3">
        <v>1</v>
      </c>
      <c r="B2" s="4" t="s">
        <v>8</v>
      </c>
      <c r="C2" s="7" t="s">
        <v>26</v>
      </c>
      <c r="D2" s="3">
        <v>1</v>
      </c>
      <c r="E2" s="4" t="s">
        <v>27</v>
      </c>
      <c r="F2" s="4" t="s">
        <v>53</v>
      </c>
      <c r="G2" s="9"/>
      <c r="H2" s="3">
        <v>1</v>
      </c>
      <c r="I2" s="13" t="s">
        <v>80</v>
      </c>
      <c r="J2" s="4" t="s">
        <v>89</v>
      </c>
      <c r="K2" s="3">
        <v>1</v>
      </c>
      <c r="L2" s="15" t="s">
        <v>27</v>
      </c>
    </row>
    <row r="3" spans="1:12" x14ac:dyDescent="0.25">
      <c r="A3" s="3">
        <v>2</v>
      </c>
      <c r="B3" s="4" t="s">
        <v>9</v>
      </c>
      <c r="C3" s="7" t="s">
        <v>26</v>
      </c>
      <c r="D3" s="3">
        <v>2</v>
      </c>
      <c r="E3" s="4" t="s">
        <v>28</v>
      </c>
      <c r="F3" s="4" t="s">
        <v>54</v>
      </c>
      <c r="G3" s="10" t="s">
        <v>79</v>
      </c>
      <c r="H3" s="3">
        <v>2</v>
      </c>
      <c r="I3" s="13" t="s">
        <v>81</v>
      </c>
      <c r="J3" s="4" t="s">
        <v>90</v>
      </c>
      <c r="K3" s="3">
        <v>2</v>
      </c>
      <c r="L3" s="15" t="s">
        <v>35</v>
      </c>
    </row>
    <row r="4" spans="1:12" x14ac:dyDescent="0.25">
      <c r="A4" s="3">
        <v>3</v>
      </c>
      <c r="B4" s="4" t="s">
        <v>10</v>
      </c>
      <c r="C4" s="7" t="s">
        <v>26</v>
      </c>
      <c r="D4" s="3">
        <v>3</v>
      </c>
      <c r="E4" s="4" t="s">
        <v>29</v>
      </c>
      <c r="F4" s="4" t="s">
        <v>55</v>
      </c>
      <c r="G4" s="10" t="s">
        <v>79</v>
      </c>
      <c r="H4" s="3">
        <v>3</v>
      </c>
      <c r="I4" s="13" t="s">
        <v>82</v>
      </c>
      <c r="J4" s="4" t="s">
        <v>91</v>
      </c>
      <c r="K4" s="3">
        <v>3</v>
      </c>
      <c r="L4" s="15" t="s">
        <v>43</v>
      </c>
    </row>
    <row r="5" spans="1:12" x14ac:dyDescent="0.25">
      <c r="A5" s="3">
        <v>4</v>
      </c>
      <c r="B5" s="4" t="s">
        <v>11</v>
      </c>
      <c r="C5" s="7" t="s">
        <v>26</v>
      </c>
      <c r="D5" s="3">
        <v>4</v>
      </c>
      <c r="E5" s="4" t="s">
        <v>30</v>
      </c>
      <c r="F5" s="4" t="s">
        <v>56</v>
      </c>
      <c r="G5" s="10" t="s">
        <v>79</v>
      </c>
      <c r="H5" s="3">
        <v>4</v>
      </c>
      <c r="I5" s="14" t="s">
        <v>83</v>
      </c>
      <c r="J5" s="4" t="s">
        <v>92</v>
      </c>
      <c r="K5" s="3">
        <v>4</v>
      </c>
      <c r="L5" s="15" t="s">
        <v>49</v>
      </c>
    </row>
    <row r="6" spans="1:12" x14ac:dyDescent="0.25">
      <c r="A6" s="3">
        <v>5</v>
      </c>
      <c r="B6" s="4" t="s">
        <v>12</v>
      </c>
      <c r="C6" s="7" t="s">
        <v>26</v>
      </c>
      <c r="D6" s="3">
        <v>5</v>
      </c>
      <c r="E6" s="4" t="s">
        <v>31</v>
      </c>
      <c r="F6" s="4" t="s">
        <v>57</v>
      </c>
      <c r="G6" s="10" t="s">
        <v>79</v>
      </c>
      <c r="H6" s="3">
        <v>5</v>
      </c>
      <c r="I6" s="13" t="s">
        <v>84</v>
      </c>
      <c r="J6" s="4" t="s">
        <v>69</v>
      </c>
      <c r="K6" s="3">
        <v>5</v>
      </c>
      <c r="L6" s="15" t="s">
        <v>50</v>
      </c>
    </row>
    <row r="7" spans="1:12" x14ac:dyDescent="0.25">
      <c r="A7" s="3">
        <v>6</v>
      </c>
      <c r="B7" s="4" t="s">
        <v>13</v>
      </c>
      <c r="C7" s="7" t="s">
        <v>26</v>
      </c>
      <c r="D7" s="3">
        <v>6</v>
      </c>
      <c r="E7" s="4" t="s">
        <v>32</v>
      </c>
      <c r="F7" s="4" t="s">
        <v>58</v>
      </c>
      <c r="G7" s="10" t="s">
        <v>79</v>
      </c>
      <c r="H7" s="3">
        <v>6</v>
      </c>
      <c r="I7" s="13" t="s">
        <v>85</v>
      </c>
      <c r="J7" s="4" t="s">
        <v>93</v>
      </c>
      <c r="K7" s="3">
        <v>6</v>
      </c>
      <c r="L7" s="15" t="s">
        <v>80</v>
      </c>
    </row>
    <row r="8" spans="1:12" x14ac:dyDescent="0.25">
      <c r="A8" s="3">
        <v>7</v>
      </c>
      <c r="B8" s="4" t="s">
        <v>14</v>
      </c>
      <c r="C8" s="7" t="s">
        <v>26</v>
      </c>
      <c r="D8" s="3">
        <v>7</v>
      </c>
      <c r="E8" s="4" t="s">
        <v>33</v>
      </c>
      <c r="F8" s="4" t="s">
        <v>59</v>
      </c>
      <c r="G8" s="10" t="s">
        <v>79</v>
      </c>
      <c r="H8" s="3">
        <v>7</v>
      </c>
      <c r="I8" s="13" t="s">
        <v>86</v>
      </c>
      <c r="J8" s="4" t="s">
        <v>94</v>
      </c>
      <c r="K8" s="3">
        <v>7</v>
      </c>
      <c r="L8" s="15" t="s">
        <v>81</v>
      </c>
    </row>
    <row r="9" spans="1:12" x14ac:dyDescent="0.25">
      <c r="A9" s="3">
        <v>8</v>
      </c>
      <c r="B9" s="4" t="s">
        <v>15</v>
      </c>
      <c r="C9" s="7" t="s">
        <v>26</v>
      </c>
      <c r="D9" s="3">
        <v>8</v>
      </c>
      <c r="E9" s="4" t="s">
        <v>34</v>
      </c>
      <c r="F9" s="4" t="s">
        <v>60</v>
      </c>
      <c r="G9" s="10" t="s">
        <v>79</v>
      </c>
      <c r="H9" s="3">
        <v>8</v>
      </c>
      <c r="I9" s="13" t="s">
        <v>87</v>
      </c>
      <c r="J9" s="4" t="s">
        <v>95</v>
      </c>
      <c r="K9" s="3">
        <v>8</v>
      </c>
      <c r="L9" s="15" t="s">
        <v>82</v>
      </c>
    </row>
    <row r="10" spans="1:12" x14ac:dyDescent="0.25">
      <c r="A10" s="3">
        <v>9</v>
      </c>
      <c r="B10" s="4" t="s">
        <v>16</v>
      </c>
      <c r="C10" s="7" t="s">
        <v>26</v>
      </c>
      <c r="D10" s="3">
        <v>9</v>
      </c>
      <c r="E10" s="4" t="s">
        <v>35</v>
      </c>
      <c r="F10" s="4" t="s">
        <v>61</v>
      </c>
      <c r="G10" s="9"/>
      <c r="H10" s="3">
        <v>9</v>
      </c>
      <c r="I10" s="13" t="s">
        <v>88</v>
      </c>
      <c r="J10" s="4" t="s">
        <v>96</v>
      </c>
      <c r="K10" s="3">
        <v>9</v>
      </c>
      <c r="L10" s="15" t="s">
        <v>83</v>
      </c>
    </row>
    <row r="11" spans="1:12" x14ac:dyDescent="0.25">
      <c r="A11" s="3">
        <v>10</v>
      </c>
      <c r="B11" s="4" t="s">
        <v>17</v>
      </c>
      <c r="C11" s="7" t="s">
        <v>26</v>
      </c>
      <c r="D11" s="3">
        <v>10</v>
      </c>
      <c r="E11" s="4" t="s">
        <v>36</v>
      </c>
      <c r="F11" s="4" t="s">
        <v>62</v>
      </c>
      <c r="G11" s="10" t="s">
        <v>79</v>
      </c>
      <c r="H11" s="3"/>
      <c r="I11" s="13"/>
      <c r="J11" s="13"/>
      <c r="K11" s="3">
        <v>10</v>
      </c>
      <c r="L11" s="15" t="s">
        <v>84</v>
      </c>
    </row>
    <row r="12" spans="1:12" ht="17.25" x14ac:dyDescent="0.25">
      <c r="A12" s="3">
        <v>11</v>
      </c>
      <c r="B12" s="4" t="s">
        <v>18</v>
      </c>
      <c r="C12" s="7" t="s">
        <v>26</v>
      </c>
      <c r="D12" s="3">
        <v>11</v>
      </c>
      <c r="E12" s="4" t="s">
        <v>37</v>
      </c>
      <c r="F12" s="4" t="s">
        <v>63</v>
      </c>
      <c r="G12" s="10" t="s">
        <v>79</v>
      </c>
      <c r="H12" s="22" t="s">
        <v>97</v>
      </c>
      <c r="I12" s="23"/>
      <c r="J12" s="37"/>
      <c r="K12" s="3">
        <v>11</v>
      </c>
      <c r="L12" s="15" t="s">
        <v>85</v>
      </c>
    </row>
    <row r="13" spans="1:12" x14ac:dyDescent="0.25">
      <c r="A13" s="3">
        <v>12</v>
      </c>
      <c r="B13" s="4" t="s">
        <v>19</v>
      </c>
      <c r="C13" s="7" t="s">
        <v>26</v>
      </c>
      <c r="D13" s="3">
        <v>12</v>
      </c>
      <c r="E13" s="4" t="s">
        <v>38</v>
      </c>
      <c r="F13" s="4" t="s">
        <v>64</v>
      </c>
      <c r="G13" s="10" t="s">
        <v>79</v>
      </c>
      <c r="K13" s="3">
        <v>12</v>
      </c>
      <c r="L13" s="15" t="s">
        <v>86</v>
      </c>
    </row>
    <row r="14" spans="1:12" x14ac:dyDescent="0.25">
      <c r="A14" s="3">
        <v>13</v>
      </c>
      <c r="B14" s="4" t="s">
        <v>20</v>
      </c>
      <c r="C14" s="7" t="s">
        <v>26</v>
      </c>
      <c r="D14" s="3">
        <v>13</v>
      </c>
      <c r="E14" s="4" t="s">
        <v>39</v>
      </c>
      <c r="F14" s="4" t="s">
        <v>65</v>
      </c>
      <c r="G14" s="10" t="s">
        <v>79</v>
      </c>
      <c r="K14" s="3">
        <v>13</v>
      </c>
      <c r="L14" s="15" t="s">
        <v>87</v>
      </c>
    </row>
    <row r="15" spans="1:12" x14ac:dyDescent="0.25">
      <c r="A15" s="3">
        <v>14</v>
      </c>
      <c r="B15" s="4" t="s">
        <v>21</v>
      </c>
      <c r="C15" s="7" t="s">
        <v>26</v>
      </c>
      <c r="D15" s="3">
        <v>14</v>
      </c>
      <c r="E15" s="4" t="s">
        <v>40</v>
      </c>
      <c r="F15" s="4" t="s">
        <v>66</v>
      </c>
      <c r="G15" s="10" t="s">
        <v>79</v>
      </c>
      <c r="K15" s="5">
        <v>14</v>
      </c>
      <c r="L15" s="16" t="s">
        <v>88</v>
      </c>
    </row>
    <row r="16" spans="1:12" x14ac:dyDescent="0.25">
      <c r="A16" s="3">
        <v>15</v>
      </c>
      <c r="B16" s="4" t="s">
        <v>22</v>
      </c>
      <c r="C16" s="7" t="s">
        <v>26</v>
      </c>
      <c r="D16" s="3">
        <v>15</v>
      </c>
      <c r="E16" s="4" t="s">
        <v>41</v>
      </c>
      <c r="F16" s="4" t="s">
        <v>67</v>
      </c>
      <c r="G16" s="10" t="s">
        <v>79</v>
      </c>
    </row>
    <row r="17" spans="1:7" x14ac:dyDescent="0.25">
      <c r="A17" s="3">
        <v>16</v>
      </c>
      <c r="B17" s="4" t="s">
        <v>23</v>
      </c>
      <c r="C17" s="7" t="s">
        <v>26</v>
      </c>
      <c r="D17" s="3">
        <v>16</v>
      </c>
      <c r="E17" s="4" t="s">
        <v>42</v>
      </c>
      <c r="F17" s="4" t="s">
        <v>68</v>
      </c>
      <c r="G17" s="10" t="s">
        <v>79</v>
      </c>
    </row>
    <row r="18" spans="1:7" x14ac:dyDescent="0.25">
      <c r="A18" s="3">
        <v>17</v>
      </c>
      <c r="B18" s="4" t="s">
        <v>24</v>
      </c>
      <c r="C18" s="7" t="s">
        <v>26</v>
      </c>
      <c r="D18" s="3">
        <v>17</v>
      </c>
      <c r="E18" s="4" t="s">
        <v>43</v>
      </c>
      <c r="F18" s="4" t="s">
        <v>69</v>
      </c>
      <c r="G18" s="9"/>
    </row>
    <row r="19" spans="1:7" x14ac:dyDescent="0.25">
      <c r="A19" s="5">
        <v>18</v>
      </c>
      <c r="B19" s="6" t="s">
        <v>25</v>
      </c>
      <c r="C19" s="8" t="s">
        <v>26</v>
      </c>
      <c r="D19" s="3">
        <v>18</v>
      </c>
      <c r="E19" s="4" t="s">
        <v>44</v>
      </c>
      <c r="F19" s="4" t="s">
        <v>70</v>
      </c>
      <c r="G19" s="10" t="s">
        <v>79</v>
      </c>
    </row>
    <row r="20" spans="1:7" x14ac:dyDescent="0.25">
      <c r="D20" s="3">
        <v>19</v>
      </c>
      <c r="E20" s="4" t="s">
        <v>45</v>
      </c>
      <c r="F20" s="4" t="s">
        <v>71</v>
      </c>
      <c r="G20" s="10" t="s">
        <v>79</v>
      </c>
    </row>
    <row r="21" spans="1:7" x14ac:dyDescent="0.25">
      <c r="D21" s="3">
        <v>20</v>
      </c>
      <c r="E21" s="4" t="s">
        <v>46</v>
      </c>
      <c r="F21" s="4" t="s">
        <v>72</v>
      </c>
      <c r="G21" s="10" t="s">
        <v>79</v>
      </c>
    </row>
    <row r="22" spans="1:7" x14ac:dyDescent="0.25">
      <c r="D22" s="3">
        <v>21</v>
      </c>
      <c r="E22" s="4" t="s">
        <v>47</v>
      </c>
      <c r="F22" s="4" t="s">
        <v>73</v>
      </c>
      <c r="G22" s="10" t="s">
        <v>79</v>
      </c>
    </row>
    <row r="23" spans="1:7" x14ac:dyDescent="0.25">
      <c r="D23" s="3">
        <v>22</v>
      </c>
      <c r="E23" s="4" t="s">
        <v>48</v>
      </c>
      <c r="F23" s="4" t="s">
        <v>74</v>
      </c>
      <c r="G23" s="10" t="s">
        <v>79</v>
      </c>
    </row>
    <row r="24" spans="1:7" x14ac:dyDescent="0.25">
      <c r="D24" s="3">
        <v>23</v>
      </c>
      <c r="E24" s="4" t="s">
        <v>49</v>
      </c>
      <c r="F24" s="4" t="s">
        <v>75</v>
      </c>
      <c r="G24" s="9"/>
    </row>
    <row r="25" spans="1:7" x14ac:dyDescent="0.25">
      <c r="D25" s="3">
        <v>24</v>
      </c>
      <c r="E25" s="4" t="s">
        <v>50</v>
      </c>
      <c r="F25" s="4" t="s">
        <v>76</v>
      </c>
      <c r="G25" s="9"/>
    </row>
    <row r="26" spans="1:7" x14ac:dyDescent="0.25">
      <c r="D26" s="3">
        <v>25</v>
      </c>
      <c r="E26" s="4" t="s">
        <v>51</v>
      </c>
      <c r="F26" s="4" t="s">
        <v>77</v>
      </c>
      <c r="G26" s="10" t="s">
        <v>79</v>
      </c>
    </row>
    <row r="27" spans="1:7" x14ac:dyDescent="0.25">
      <c r="D27" s="5">
        <v>26</v>
      </c>
      <c r="E27" s="6" t="s">
        <v>52</v>
      </c>
      <c r="F27" s="6" t="s">
        <v>78</v>
      </c>
      <c r="G27" s="11" t="s">
        <v>79</v>
      </c>
    </row>
  </sheetData>
  <mergeCells count="5">
    <mergeCell ref="H12:J12"/>
    <mergeCell ref="K1:L1"/>
    <mergeCell ref="A1:C1"/>
    <mergeCell ref="D1:G1"/>
    <mergeCell ref="H1:J1"/>
  </mergeCells>
  <pageMargins left="0.7" right="0.7" top="0.75" bottom="0.75" header="0.3" footer="0.3"/>
  <ignoredErrors>
    <ignoredError sqref="B2:B19" numberStoredAsText="1"/>
    <ignoredError sqref="J2:J10 F13:F2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2F8E-E330-4EBA-95B0-AEAF7047A501}">
  <dimension ref="A1:Q16"/>
  <sheetViews>
    <sheetView workbookViewId="0">
      <selection sqref="A1:P16"/>
    </sheetView>
  </sheetViews>
  <sheetFormatPr defaultRowHeight="15" x14ac:dyDescent="0.25"/>
  <cols>
    <col min="1" max="1" width="3" bestFit="1" customWidth="1"/>
    <col min="3" max="16" width="3.5703125" bestFit="1" customWidth="1"/>
  </cols>
  <sheetData>
    <row r="1" spans="1:17" x14ac:dyDescent="0.25">
      <c r="A1" s="28" t="s">
        <v>103</v>
      </c>
      <c r="B1" s="28"/>
      <c r="C1" s="29" t="s">
        <v>102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2"/>
    </row>
    <row r="2" spans="1:17" ht="76.5" x14ac:dyDescent="0.25">
      <c r="A2" s="28"/>
      <c r="B2" s="28"/>
      <c r="C2" s="20" t="s">
        <v>8</v>
      </c>
      <c r="D2" s="18" t="s">
        <v>9</v>
      </c>
      <c r="E2" s="18" t="s">
        <v>11</v>
      </c>
      <c r="F2" s="20" t="s">
        <v>12</v>
      </c>
      <c r="G2" s="18" t="s">
        <v>13</v>
      </c>
      <c r="H2" s="18" t="s">
        <v>14</v>
      </c>
      <c r="I2" s="18" t="s">
        <v>16</v>
      </c>
      <c r="J2" s="20" t="s">
        <v>17</v>
      </c>
      <c r="K2" s="18" t="s">
        <v>18</v>
      </c>
      <c r="L2" s="18" t="s">
        <v>19</v>
      </c>
      <c r="M2" s="18" t="s">
        <v>21</v>
      </c>
      <c r="N2" s="18" t="s">
        <v>22</v>
      </c>
      <c r="O2" s="18" t="s">
        <v>23</v>
      </c>
      <c r="P2" s="18" t="s">
        <v>24</v>
      </c>
      <c r="Q2" s="17"/>
    </row>
    <row r="3" spans="1:17" x14ac:dyDescent="0.25">
      <c r="A3" s="19">
        <v>1</v>
      </c>
      <c r="B3" s="19" t="s">
        <v>27</v>
      </c>
      <c r="C3" s="21" t="s">
        <v>104</v>
      </c>
      <c r="D3" s="19" t="s">
        <v>105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7" x14ac:dyDescent="0.25">
      <c r="A4" s="19">
        <v>2</v>
      </c>
      <c r="B4" s="19" t="s">
        <v>35</v>
      </c>
      <c r="C4" s="19"/>
      <c r="D4" s="19"/>
      <c r="E4" s="19"/>
      <c r="F4" s="21" t="s">
        <v>104</v>
      </c>
      <c r="G4" s="19" t="s">
        <v>105</v>
      </c>
      <c r="H4" s="19"/>
      <c r="I4" s="19"/>
      <c r="J4" s="19"/>
      <c r="K4" s="19"/>
      <c r="L4" s="19"/>
      <c r="M4" s="19"/>
      <c r="N4" s="19"/>
      <c r="O4" s="19"/>
      <c r="P4" s="19"/>
    </row>
    <row r="5" spans="1:17" x14ac:dyDescent="0.25">
      <c r="A5" s="19">
        <v>3</v>
      </c>
      <c r="B5" s="19" t="s">
        <v>43</v>
      </c>
      <c r="C5" s="19"/>
      <c r="D5" s="19"/>
      <c r="E5" s="19"/>
      <c r="F5" s="19"/>
      <c r="G5" s="19"/>
      <c r="H5" s="19"/>
      <c r="I5" s="19"/>
      <c r="J5" s="21" t="s">
        <v>104</v>
      </c>
      <c r="K5" s="19"/>
      <c r="L5" s="19"/>
      <c r="M5" s="19"/>
      <c r="N5" s="19" t="s">
        <v>105</v>
      </c>
      <c r="O5" s="19"/>
      <c r="P5" s="19"/>
    </row>
    <row r="6" spans="1:17" x14ac:dyDescent="0.25">
      <c r="A6" s="2">
        <v>4</v>
      </c>
      <c r="B6" s="2" t="s">
        <v>49</v>
      </c>
      <c r="C6" s="19"/>
      <c r="D6" s="2"/>
      <c r="E6" s="2"/>
      <c r="F6" s="19"/>
      <c r="G6" s="2"/>
      <c r="H6" s="2"/>
      <c r="I6" s="2"/>
      <c r="J6" s="19"/>
      <c r="K6" s="2"/>
      <c r="L6" s="2"/>
      <c r="M6" s="2" t="s">
        <v>105</v>
      </c>
      <c r="N6" s="2" t="s">
        <v>105</v>
      </c>
      <c r="O6" s="2"/>
      <c r="P6" s="2"/>
    </row>
    <row r="7" spans="1:17" x14ac:dyDescent="0.25">
      <c r="A7" s="2">
        <v>5</v>
      </c>
      <c r="B7" s="2" t="s">
        <v>50</v>
      </c>
      <c r="C7" s="19"/>
      <c r="D7" s="2"/>
      <c r="E7" s="2"/>
      <c r="F7" s="19"/>
      <c r="G7" s="2"/>
      <c r="H7" s="2"/>
      <c r="I7" s="2"/>
      <c r="J7" s="19"/>
      <c r="K7" s="2"/>
      <c r="L7" s="2"/>
      <c r="M7" s="2" t="s">
        <v>105</v>
      </c>
      <c r="N7" s="2"/>
      <c r="O7" s="2"/>
      <c r="P7" s="2"/>
    </row>
    <row r="8" spans="1:17" x14ac:dyDescent="0.25">
      <c r="A8" s="2">
        <v>6</v>
      </c>
      <c r="B8" s="2" t="s">
        <v>80</v>
      </c>
      <c r="C8" s="19"/>
      <c r="D8" s="2" t="s">
        <v>105</v>
      </c>
      <c r="E8" s="2" t="s">
        <v>105</v>
      </c>
      <c r="F8" s="19"/>
      <c r="G8" s="2"/>
      <c r="H8" s="2" t="s">
        <v>105</v>
      </c>
      <c r="I8" s="2" t="s">
        <v>105</v>
      </c>
      <c r="J8" s="19"/>
      <c r="K8" s="2"/>
      <c r="L8" s="2"/>
      <c r="M8" s="2"/>
      <c r="N8" s="2"/>
      <c r="O8" s="2"/>
      <c r="P8" s="2"/>
    </row>
    <row r="9" spans="1:17" x14ac:dyDescent="0.25">
      <c r="A9" s="2">
        <v>7</v>
      </c>
      <c r="B9" s="2" t="s">
        <v>81</v>
      </c>
      <c r="C9" s="19"/>
      <c r="D9" s="2" t="s">
        <v>105</v>
      </c>
      <c r="E9" s="2"/>
      <c r="F9" s="19"/>
      <c r="G9" s="2"/>
      <c r="H9" s="2" t="s">
        <v>105</v>
      </c>
      <c r="I9" s="2"/>
      <c r="J9" s="19"/>
      <c r="K9" s="2"/>
      <c r="L9" s="2" t="s">
        <v>105</v>
      </c>
      <c r="M9" s="2"/>
      <c r="N9" s="2"/>
      <c r="O9" s="2"/>
      <c r="P9" s="2" t="s">
        <v>105</v>
      </c>
    </row>
    <row r="10" spans="1:17" x14ac:dyDescent="0.25">
      <c r="A10" s="2">
        <v>8</v>
      </c>
      <c r="B10" s="2" t="s">
        <v>82</v>
      </c>
      <c r="C10" s="19"/>
      <c r="D10" s="2"/>
      <c r="E10" s="2" t="s">
        <v>105</v>
      </c>
      <c r="F10" s="19"/>
      <c r="G10" s="2"/>
      <c r="H10" s="2"/>
      <c r="I10" s="2" t="s">
        <v>105</v>
      </c>
      <c r="J10" s="19"/>
      <c r="K10" s="2"/>
      <c r="L10" s="2"/>
      <c r="M10" s="2"/>
      <c r="N10" s="2"/>
      <c r="O10" s="2"/>
      <c r="P10" s="2"/>
    </row>
    <row r="11" spans="1:17" x14ac:dyDescent="0.25">
      <c r="A11" s="19">
        <v>9</v>
      </c>
      <c r="B11" s="19" t="s">
        <v>83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7" x14ac:dyDescent="0.25">
      <c r="A12" s="2">
        <v>10</v>
      </c>
      <c r="B12" s="2" t="s">
        <v>84</v>
      </c>
      <c r="C12" s="19"/>
      <c r="D12" s="2"/>
      <c r="E12" s="2"/>
      <c r="F12" s="19"/>
      <c r="G12" s="2" t="s">
        <v>105</v>
      </c>
      <c r="H12" s="2" t="s">
        <v>105</v>
      </c>
      <c r="I12" s="2" t="s">
        <v>105</v>
      </c>
      <c r="J12" s="19"/>
      <c r="K12" s="2"/>
      <c r="L12" s="2"/>
      <c r="M12" s="2"/>
      <c r="N12" s="2"/>
      <c r="O12" s="2"/>
      <c r="P12" s="2"/>
    </row>
    <row r="13" spans="1:17" x14ac:dyDescent="0.25">
      <c r="A13" s="2">
        <v>11</v>
      </c>
      <c r="B13" s="2" t="s">
        <v>85</v>
      </c>
      <c r="C13" s="19"/>
      <c r="D13" s="2"/>
      <c r="E13" s="2"/>
      <c r="F13" s="19"/>
      <c r="G13" s="2" t="s">
        <v>105</v>
      </c>
      <c r="H13" s="2" t="s">
        <v>105</v>
      </c>
      <c r="I13" s="2"/>
      <c r="J13" s="19"/>
      <c r="K13" s="2"/>
      <c r="L13" s="2"/>
      <c r="M13" s="2"/>
      <c r="N13" s="2"/>
      <c r="O13" s="2" t="s">
        <v>105</v>
      </c>
      <c r="P13" s="2" t="s">
        <v>105</v>
      </c>
    </row>
    <row r="14" spans="1:17" x14ac:dyDescent="0.25">
      <c r="A14" s="2">
        <v>12</v>
      </c>
      <c r="B14" s="2" t="s">
        <v>86</v>
      </c>
      <c r="C14" s="19"/>
      <c r="D14" s="2"/>
      <c r="E14" s="2"/>
      <c r="F14" s="19"/>
      <c r="G14" s="2" t="s">
        <v>105</v>
      </c>
      <c r="H14" s="2"/>
      <c r="I14" s="2"/>
      <c r="J14" s="19"/>
      <c r="K14" s="2"/>
      <c r="L14" s="2"/>
      <c r="M14" s="2"/>
      <c r="N14" s="2"/>
      <c r="O14" s="2" t="s">
        <v>105</v>
      </c>
      <c r="P14" s="2"/>
    </row>
    <row r="15" spans="1:17" x14ac:dyDescent="0.25">
      <c r="A15" s="2">
        <v>13</v>
      </c>
      <c r="B15" s="2" t="s">
        <v>87</v>
      </c>
      <c r="C15" s="19"/>
      <c r="D15" s="2"/>
      <c r="E15" s="2"/>
      <c r="F15" s="19"/>
      <c r="G15" s="2"/>
      <c r="H15" s="2"/>
      <c r="I15" s="2"/>
      <c r="J15" s="19"/>
      <c r="K15" s="2" t="s">
        <v>105</v>
      </c>
      <c r="L15" s="2" t="s">
        <v>105</v>
      </c>
      <c r="M15" s="2"/>
      <c r="N15" s="2"/>
      <c r="O15" s="2" t="s">
        <v>105</v>
      </c>
      <c r="P15" s="2" t="s">
        <v>105</v>
      </c>
    </row>
    <row r="16" spans="1:17" x14ac:dyDescent="0.25">
      <c r="A16" s="2">
        <v>14</v>
      </c>
      <c r="B16" s="2" t="s">
        <v>88</v>
      </c>
      <c r="C16" s="19"/>
      <c r="D16" s="2"/>
      <c r="E16" s="2"/>
      <c r="F16" s="19"/>
      <c r="G16" s="2"/>
      <c r="H16" s="2"/>
      <c r="I16" s="2"/>
      <c r="J16" s="19"/>
      <c r="K16" s="2" t="s">
        <v>105</v>
      </c>
      <c r="L16" s="2"/>
      <c r="M16" s="2"/>
      <c r="N16" s="2"/>
      <c r="O16" s="2" t="s">
        <v>105</v>
      </c>
      <c r="P16" s="2"/>
    </row>
  </sheetData>
  <mergeCells count="2">
    <mergeCell ref="A1:B2"/>
    <mergeCell ref="C1:P1"/>
  </mergeCells>
  <pageMargins left="0.7" right="0.7" top="0.75" bottom="0.75" header="0.3" footer="0.3"/>
  <ignoredErrors>
    <ignoredError sqref="C2:D2 E2:H2 I2:L2 M2:P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898D-53A0-4E8E-AC17-BC1C52E1DD8F}">
  <dimension ref="A1"/>
  <sheetViews>
    <sheetView workbookViewId="0">
      <selection sqref="A1:P1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A88A-8583-4733-98FE-44D27490402C}">
  <dimension ref="A1:L12"/>
  <sheetViews>
    <sheetView workbookViewId="0">
      <selection activeCell="C3" sqref="C3"/>
    </sheetView>
  </sheetViews>
  <sheetFormatPr defaultRowHeight="15" x14ac:dyDescent="0.25"/>
  <cols>
    <col min="1" max="1" width="3" bestFit="1" customWidth="1"/>
    <col min="3" max="3" width="2.28515625" bestFit="1" customWidth="1"/>
    <col min="4" max="11" width="3.5703125" bestFit="1" customWidth="1"/>
  </cols>
  <sheetData>
    <row r="1" spans="1:12" ht="15" customHeight="1" x14ac:dyDescent="0.25">
      <c r="A1" s="30" t="s">
        <v>103</v>
      </c>
      <c r="B1" s="31"/>
      <c r="C1" s="32"/>
      <c r="D1" s="29" t="s">
        <v>102</v>
      </c>
      <c r="E1" s="29"/>
      <c r="F1" s="29"/>
      <c r="G1" s="29"/>
      <c r="H1" s="29"/>
      <c r="I1" s="29"/>
      <c r="J1" s="29"/>
      <c r="K1" s="29"/>
      <c r="L1" s="12"/>
    </row>
    <row r="2" spans="1:12" ht="76.5" x14ac:dyDescent="0.25">
      <c r="A2" s="33"/>
      <c r="B2" s="34"/>
      <c r="C2" s="35"/>
      <c r="D2" s="18" t="s">
        <v>11</v>
      </c>
      <c r="E2" s="18" t="s">
        <v>14</v>
      </c>
      <c r="F2" s="18" t="s">
        <v>16</v>
      </c>
      <c r="G2" s="18" t="s">
        <v>18</v>
      </c>
      <c r="H2" s="18" t="s">
        <v>19</v>
      </c>
      <c r="I2" s="18" t="s">
        <v>21</v>
      </c>
      <c r="J2" s="18" t="s">
        <v>23</v>
      </c>
      <c r="K2" s="18" t="s">
        <v>24</v>
      </c>
      <c r="L2" s="17"/>
    </row>
    <row r="3" spans="1:12" x14ac:dyDescent="0.25">
      <c r="A3" s="2">
        <v>4</v>
      </c>
      <c r="B3" s="2" t="s">
        <v>49</v>
      </c>
      <c r="C3" s="2" t="s">
        <v>106</v>
      </c>
      <c r="D3" s="2"/>
      <c r="E3" s="2"/>
      <c r="F3" s="2"/>
      <c r="G3" s="2"/>
      <c r="H3" s="2"/>
      <c r="I3" s="2" t="s">
        <v>105</v>
      </c>
      <c r="J3" s="2"/>
      <c r="K3" s="2"/>
    </row>
    <row r="4" spans="1:12" x14ac:dyDescent="0.25">
      <c r="A4" s="2">
        <v>5</v>
      </c>
      <c r="B4" s="2" t="s">
        <v>50</v>
      </c>
      <c r="C4" s="2" t="s">
        <v>107</v>
      </c>
      <c r="D4" s="2"/>
      <c r="E4" s="2"/>
      <c r="F4" s="2"/>
      <c r="G4" s="2"/>
      <c r="H4" s="2"/>
      <c r="I4" s="2" t="s">
        <v>105</v>
      </c>
      <c r="J4" s="2"/>
      <c r="K4" s="2"/>
    </row>
    <row r="5" spans="1:12" x14ac:dyDescent="0.25">
      <c r="A5" s="2">
        <v>6</v>
      </c>
      <c r="B5" s="2" t="s">
        <v>80</v>
      </c>
      <c r="C5" s="2" t="s">
        <v>108</v>
      </c>
      <c r="D5" s="2" t="s">
        <v>105</v>
      </c>
      <c r="E5" s="2" t="s">
        <v>105</v>
      </c>
      <c r="F5" s="2" t="s">
        <v>105</v>
      </c>
      <c r="G5" s="2"/>
      <c r="H5" s="2"/>
      <c r="I5" s="2"/>
      <c r="J5" s="2"/>
      <c r="K5" s="2"/>
    </row>
    <row r="6" spans="1:12" x14ac:dyDescent="0.25">
      <c r="A6" s="2">
        <v>7</v>
      </c>
      <c r="B6" s="2" t="s">
        <v>81</v>
      </c>
      <c r="C6" s="2" t="s">
        <v>109</v>
      </c>
      <c r="D6" s="2"/>
      <c r="E6" s="2" t="s">
        <v>105</v>
      </c>
      <c r="F6" s="2"/>
      <c r="G6" s="2"/>
      <c r="H6" s="2" t="s">
        <v>105</v>
      </c>
      <c r="I6" s="2"/>
      <c r="J6" s="2"/>
      <c r="K6" s="2" t="s">
        <v>105</v>
      </c>
    </row>
    <row r="7" spans="1:12" x14ac:dyDescent="0.25">
      <c r="A7" s="2">
        <v>8</v>
      </c>
      <c r="B7" s="2" t="s">
        <v>82</v>
      </c>
      <c r="C7" s="2" t="s">
        <v>110</v>
      </c>
      <c r="D7" s="2" t="s">
        <v>105</v>
      </c>
      <c r="E7" s="2"/>
      <c r="F7" s="2" t="s">
        <v>105</v>
      </c>
      <c r="G7" s="2"/>
      <c r="H7" s="2"/>
      <c r="I7" s="2"/>
      <c r="J7" s="2"/>
      <c r="K7" s="2"/>
    </row>
    <row r="8" spans="1:12" x14ac:dyDescent="0.25">
      <c r="A8" s="2">
        <v>10</v>
      </c>
      <c r="B8" s="2" t="s">
        <v>84</v>
      </c>
      <c r="C8" s="2" t="s">
        <v>111</v>
      </c>
      <c r="D8" s="2"/>
      <c r="E8" s="2" t="s">
        <v>105</v>
      </c>
      <c r="F8" s="2" t="s">
        <v>105</v>
      </c>
      <c r="G8" s="2"/>
      <c r="H8" s="2"/>
      <c r="I8" s="2"/>
      <c r="J8" s="2"/>
      <c r="K8" s="2"/>
    </row>
    <row r="9" spans="1:12" x14ac:dyDescent="0.25">
      <c r="A9" s="2">
        <v>11</v>
      </c>
      <c r="B9" s="2" t="s">
        <v>85</v>
      </c>
      <c r="C9" s="2" t="s">
        <v>112</v>
      </c>
      <c r="D9" s="2"/>
      <c r="E9" s="2" t="s">
        <v>105</v>
      </c>
      <c r="F9" s="2"/>
      <c r="G9" s="2"/>
      <c r="H9" s="2"/>
      <c r="I9" s="2"/>
      <c r="J9" s="2" t="s">
        <v>105</v>
      </c>
      <c r="K9" s="2" t="s">
        <v>105</v>
      </c>
    </row>
    <row r="10" spans="1:12" x14ac:dyDescent="0.25">
      <c r="A10" s="2">
        <v>12</v>
      </c>
      <c r="B10" s="2" t="s">
        <v>86</v>
      </c>
      <c r="C10" s="2" t="s">
        <v>113</v>
      </c>
      <c r="D10" s="2"/>
      <c r="E10" s="2"/>
      <c r="F10" s="2"/>
      <c r="G10" s="2"/>
      <c r="H10" s="2"/>
      <c r="I10" s="2"/>
      <c r="J10" s="2" t="s">
        <v>105</v>
      </c>
      <c r="K10" s="2"/>
    </row>
    <row r="11" spans="1:12" x14ac:dyDescent="0.25">
      <c r="A11" s="2">
        <v>13</v>
      </c>
      <c r="B11" s="2" t="s">
        <v>87</v>
      </c>
      <c r="C11" s="2" t="s">
        <v>114</v>
      </c>
      <c r="D11" s="2"/>
      <c r="E11" s="2"/>
      <c r="F11" s="2"/>
      <c r="G11" s="2" t="s">
        <v>105</v>
      </c>
      <c r="H11" s="2" t="s">
        <v>105</v>
      </c>
      <c r="I11" s="2"/>
      <c r="J11" s="2" t="s">
        <v>105</v>
      </c>
      <c r="K11" s="2" t="s">
        <v>105</v>
      </c>
    </row>
    <row r="12" spans="1:12" x14ac:dyDescent="0.25">
      <c r="A12" s="2">
        <v>14</v>
      </c>
      <c r="B12" s="2" t="s">
        <v>88</v>
      </c>
      <c r="C12" s="2" t="s">
        <v>115</v>
      </c>
      <c r="D12" s="2"/>
      <c r="E12" s="2"/>
      <c r="F12" s="2"/>
      <c r="G12" s="2" t="s">
        <v>105</v>
      </c>
      <c r="H12" s="2"/>
      <c r="I12" s="2"/>
      <c r="J12" s="2" t="s">
        <v>105</v>
      </c>
      <c r="K12" s="2"/>
    </row>
  </sheetData>
  <mergeCells count="2">
    <mergeCell ref="D1:K1"/>
    <mergeCell ref="A1:C2"/>
  </mergeCells>
  <pageMargins left="0.7" right="0.7" top="0.75" bottom="0.75" header="0.3" footer="0.3"/>
  <ignoredErrors>
    <ignoredError sqref="D2:K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4DEA-54E3-4A20-83E2-E03EE642AE6F}">
  <dimension ref="A1:N15"/>
  <sheetViews>
    <sheetView tabSelected="1" workbookViewId="0">
      <selection activeCell="O7" sqref="O7"/>
    </sheetView>
  </sheetViews>
  <sheetFormatPr defaultRowHeight="15" x14ac:dyDescent="0.25"/>
  <cols>
    <col min="1" max="1" width="6.5703125" bestFit="1" customWidth="1"/>
    <col min="2" max="6" width="3" bestFit="1" customWidth="1"/>
    <col min="8" max="8" width="4.7109375" bestFit="1" customWidth="1"/>
    <col min="9" max="13" width="3" bestFit="1" customWidth="1"/>
  </cols>
  <sheetData>
    <row r="1" spans="1:14" ht="18" x14ac:dyDescent="0.35">
      <c r="C1" s="38" t="s">
        <v>116</v>
      </c>
      <c r="D1" s="38"/>
      <c r="E1" s="38"/>
      <c r="F1" s="38"/>
      <c r="J1" s="38" t="s">
        <v>116</v>
      </c>
      <c r="K1" s="38"/>
      <c r="L1" s="38"/>
      <c r="M1" s="38"/>
      <c r="N1" s="40"/>
    </row>
    <row r="2" spans="1:14" ht="15.75" thickBot="1" x14ac:dyDescent="0.3">
      <c r="B2" s="16"/>
      <c r="C2" s="41" t="s">
        <v>117</v>
      </c>
      <c r="D2" s="44" t="s">
        <v>118</v>
      </c>
      <c r="E2" s="41" t="s">
        <v>119</v>
      </c>
      <c r="F2" s="41" t="s">
        <v>120</v>
      </c>
      <c r="I2" s="16"/>
      <c r="J2" s="41" t="s">
        <v>117</v>
      </c>
      <c r="K2" s="41" t="s">
        <v>118</v>
      </c>
      <c r="L2" s="44" t="s">
        <v>119</v>
      </c>
      <c r="M2" s="41" t="s">
        <v>120</v>
      </c>
      <c r="N2" s="40"/>
    </row>
    <row r="3" spans="1:14" ht="15" customHeight="1" thickBot="1" x14ac:dyDescent="0.3">
      <c r="A3" s="39" t="s">
        <v>124</v>
      </c>
      <c r="B3" s="41" t="s">
        <v>117</v>
      </c>
      <c r="C3" s="42"/>
      <c r="D3" s="52" t="s">
        <v>122</v>
      </c>
      <c r="E3" s="50"/>
      <c r="F3" s="41"/>
      <c r="H3" s="39" t="s">
        <v>124</v>
      </c>
      <c r="I3" s="41" t="s">
        <v>117</v>
      </c>
      <c r="J3" s="44"/>
      <c r="K3" s="56"/>
      <c r="L3" s="53" t="s">
        <v>122</v>
      </c>
      <c r="M3" s="43"/>
      <c r="N3" s="40"/>
    </row>
    <row r="4" spans="1:14" ht="15.75" thickBot="1" x14ac:dyDescent="0.3">
      <c r="A4" s="39"/>
      <c r="B4" s="41" t="s">
        <v>118</v>
      </c>
      <c r="C4" s="56"/>
      <c r="D4" s="53" t="s">
        <v>122</v>
      </c>
      <c r="E4" s="51" t="s">
        <v>122</v>
      </c>
      <c r="F4" s="43" t="s">
        <v>123</v>
      </c>
      <c r="H4" s="39"/>
      <c r="I4" s="42" t="s">
        <v>118</v>
      </c>
      <c r="J4" s="46" t="s">
        <v>122</v>
      </c>
      <c r="K4" s="47" t="s">
        <v>122</v>
      </c>
      <c r="L4" s="55"/>
      <c r="M4" s="41" t="s">
        <v>123</v>
      </c>
      <c r="N4" s="40"/>
    </row>
    <row r="5" spans="1:14" ht="15.75" thickBot="1" x14ac:dyDescent="0.3">
      <c r="A5" s="39"/>
      <c r="B5" s="42" t="s">
        <v>119</v>
      </c>
      <c r="C5" s="57" t="s">
        <v>122</v>
      </c>
      <c r="D5" s="54" t="s">
        <v>122</v>
      </c>
      <c r="E5" s="49" t="s">
        <v>122</v>
      </c>
      <c r="F5" s="43" t="s">
        <v>123</v>
      </c>
      <c r="H5" s="39"/>
      <c r="I5" s="42" t="s">
        <v>119</v>
      </c>
      <c r="J5" s="48" t="s">
        <v>122</v>
      </c>
      <c r="K5" s="49" t="s">
        <v>122</v>
      </c>
      <c r="L5" s="50"/>
      <c r="M5" s="44" t="s">
        <v>123</v>
      </c>
      <c r="N5" s="40"/>
    </row>
    <row r="6" spans="1:14" ht="15.75" thickBot="1" x14ac:dyDescent="0.3">
      <c r="A6" s="39"/>
      <c r="B6" s="42" t="s">
        <v>120</v>
      </c>
      <c r="C6" s="58" t="s">
        <v>122</v>
      </c>
      <c r="D6" s="55"/>
      <c r="E6" s="45"/>
      <c r="F6" s="41"/>
      <c r="H6" s="39"/>
      <c r="I6" s="41" t="s">
        <v>120</v>
      </c>
      <c r="J6" s="45"/>
      <c r="K6" s="59"/>
      <c r="L6" s="60" t="s">
        <v>122</v>
      </c>
      <c r="M6" s="61" t="s">
        <v>122</v>
      </c>
      <c r="N6" s="40"/>
    </row>
    <row r="7" spans="1:14" ht="18" x14ac:dyDescent="0.35">
      <c r="A7" s="38" t="s">
        <v>125</v>
      </c>
      <c r="B7" s="38"/>
      <c r="C7" s="38"/>
      <c r="D7" s="38"/>
      <c r="E7" s="38"/>
      <c r="F7" s="38"/>
      <c r="H7" s="38" t="s">
        <v>126</v>
      </c>
      <c r="I7" s="38"/>
      <c r="J7" s="38"/>
      <c r="K7" s="38"/>
      <c r="L7" s="38"/>
      <c r="M7" s="38"/>
      <c r="N7" s="40"/>
    </row>
    <row r="8" spans="1:14" x14ac:dyDescent="0.25">
      <c r="H8" s="40"/>
      <c r="I8" s="40"/>
      <c r="J8" s="40"/>
      <c r="K8" s="40"/>
      <c r="L8" s="40"/>
      <c r="M8" s="40"/>
      <c r="N8" s="40"/>
    </row>
    <row r="9" spans="1:14" ht="18" x14ac:dyDescent="0.35">
      <c r="C9" s="38" t="s">
        <v>116</v>
      </c>
      <c r="D9" s="38"/>
      <c r="E9" s="38"/>
      <c r="F9" s="38"/>
      <c r="J9" s="38" t="s">
        <v>116</v>
      </c>
      <c r="K9" s="38"/>
      <c r="L9" s="38"/>
      <c r="M9" s="38"/>
      <c r="N9" s="40"/>
    </row>
    <row r="10" spans="1:14" ht="15.75" thickBot="1" x14ac:dyDescent="0.3">
      <c r="B10" s="16"/>
      <c r="C10" s="44" t="s">
        <v>117</v>
      </c>
      <c r="D10" s="44" t="s">
        <v>118</v>
      </c>
      <c r="E10" s="44" t="s">
        <v>119</v>
      </c>
      <c r="F10" s="44" t="s">
        <v>120</v>
      </c>
      <c r="I10" s="16"/>
      <c r="J10" s="44" t="s">
        <v>117</v>
      </c>
      <c r="K10" s="44" t="s">
        <v>118</v>
      </c>
      <c r="L10" s="44" t="s">
        <v>119</v>
      </c>
      <c r="M10" s="44" t="s">
        <v>120</v>
      </c>
      <c r="N10" s="40"/>
    </row>
    <row r="11" spans="1:14" ht="15.75" thickBot="1" x14ac:dyDescent="0.3">
      <c r="A11" s="39" t="s">
        <v>124</v>
      </c>
      <c r="B11" s="42" t="s">
        <v>117</v>
      </c>
      <c r="C11" s="53" t="s">
        <v>121</v>
      </c>
      <c r="D11" s="63"/>
      <c r="E11" s="62" t="s">
        <v>121</v>
      </c>
      <c r="F11" s="53" t="s">
        <v>121</v>
      </c>
      <c r="H11" s="39" t="s">
        <v>124</v>
      </c>
      <c r="I11" s="42" t="s">
        <v>117</v>
      </c>
      <c r="J11" s="60" t="s">
        <v>121</v>
      </c>
      <c r="K11" s="61" t="s">
        <v>121</v>
      </c>
      <c r="L11" s="65"/>
      <c r="M11" s="52" t="s">
        <v>121</v>
      </c>
      <c r="N11" s="40"/>
    </row>
    <row r="12" spans="1:14" ht="15.75" thickBot="1" x14ac:dyDescent="0.3">
      <c r="A12" s="39"/>
      <c r="B12" s="42" t="s">
        <v>118</v>
      </c>
      <c r="C12" s="64" t="s">
        <v>121</v>
      </c>
      <c r="D12" s="43"/>
      <c r="E12" s="59"/>
      <c r="F12" s="64" t="s">
        <v>123</v>
      </c>
      <c r="H12" s="39"/>
      <c r="I12" s="42" t="s">
        <v>118</v>
      </c>
      <c r="J12" s="45"/>
      <c r="K12" s="59"/>
      <c r="L12" s="66" t="s">
        <v>121</v>
      </c>
      <c r="M12" s="57" t="s">
        <v>123</v>
      </c>
      <c r="N12" s="40"/>
    </row>
    <row r="13" spans="1:14" ht="15.75" thickBot="1" x14ac:dyDescent="0.3">
      <c r="A13" s="39"/>
      <c r="B13" s="42" t="s">
        <v>119</v>
      </c>
      <c r="C13" s="45"/>
      <c r="D13" s="44"/>
      <c r="E13" s="44"/>
      <c r="F13" s="68" t="s">
        <v>123</v>
      </c>
      <c r="H13" s="39"/>
      <c r="I13" s="42" t="s">
        <v>119</v>
      </c>
      <c r="J13" s="44"/>
      <c r="K13" s="56"/>
      <c r="L13" s="67" t="s">
        <v>121</v>
      </c>
      <c r="M13" s="58" t="s">
        <v>123</v>
      </c>
      <c r="N13" s="40"/>
    </row>
    <row r="14" spans="1:14" ht="15.75" thickBot="1" x14ac:dyDescent="0.3">
      <c r="A14" s="39"/>
      <c r="B14" s="42" t="s">
        <v>120</v>
      </c>
      <c r="C14" s="42"/>
      <c r="D14" s="62" t="s">
        <v>121</v>
      </c>
      <c r="E14" s="53" t="s">
        <v>121</v>
      </c>
      <c r="F14" s="69" t="s">
        <v>121</v>
      </c>
      <c r="H14" s="39"/>
      <c r="I14" s="42" t="s">
        <v>120</v>
      </c>
      <c r="J14" s="60" t="s">
        <v>121</v>
      </c>
      <c r="K14" s="61" t="s">
        <v>121</v>
      </c>
      <c r="L14" s="6"/>
      <c r="M14" s="64"/>
    </row>
    <row r="15" spans="1:14" ht="18" x14ac:dyDescent="0.35">
      <c r="A15" s="38" t="s">
        <v>125</v>
      </c>
      <c r="B15" s="38"/>
      <c r="C15" s="38"/>
      <c r="D15" s="38"/>
      <c r="E15" s="38"/>
      <c r="F15" s="38"/>
      <c r="H15" s="38" t="s">
        <v>126</v>
      </c>
      <c r="I15" s="38"/>
      <c r="J15" s="38"/>
      <c r="K15" s="38"/>
      <c r="L15" s="38"/>
      <c r="M15" s="38"/>
    </row>
  </sheetData>
  <mergeCells count="12">
    <mergeCell ref="C9:F9"/>
    <mergeCell ref="J9:M9"/>
    <mergeCell ref="A11:A14"/>
    <mergeCell ref="H11:H14"/>
    <mergeCell ref="A15:F15"/>
    <mergeCell ref="H15:M15"/>
    <mergeCell ref="A3:A6"/>
    <mergeCell ref="C1:F1"/>
    <mergeCell ref="A7:F7"/>
    <mergeCell ref="J1:M1"/>
    <mergeCell ref="H3:H6"/>
    <mergeCell ref="H7:M7"/>
  </mergeCells>
  <pageMargins left="0.7" right="0.7" top="0.75" bottom="0.75" header="0.3" footer="0.3"/>
  <pageSetup paperSize="9" orientation="portrait" r:id="rId1"/>
  <ignoredErrors>
    <ignoredError sqref="C2:F2 C5:F5 J2:M2 M4 L3 J4:J5 K5 L6:M6 B3:B6 I3:I6 D3 D4:F4 C6 K4 C10:M10 B13 B11 B12 B14 G14:I14 G11:I11 F12:I12 C12 D14:F14 L13:M13 C11 E11:F11 L12:M12 J11:K11 J14:K14 M11 F13:I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 Ист</vt:lpstr>
      <vt:lpstr>Максимальные кубы</vt:lpstr>
      <vt:lpstr>Импликантая таблица</vt:lpstr>
      <vt:lpstr>привед</vt:lpstr>
      <vt:lpstr>Привед Имл Табл</vt:lpstr>
      <vt:lpstr>Карты Гавно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kupp</dc:creator>
  <cp:lastModifiedBy>kupp</cp:lastModifiedBy>
  <dcterms:created xsi:type="dcterms:W3CDTF">2015-06-05T18:19:34Z</dcterms:created>
  <dcterms:modified xsi:type="dcterms:W3CDTF">2019-12-20T13:30:14Z</dcterms:modified>
</cp:coreProperties>
</file>