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JUAN\E-T\Youtube\17. Atleta Delgado, Atleta Fuerte\"/>
    </mc:Choice>
  </mc:AlternateContent>
  <xr:revisionPtr revIDLastSave="0" documentId="13_ncr:1_{FEE859D0-53DA-4FBC-9071-B5B350F251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" sheetId="3" r:id="rId1"/>
    <sheet name="Lunes" sheetId="13" r:id="rId2"/>
    <sheet name="Martes" sheetId="4" r:id="rId3"/>
    <sheet name="Miércoles" sheetId="5" r:id="rId4"/>
    <sheet name="Jueves" sheetId="6" r:id="rId5"/>
    <sheet name="Viernes" sheetId="7" r:id="rId6"/>
    <sheet name="Sábado" sheetId="8" r:id="rId7"/>
    <sheet name="Domingo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7" l="1"/>
  <c r="F23" i="13"/>
  <c r="F22" i="13"/>
  <c r="F21" i="13"/>
  <c r="F20" i="13"/>
  <c r="F19" i="13"/>
  <c r="F18" i="13"/>
  <c r="F17" i="13"/>
  <c r="F16" i="13"/>
  <c r="F15" i="13"/>
  <c r="F14" i="13"/>
  <c r="F20" i="8"/>
  <c r="F19" i="8"/>
  <c r="F18" i="8"/>
  <c r="F17" i="8"/>
  <c r="F12" i="8"/>
  <c r="F11" i="8"/>
  <c r="F10" i="8"/>
  <c r="F9" i="8"/>
  <c r="F19" i="7"/>
  <c r="F18" i="7"/>
  <c r="F17" i="7"/>
  <c r="F16" i="7"/>
  <c r="F15" i="7"/>
  <c r="F14" i="7"/>
  <c r="F13" i="7"/>
  <c r="F12" i="7"/>
  <c r="F19" i="6"/>
  <c r="F18" i="6"/>
  <c r="F17" i="6"/>
  <c r="F16" i="6"/>
  <c r="F15" i="6"/>
  <c r="F14" i="6"/>
  <c r="F13" i="6"/>
  <c r="F12" i="6"/>
  <c r="F19" i="4"/>
  <c r="F18" i="4"/>
  <c r="F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D04F0062-DBDF-41A9-91AA-34B5863D3B3E}">
      <text>
        <r>
          <rPr>
            <b/>
            <sz val="11"/>
            <color indexed="81"/>
            <rFont val="Tahoma"/>
            <family val="2"/>
          </rPr>
          <t>Utiliza correas para sostener las mancuernas. RITMO RÁPIDO!!!!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</author>
  </authors>
  <commentList>
    <comment ref="B20" authorId="0" shapeId="0" xr:uid="{9D45B584-7C80-40B0-8032-844D27C8DBA8}">
      <text>
        <r>
          <rPr>
            <b/>
            <sz val="9"/>
            <color indexed="81"/>
            <rFont val="Tahoma"/>
            <family val="2"/>
          </rPr>
          <t>UTILIZA UNA BANDA DE SER NECESARIO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Juan</author>
  </authors>
  <commentList>
    <comment ref="B8" authorId="0" shapeId="0" xr:uid="{59606E49-8C32-41DF-BF36-0B01F723D982}">
      <text>
        <r>
          <rPr>
            <b/>
            <sz val="12"/>
            <color indexed="81"/>
            <rFont val="Tahoma"/>
            <family val="2"/>
          </rPr>
          <t>Entre en Calor de Manera Apropiada!!!!!!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1" shapeId="0" xr:uid="{885C1EA0-552B-4F68-85E2-F225946C7CDA}">
      <text>
        <r>
          <rPr>
            <b/>
            <sz val="9"/>
            <color indexed="81"/>
            <rFont val="Tahoma"/>
            <family val="2"/>
          </rPr>
          <t>O Cargada de Potencia</t>
        </r>
      </text>
    </comment>
    <comment ref="B20" authorId="0" shapeId="0" xr:uid="{7511F777-E5F2-4E8E-AE2E-287F538B6FFA}">
      <text>
        <r>
          <rPr>
            <b/>
            <u/>
            <sz val="12"/>
            <color indexed="81"/>
            <rFont val="Tahoma"/>
            <family val="2"/>
          </rPr>
          <t>EJECUTA</t>
        </r>
        <r>
          <rPr>
            <b/>
            <sz val="12"/>
            <color indexed="81"/>
            <rFont val="Tahoma"/>
            <family val="2"/>
          </rPr>
          <t>: 1 Salto al Banco + 1 Cargada de Potencia + 1 Burpee y comienza de nuevo, haciendo tantas rondas como sea posible en 30 segundos</t>
        </r>
        <r>
          <rPr>
            <b/>
            <sz val="12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<sst xmlns="http://schemas.openxmlformats.org/spreadsheetml/2006/main" count="307" uniqueCount="126">
  <si>
    <t>A</t>
  </si>
  <si>
    <t>10 min.</t>
  </si>
  <si>
    <t>12 min.</t>
  </si>
  <si>
    <t>B</t>
  </si>
  <si>
    <t>30 m.</t>
  </si>
  <si>
    <t>B1</t>
  </si>
  <si>
    <t>60 m.</t>
  </si>
  <si>
    <t>4-5</t>
  </si>
  <si>
    <t>C</t>
  </si>
  <si>
    <t>C1</t>
  </si>
  <si>
    <t>B2</t>
  </si>
  <si>
    <t>D1</t>
  </si>
  <si>
    <t>C2</t>
  </si>
  <si>
    <t>AMRAP *</t>
  </si>
  <si>
    <t>200 m.</t>
  </si>
  <si>
    <t>D</t>
  </si>
  <si>
    <t>AMRAP</t>
  </si>
  <si>
    <t>300 m.</t>
  </si>
  <si>
    <t>400 m.</t>
  </si>
  <si>
    <t>D2</t>
  </si>
  <si>
    <t>E</t>
  </si>
  <si>
    <t>750/500 m.</t>
  </si>
  <si>
    <t>750 m.</t>
  </si>
  <si>
    <t>1500 m.</t>
  </si>
  <si>
    <t>30 seg.</t>
  </si>
  <si>
    <t>45 seg.</t>
  </si>
  <si>
    <t>10 seg.</t>
  </si>
  <si>
    <t>20 seg.</t>
  </si>
  <si>
    <t>30 seg. AMRAP</t>
  </si>
  <si>
    <t>AMRAP 30 seg.</t>
  </si>
  <si>
    <t>45 seg. AMRAP</t>
  </si>
  <si>
    <t>AMRAP * * 30 seg.</t>
  </si>
  <si>
    <t>60 seg.</t>
  </si>
  <si>
    <t>AMRAP 45 seg.</t>
  </si>
  <si>
    <t>AMRAP 60 seg.</t>
  </si>
  <si>
    <t>Ejercicio</t>
  </si>
  <si>
    <t>Semana</t>
  </si>
  <si>
    <t>Series</t>
  </si>
  <si>
    <t>Reps/Tiempo</t>
  </si>
  <si>
    <t>Series/Ritmo</t>
  </si>
  <si>
    <t>3 racimos</t>
  </si>
  <si>
    <t>3 racimos *</t>
  </si>
  <si>
    <t>Saltos al Banco</t>
  </si>
  <si>
    <t>Distancia/Tiempo</t>
  </si>
  <si>
    <t>Sentadillas con Salto</t>
  </si>
  <si>
    <t>Peso Muerto Trampa</t>
  </si>
  <si>
    <t>Sentadilla Atrás</t>
  </si>
  <si>
    <t>Caminata de Granjero</t>
  </si>
  <si>
    <t>* * AMRAP = Tantas repeticiones como sea posible.</t>
  </si>
  <si>
    <t>Lanzamiento Hacia Atrás de Balón Medicinal Contra la Pared</t>
  </si>
  <si>
    <t xml:space="preserve">Lanzamiento de Balón Medicinal con Press con Impulso </t>
  </si>
  <si>
    <t>120 lpm *</t>
  </si>
  <si>
    <t>130 lpm</t>
  </si>
  <si>
    <t>140 lpm</t>
  </si>
  <si>
    <t>Lanzamiento de Pecho Contra la Pared</t>
  </si>
  <si>
    <t>Press de Banca</t>
  </si>
  <si>
    <t>Sprints Cortos* *</t>
  </si>
  <si>
    <t>Sprints Cortos en Bicicleta *</t>
  </si>
  <si>
    <t>Cardio a Intensidad Moderada (trote, cinta o elíptico)</t>
  </si>
  <si>
    <t>Sprints de Distancia Moderada * *</t>
  </si>
  <si>
    <t>Remo con Barra Salida Muerta</t>
  </si>
  <si>
    <t>Complejo Tren Superior:</t>
  </si>
  <si>
    <t>Salto Sobre Obstáculo C/Rodillas al Pecho</t>
  </si>
  <si>
    <t>Arranque de Potencia Desde Colgado</t>
  </si>
  <si>
    <t>Peso Muerto</t>
  </si>
  <si>
    <t>Ninguna</t>
  </si>
  <si>
    <t>por Christian Thibaudeau</t>
  </si>
  <si>
    <t>Athlete Lean, Athlete Strong (t-nation.com)</t>
  </si>
  <si>
    <t>ATLETA DELGADO, ATLETA FUERTE</t>
  </si>
  <si>
    <t>* Una serie en racimo es aquella en donde cada repetición se realiza como una "mini serie" de 1 repetición en sí misma. Vuelva a colocar la barra y descanse de 5 a 10 segundos entre cada repetición de una serie en racimo.</t>
  </si>
  <si>
    <r>
      <t xml:space="preserve">Complejo Explosivo: </t>
    </r>
    <r>
      <rPr>
        <sz val="8"/>
        <rFont val="Arial"/>
        <family val="2"/>
      </rPr>
      <t>#1: Saltos al Banco. #2: Cargada de Potencia Desde Colgado. #3: Burpees.</t>
    </r>
  </si>
  <si>
    <t>EJERCICIO</t>
  </si>
  <si>
    <t>1RM</t>
  </si>
  <si>
    <t>Sentadillas por Detrás</t>
  </si>
  <si>
    <t>Cargada de Potencia Desde Colgado</t>
  </si>
  <si>
    <t>Lunes: Tren Inferior</t>
  </si>
  <si>
    <t>Martes: Tren Superior</t>
  </si>
  <si>
    <t>Jueves: Tren Superior</t>
  </si>
  <si>
    <t>Viernes: Tren Inferior</t>
  </si>
  <si>
    <t>Sábado: Circuito de Fuerza</t>
  </si>
  <si>
    <t>A1</t>
  </si>
  <si>
    <t>A2</t>
  </si>
  <si>
    <t>A3</t>
  </si>
  <si>
    <t>A4</t>
  </si>
  <si>
    <t>Fondos (agrega peso de ser posible)</t>
  </si>
  <si>
    <t>Circuitos</t>
  </si>
  <si>
    <t>Cargada de Potencia desde Colgado</t>
  </si>
  <si>
    <t>Dominadas (agrega peso de ser posible)</t>
  </si>
  <si>
    <t>Cardio de intensidad moderada
(trotar si está afuera, cinta de correr o elíptica si está adentro)</t>
  </si>
  <si>
    <t>120 lpm</t>
  </si>
  <si>
    <t>10-12</t>
  </si>
  <si>
    <t>Circuito Abdominal</t>
  </si>
  <si>
    <t>15 min.</t>
  </si>
  <si>
    <t>1. Exprimidas C/Cable</t>
  </si>
  <si>
    <t>2. Exprimidas en Suiza</t>
  </si>
  <si>
    <t>3. Exprimidas Reversas</t>
  </si>
  <si>
    <t>4. Plancha</t>
  </si>
  <si>
    <t>5. Exprimidas</t>
  </si>
  <si>
    <t>o Transporte Cargado con Barra de Sentadilla Muerta</t>
  </si>
  <si>
    <r>
      <t xml:space="preserve">Complejo con Bola Medicinal: </t>
    </r>
    <r>
      <rPr>
        <sz val="7"/>
        <rFont val="Arial"/>
        <family val="2"/>
      </rPr>
      <t>#1: Lanzamiento Hacia Atrás Contra la Pared. #2: Lanzamiento de Lado Contra la Pared. #3: Lanzamiento de Pecho Contra la Pared. #4: Lanzamiento Contra el Piso.</t>
    </r>
  </si>
  <si>
    <t>Transporte por Encima de la Cabeza (Barra, Mancuerna o Pesa Rusa)</t>
  </si>
  <si>
    <t>F</t>
  </si>
  <si>
    <t>Ergómetro de Remo</t>
  </si>
  <si>
    <t>500 m.</t>
  </si>
  <si>
    <t>Sprints de Distancia Moderada en Bicicleta * *</t>
  </si>
  <si>
    <t>90 seg.</t>
  </si>
  <si>
    <t>120 seg.</t>
  </si>
  <si>
    <t>* latidos por minuto</t>
  </si>
  <si>
    <t>* * Elige Solo Un Ejercicio Entre Carrera o Bicicleta y Haz Uno Corto y Otro Moderado.</t>
  </si>
  <si>
    <t>Transporte Abrazo de Oso (Mancuerna, Saco de Arena)</t>
  </si>
  <si>
    <t>E1</t>
  </si>
  <si>
    <t>E2</t>
  </si>
  <si>
    <t>TEST 1 REPETICIÓN MÁXIMA</t>
  </si>
  <si>
    <t>Domingo: Trabajo de Sistema de Energía Moderada / Recuperación Activa</t>
  </si>
  <si>
    <t>Miércoles: Entreno de Sistema de Energía de Alta Intensidad</t>
  </si>
  <si>
    <t>kg/Pausa</t>
  </si>
  <si>
    <t>Press con Impulso</t>
  </si>
  <si>
    <t>Dominadas</t>
  </si>
  <si>
    <t>* Agrega peso si eres capaz de hacer más de 12 repeticiones.</t>
  </si>
  <si>
    <t>2. Remo Invertido</t>
  </si>
  <si>
    <t>1. Soga Batalla: Alternar Brazos</t>
  </si>
  <si>
    <t>3. Soga Batalla: Dos Brazos</t>
  </si>
  <si>
    <t>4. Lagartijas</t>
  </si>
  <si>
    <t>Transporte Sentadilla Muerta</t>
  </si>
  <si>
    <t>Realice A1 a A4 como un circuito. Descanse 30 segundos entre ejercicios y 2 minutos al final de cada circuito.</t>
  </si>
  <si>
    <r>
      <rPr>
        <b/>
        <u/>
        <sz val="11"/>
        <color theme="1"/>
        <rFont val="Calibri"/>
        <family val="2"/>
        <scheme val="minor"/>
      </rPr>
      <t>Nota</t>
    </r>
    <r>
      <rPr>
        <b/>
        <sz val="11"/>
        <color theme="1"/>
        <rFont val="Calibri"/>
        <family val="2"/>
        <scheme val="minor"/>
      </rPr>
      <t>: En este día también se puede realizar “trabajo de playa” (bíceps y tríceps) siempre que no supere los 20 minutos.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</si>
</sst>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2"/>
      <color rgb="FFFFA8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color rgb="FFBBBBBB"/>
      <name val="Arial"/>
      <family val="2"/>
    </font>
    <font>
      <b/>
      <sz val="12"/>
      <color rgb="FF1472FF"/>
      <name val="Arial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u/>
      <sz val="12"/>
      <color rgb="FFFFA800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indexed="81"/>
      <name val="Tahoma"/>
      <family val="2"/>
    </font>
    <font>
      <b/>
      <u/>
      <sz val="24"/>
      <color theme="1"/>
      <name val="Calibri"/>
      <family val="2"/>
      <scheme val="minor"/>
    </font>
    <font>
      <b/>
      <sz val="20"/>
      <color theme="5" tint="-0.499984740745262"/>
      <name val="Arial Narrow"/>
      <family val="2"/>
    </font>
    <font>
      <b/>
      <i/>
      <sz val="14"/>
      <color rgb="FFC00000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0.5"/>
      <color theme="1"/>
      <name val="Arial Narrow"/>
      <family val="2"/>
    </font>
    <font>
      <sz val="14"/>
      <color theme="1"/>
      <name val="Calibri"/>
      <family val="2"/>
      <scheme val="minor"/>
    </font>
    <font>
      <sz val="7"/>
      <name val="Arial"/>
      <family val="2"/>
    </font>
    <font>
      <u/>
      <sz val="1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9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6" fontId="4" fillId="2" borderId="11" xfId="0" quotePrefix="1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2" borderId="0" xfId="0" applyFont="1" applyFill="1" applyAlignment="1">
      <alignment horizontal="left"/>
    </xf>
    <xf numFmtId="0" fontId="4" fillId="2" borderId="9" xfId="0" quotePrefix="1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1" fillId="4" borderId="0" xfId="1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5" fillId="2" borderId="13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-nation.com/training/athlete-lean-athlete-stro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p1CNXIJtr6w" TargetMode="External"/><Relationship Id="rId2" Type="http://schemas.openxmlformats.org/officeDocument/2006/relationships/hyperlink" Target="https://www.youtube.com/watch?v=E0i6N7Ozi7c" TargetMode="External"/><Relationship Id="rId1" Type="http://schemas.openxmlformats.org/officeDocument/2006/relationships/hyperlink" Target="https://www.youtube.com/watch?v=VNgxEhOoOj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yZACDrSagR8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youtube.com/watch?time_continue=1&amp;v=gFb5VKMigo4" TargetMode="External"/><Relationship Id="rId1" Type="http://schemas.openxmlformats.org/officeDocument/2006/relationships/hyperlink" Target="https://www.youtube.com/watch?v=iaBVSJm78ko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youtube.com/watch?v=xOqrGtEg-6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fl-Q93OcggY" TargetMode="External"/><Relationship Id="rId1" Type="http://schemas.openxmlformats.org/officeDocument/2006/relationships/hyperlink" Target="https://www.youtube.com/watch?v=Zo5H7yaQzQ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p1CNXIJtr6w" TargetMode="External"/><Relationship Id="rId2" Type="http://schemas.openxmlformats.org/officeDocument/2006/relationships/hyperlink" Target="https://www.youtube.com/watch?v=gfq4CE1ru7s" TargetMode="External"/><Relationship Id="rId1" Type="http://schemas.openxmlformats.org/officeDocument/2006/relationships/hyperlink" Target="https://www.youtube.com/watch?v=tvVr-Gca9FI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HT-UXZ_O4nI" TargetMode="External"/><Relationship Id="rId1" Type="http://schemas.openxmlformats.org/officeDocument/2006/relationships/hyperlink" Target="https://www.youtube.com/watch?v=0aP3tgKZcHQ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CB77-D8CD-4767-B510-E58E9F8FCDC3}">
  <sheetPr codeName="Hoja1"/>
  <dimension ref="A1:D23"/>
  <sheetViews>
    <sheetView showGridLines="0" tabSelected="1" workbookViewId="0">
      <selection sqref="A1:D2"/>
    </sheetView>
  </sheetViews>
  <sheetFormatPr baseColWidth="10" defaultRowHeight="15" x14ac:dyDescent="0.25"/>
  <cols>
    <col min="2" max="2" width="55.7109375" customWidth="1"/>
    <col min="3" max="3" width="11.42578125" style="25"/>
  </cols>
  <sheetData>
    <row r="1" spans="1:4" x14ac:dyDescent="0.25">
      <c r="A1" s="44" t="s">
        <v>68</v>
      </c>
      <c r="B1" s="44"/>
      <c r="C1" s="44"/>
      <c r="D1" s="44"/>
    </row>
    <row r="2" spans="1:4" x14ac:dyDescent="0.25">
      <c r="A2" s="44"/>
      <c r="B2" s="44"/>
      <c r="C2" s="44"/>
      <c r="D2" s="44"/>
    </row>
    <row r="3" spans="1:4" x14ac:dyDescent="0.25">
      <c r="A3" s="37"/>
      <c r="B3" s="37"/>
      <c r="C3" s="38"/>
      <c r="D3" s="37"/>
    </row>
    <row r="4" spans="1:4" ht="23.25" x14ac:dyDescent="0.35">
      <c r="A4" s="37"/>
      <c r="B4" s="45" t="s">
        <v>67</v>
      </c>
      <c r="C4" s="45"/>
      <c r="D4" s="37"/>
    </row>
    <row r="5" spans="1:4" x14ac:dyDescent="0.25">
      <c r="A5" s="37"/>
      <c r="B5" s="37"/>
      <c r="C5" s="38"/>
      <c r="D5" s="37"/>
    </row>
    <row r="6" spans="1:4" x14ac:dyDescent="0.25">
      <c r="A6" s="37"/>
      <c r="B6" s="37"/>
      <c r="C6" s="38"/>
      <c r="D6" s="37"/>
    </row>
    <row r="7" spans="1:4" ht="31.5" x14ac:dyDescent="0.5">
      <c r="A7" s="37"/>
      <c r="B7" s="46" t="s">
        <v>112</v>
      </c>
      <c r="C7" s="46"/>
      <c r="D7" s="37"/>
    </row>
    <row r="8" spans="1:4" x14ac:dyDescent="0.25">
      <c r="A8" s="37"/>
      <c r="B8" s="37"/>
      <c r="C8" s="38"/>
      <c r="D8" s="37"/>
    </row>
    <row r="9" spans="1:4" ht="24.95" customHeight="1" x14ac:dyDescent="0.25">
      <c r="A9" s="37"/>
      <c r="B9" s="40" t="s">
        <v>71</v>
      </c>
      <c r="C9" s="40" t="s">
        <v>72</v>
      </c>
      <c r="D9" s="37"/>
    </row>
    <row r="10" spans="1:4" ht="24.95" customHeight="1" x14ac:dyDescent="0.25">
      <c r="A10" s="37"/>
      <c r="B10" s="39" t="s">
        <v>73</v>
      </c>
      <c r="C10" s="39">
        <v>100</v>
      </c>
      <c r="D10" s="37"/>
    </row>
    <row r="11" spans="1:4" ht="24.95" customHeight="1" x14ac:dyDescent="0.25">
      <c r="A11" s="37"/>
      <c r="B11" s="39" t="s">
        <v>45</v>
      </c>
      <c r="C11" s="39">
        <v>100</v>
      </c>
      <c r="D11" s="37"/>
    </row>
    <row r="12" spans="1:4" ht="24.95" customHeight="1" x14ac:dyDescent="0.25">
      <c r="A12" s="37"/>
      <c r="B12" s="39" t="s">
        <v>116</v>
      </c>
      <c r="C12" s="39">
        <v>100</v>
      </c>
      <c r="D12" s="37"/>
    </row>
    <row r="13" spans="1:4" ht="24.95" customHeight="1" x14ac:dyDescent="0.25">
      <c r="A13" s="37"/>
      <c r="B13" s="39" t="s">
        <v>55</v>
      </c>
      <c r="C13" s="39">
        <v>100</v>
      </c>
      <c r="D13" s="37"/>
    </row>
    <row r="14" spans="1:4" ht="24.95" customHeight="1" x14ac:dyDescent="0.25">
      <c r="A14" s="37"/>
      <c r="B14" s="39" t="s">
        <v>60</v>
      </c>
      <c r="C14" s="39">
        <v>100</v>
      </c>
      <c r="D14" s="37"/>
    </row>
    <row r="15" spans="1:4" ht="24.95" customHeight="1" x14ac:dyDescent="0.25">
      <c r="A15" s="37"/>
      <c r="B15" s="39" t="s">
        <v>63</v>
      </c>
      <c r="C15" s="39">
        <v>100</v>
      </c>
      <c r="D15" s="37"/>
    </row>
    <row r="16" spans="1:4" ht="24.95" customHeight="1" x14ac:dyDescent="0.25">
      <c r="A16" s="37"/>
      <c r="B16" s="39" t="s">
        <v>64</v>
      </c>
      <c r="C16" s="39">
        <v>100</v>
      </c>
      <c r="D16" s="37"/>
    </row>
    <row r="17" spans="1:4" ht="24.95" customHeight="1" x14ac:dyDescent="0.25">
      <c r="A17" s="37"/>
      <c r="B17" s="39" t="s">
        <v>74</v>
      </c>
      <c r="C17" s="39">
        <v>100</v>
      </c>
      <c r="D17" s="37"/>
    </row>
    <row r="18" spans="1:4" x14ac:dyDescent="0.25">
      <c r="A18" s="37"/>
      <c r="B18" s="38"/>
      <c r="C18" s="38"/>
      <c r="D18" s="37"/>
    </row>
    <row r="19" spans="1:4" x14ac:dyDescent="0.25">
      <c r="A19" s="37"/>
      <c r="B19" s="38"/>
      <c r="C19" s="38"/>
      <c r="D19" s="37"/>
    </row>
    <row r="20" spans="1:4" x14ac:dyDescent="0.25">
      <c r="A20" s="37"/>
      <c r="B20" s="37"/>
      <c r="C20" s="38"/>
      <c r="D20" s="37"/>
    </row>
    <row r="21" spans="1:4" x14ac:dyDescent="0.25">
      <c r="A21" s="37"/>
      <c r="B21" s="37"/>
      <c r="C21" s="38"/>
      <c r="D21" s="37"/>
    </row>
    <row r="22" spans="1:4" x14ac:dyDescent="0.25">
      <c r="A22" s="37"/>
      <c r="B22" s="37"/>
      <c r="C22" s="38"/>
      <c r="D22" s="37"/>
    </row>
    <row r="23" spans="1:4" x14ac:dyDescent="0.25">
      <c r="A23" s="37"/>
      <c r="B23" s="37"/>
      <c r="C23" s="38"/>
      <c r="D23" s="37"/>
    </row>
  </sheetData>
  <mergeCells count="3">
    <mergeCell ref="A1:D2"/>
    <mergeCell ref="B4:C4"/>
    <mergeCell ref="B7:C7"/>
  </mergeCells>
  <hyperlinks>
    <hyperlink ref="B4" r:id="rId1" display="https://www.t-nation.com/training/athlete-lean-athlete-strong/" xr:uid="{DCC31604-0838-49A3-8E67-4E01030503C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4197-50AE-4786-8009-B652F7779C57}">
  <dimension ref="A1:F40"/>
  <sheetViews>
    <sheetView showGridLines="0" workbookViewId="0">
      <selection activeCell="A7" sqref="A7"/>
    </sheetView>
  </sheetViews>
  <sheetFormatPr baseColWidth="10" defaultRowHeight="15" x14ac:dyDescent="0.25"/>
  <cols>
    <col min="1" max="1" width="8.7109375" customWidth="1"/>
    <col min="2" max="2" width="15.7109375" customWidth="1"/>
    <col min="4" max="4" width="12.7109375" customWidth="1"/>
    <col min="5" max="5" width="20.7109375" customWidth="1"/>
    <col min="6" max="6" width="12.7109375" customWidth="1"/>
  </cols>
  <sheetData>
    <row r="1" spans="1:6" ht="15" customHeight="1" x14ac:dyDescent="0.25">
      <c r="A1" s="66" t="s">
        <v>68</v>
      </c>
      <c r="B1" s="66"/>
      <c r="C1" s="66"/>
      <c r="D1" s="66"/>
      <c r="E1" s="66"/>
      <c r="F1" s="66"/>
    </row>
    <row r="2" spans="1:6" ht="15" customHeight="1" x14ac:dyDescent="0.25">
      <c r="A2" s="66"/>
      <c r="B2" s="66"/>
      <c r="C2" s="66"/>
      <c r="D2" s="66"/>
      <c r="E2" s="66"/>
      <c r="F2" s="66"/>
    </row>
    <row r="3" spans="1:6" ht="20.100000000000001" customHeight="1" x14ac:dyDescent="0.25">
      <c r="A3" s="21"/>
      <c r="B3" s="21"/>
      <c r="C3" s="21"/>
      <c r="D3" s="21"/>
      <c r="E3" s="23" t="s">
        <v>66</v>
      </c>
      <c r="F3" s="21"/>
    </row>
    <row r="4" spans="1:6" x14ac:dyDescent="0.25">
      <c r="A4" s="18"/>
      <c r="B4" s="1"/>
      <c r="C4" s="1"/>
      <c r="D4" s="1"/>
      <c r="E4" s="1"/>
      <c r="F4" s="1"/>
    </row>
    <row r="5" spans="1:6" ht="20.100000000000001" customHeight="1" x14ac:dyDescent="0.25">
      <c r="A5" s="67" t="s">
        <v>75</v>
      </c>
      <c r="B5" s="68"/>
      <c r="C5" s="68"/>
      <c r="D5" s="68"/>
      <c r="E5" s="68"/>
      <c r="F5" s="69"/>
    </row>
    <row r="6" spans="1:6" ht="20.100000000000001" customHeight="1" x14ac:dyDescent="0.25">
      <c r="A6" s="70"/>
      <c r="B6" s="71"/>
      <c r="C6" s="71"/>
      <c r="D6" s="71"/>
      <c r="E6" s="71"/>
      <c r="F6" s="72"/>
    </row>
    <row r="7" spans="1:6" ht="30" customHeight="1" x14ac:dyDescent="0.25">
      <c r="A7" s="86"/>
      <c r="B7" s="2" t="s">
        <v>35</v>
      </c>
      <c r="C7" s="2" t="s">
        <v>36</v>
      </c>
      <c r="D7" s="2" t="s">
        <v>37</v>
      </c>
      <c r="E7" s="2" t="s">
        <v>38</v>
      </c>
      <c r="F7" s="2" t="s">
        <v>115</v>
      </c>
    </row>
    <row r="8" spans="1:6" ht="20.100000000000001" customHeight="1" x14ac:dyDescent="0.25">
      <c r="A8" s="59" t="s">
        <v>0</v>
      </c>
      <c r="B8" s="63" t="s">
        <v>42</v>
      </c>
      <c r="C8" s="10">
        <v>1</v>
      </c>
      <c r="D8" s="10">
        <v>3</v>
      </c>
      <c r="E8" s="10">
        <v>5</v>
      </c>
      <c r="F8" s="10" t="s">
        <v>24</v>
      </c>
    </row>
    <row r="9" spans="1:6" ht="20.100000000000001" customHeight="1" x14ac:dyDescent="0.25">
      <c r="A9" s="60"/>
      <c r="B9" s="64"/>
      <c r="C9" s="11">
        <v>2</v>
      </c>
      <c r="D9" s="11">
        <v>4</v>
      </c>
      <c r="E9" s="11">
        <v>5</v>
      </c>
      <c r="F9" s="11" t="s">
        <v>24</v>
      </c>
    </row>
    <row r="10" spans="1:6" ht="20.100000000000001" customHeight="1" x14ac:dyDescent="0.25">
      <c r="A10" s="60"/>
      <c r="B10" s="64"/>
      <c r="C10" s="11">
        <v>3</v>
      </c>
      <c r="D10" s="11">
        <v>1</v>
      </c>
      <c r="E10" s="11">
        <v>5</v>
      </c>
      <c r="F10" s="11" t="s">
        <v>24</v>
      </c>
    </row>
    <row r="11" spans="1:6" ht="20.100000000000001" customHeight="1" x14ac:dyDescent="0.25">
      <c r="A11" s="61"/>
      <c r="B11" s="65"/>
      <c r="C11" s="13">
        <v>4</v>
      </c>
      <c r="D11" s="13">
        <v>1</v>
      </c>
      <c r="E11" s="13">
        <v>5</v>
      </c>
      <c r="F11" s="13" t="s">
        <v>24</v>
      </c>
    </row>
    <row r="12" spans="1:6" ht="20.100000000000001" customHeight="1" x14ac:dyDescent="0.25">
      <c r="A12" s="59" t="s">
        <v>3</v>
      </c>
      <c r="B12" s="63" t="s">
        <v>44</v>
      </c>
      <c r="C12" s="10">
        <v>1</v>
      </c>
      <c r="D12" s="10" t="s">
        <v>65</v>
      </c>
      <c r="E12" s="73"/>
      <c r="F12" s="74"/>
    </row>
    <row r="13" spans="1:6" ht="20.100000000000001" customHeight="1" x14ac:dyDescent="0.25">
      <c r="A13" s="60"/>
      <c r="B13" s="64"/>
      <c r="C13" s="13">
        <v>2</v>
      </c>
      <c r="D13" s="13" t="s">
        <v>65</v>
      </c>
      <c r="E13" s="75"/>
      <c r="F13" s="76"/>
    </row>
    <row r="14" spans="1:6" ht="20.100000000000001" customHeight="1" x14ac:dyDescent="0.25">
      <c r="A14" s="60"/>
      <c r="B14" s="64"/>
      <c r="C14" s="10">
        <v>3</v>
      </c>
      <c r="D14" s="10">
        <v>3</v>
      </c>
      <c r="E14" s="10">
        <v>5</v>
      </c>
      <c r="F14" s="33">
        <f>Test!C10*0.2</f>
        <v>20</v>
      </c>
    </row>
    <row r="15" spans="1:6" ht="20.100000000000001" customHeight="1" x14ac:dyDescent="0.25">
      <c r="A15" s="61"/>
      <c r="B15" s="65"/>
      <c r="C15" s="13">
        <v>4</v>
      </c>
      <c r="D15" s="13">
        <v>4</v>
      </c>
      <c r="E15" s="13">
        <v>3</v>
      </c>
      <c r="F15" s="34">
        <f>Test!C10*0.3</f>
        <v>30</v>
      </c>
    </row>
    <row r="16" spans="1:6" ht="20.100000000000001" customHeight="1" x14ac:dyDescent="0.25">
      <c r="A16" s="59" t="s">
        <v>8</v>
      </c>
      <c r="B16" s="52" t="s">
        <v>45</v>
      </c>
      <c r="C16" s="10">
        <v>1</v>
      </c>
      <c r="D16" s="10">
        <v>4</v>
      </c>
      <c r="E16" s="10">
        <v>6</v>
      </c>
      <c r="F16" s="33">
        <f>Test!C11*0.8</f>
        <v>80</v>
      </c>
    </row>
    <row r="17" spans="1:6" ht="20.100000000000001" customHeight="1" x14ac:dyDescent="0.25">
      <c r="A17" s="60"/>
      <c r="B17" s="53"/>
      <c r="C17" s="11">
        <v>2</v>
      </c>
      <c r="D17" s="11">
        <v>5</v>
      </c>
      <c r="E17" s="11">
        <v>5</v>
      </c>
      <c r="F17" s="35">
        <f>Test!C11*0.825</f>
        <v>82.5</v>
      </c>
    </row>
    <row r="18" spans="1:6" ht="20.100000000000001" customHeight="1" x14ac:dyDescent="0.25">
      <c r="A18" s="60"/>
      <c r="B18" s="53"/>
      <c r="C18" s="11">
        <v>3</v>
      </c>
      <c r="D18" s="11">
        <v>6</v>
      </c>
      <c r="E18" s="11">
        <v>3</v>
      </c>
      <c r="F18" s="35">
        <f>Test!C11*0.875</f>
        <v>87.5</v>
      </c>
    </row>
    <row r="19" spans="1:6" ht="20.100000000000001" customHeight="1" x14ac:dyDescent="0.25">
      <c r="A19" s="61"/>
      <c r="B19" s="54"/>
      <c r="C19" s="13">
        <v>4</v>
      </c>
      <c r="D19" s="13" t="s">
        <v>41</v>
      </c>
      <c r="E19" s="14" t="s">
        <v>7</v>
      </c>
      <c r="F19" s="34">
        <f>Test!C11*0.9</f>
        <v>90</v>
      </c>
    </row>
    <row r="20" spans="1:6" ht="20.100000000000001" customHeight="1" x14ac:dyDescent="0.25">
      <c r="A20" s="59" t="s">
        <v>11</v>
      </c>
      <c r="B20" s="63" t="s">
        <v>46</v>
      </c>
      <c r="C20" s="10">
        <v>1</v>
      </c>
      <c r="D20" s="10">
        <v>3</v>
      </c>
      <c r="E20" s="10">
        <v>8</v>
      </c>
      <c r="F20" s="33">
        <f>Test!C10*0.65</f>
        <v>65</v>
      </c>
    </row>
    <row r="21" spans="1:6" ht="20.100000000000001" customHeight="1" x14ac:dyDescent="0.25">
      <c r="A21" s="60"/>
      <c r="B21" s="64"/>
      <c r="C21" s="11">
        <v>2</v>
      </c>
      <c r="D21" s="11">
        <v>4</v>
      </c>
      <c r="E21" s="11">
        <v>8</v>
      </c>
      <c r="F21" s="35">
        <f>Test!C10*0.675</f>
        <v>67.5</v>
      </c>
    </row>
    <row r="22" spans="1:6" ht="20.100000000000001" customHeight="1" x14ac:dyDescent="0.25">
      <c r="A22" s="60"/>
      <c r="B22" s="64"/>
      <c r="C22" s="11">
        <v>3</v>
      </c>
      <c r="D22" s="11">
        <v>5</v>
      </c>
      <c r="E22" s="11">
        <v>8</v>
      </c>
      <c r="F22" s="35">
        <f>Test!C10*0.7</f>
        <v>70</v>
      </c>
    </row>
    <row r="23" spans="1:6" ht="20.100000000000001" customHeight="1" x14ac:dyDescent="0.25">
      <c r="A23" s="61"/>
      <c r="B23" s="65"/>
      <c r="C23" s="13">
        <v>4</v>
      </c>
      <c r="D23" s="13">
        <v>3</v>
      </c>
      <c r="E23" s="13">
        <v>8</v>
      </c>
      <c r="F23" s="34">
        <f>Test!C10*0.725</f>
        <v>72.5</v>
      </c>
    </row>
    <row r="24" spans="1:6" ht="20.100000000000001" customHeight="1" x14ac:dyDescent="0.25">
      <c r="A24" s="59" t="s">
        <v>19</v>
      </c>
      <c r="B24" s="63" t="s">
        <v>42</v>
      </c>
      <c r="C24" s="10">
        <v>1</v>
      </c>
      <c r="D24" s="10">
        <v>3</v>
      </c>
      <c r="E24" s="15" t="s">
        <v>31</v>
      </c>
      <c r="F24" s="56"/>
    </row>
    <row r="25" spans="1:6" ht="20.100000000000001" customHeight="1" x14ac:dyDescent="0.25">
      <c r="A25" s="60"/>
      <c r="B25" s="64"/>
      <c r="C25" s="11">
        <v>2</v>
      </c>
      <c r="D25" s="11">
        <v>4</v>
      </c>
      <c r="E25" s="16" t="s">
        <v>33</v>
      </c>
      <c r="F25" s="57"/>
    </row>
    <row r="26" spans="1:6" ht="20.100000000000001" customHeight="1" x14ac:dyDescent="0.25">
      <c r="A26" s="60"/>
      <c r="B26" s="64"/>
      <c r="C26" s="11">
        <v>3</v>
      </c>
      <c r="D26" s="11">
        <v>5</v>
      </c>
      <c r="E26" s="16" t="s">
        <v>33</v>
      </c>
      <c r="F26" s="57"/>
    </row>
    <row r="27" spans="1:6" ht="20.100000000000001" customHeight="1" x14ac:dyDescent="0.25">
      <c r="A27" s="61"/>
      <c r="B27" s="65"/>
      <c r="C27" s="13">
        <v>4</v>
      </c>
      <c r="D27" s="13">
        <v>3</v>
      </c>
      <c r="E27" s="17" t="s">
        <v>34</v>
      </c>
      <c r="F27" s="58"/>
    </row>
    <row r="28" spans="1:6" ht="20.100000000000001" customHeight="1" x14ac:dyDescent="0.25">
      <c r="A28" s="59" t="s">
        <v>20</v>
      </c>
      <c r="B28" s="52" t="s">
        <v>47</v>
      </c>
      <c r="C28" s="62">
        <v>1</v>
      </c>
      <c r="D28" s="62">
        <v>3</v>
      </c>
      <c r="E28" s="62" t="s">
        <v>32</v>
      </c>
      <c r="F28" s="62" t="s">
        <v>32</v>
      </c>
    </row>
    <row r="29" spans="1:6" ht="20.100000000000001" customHeight="1" x14ac:dyDescent="0.25">
      <c r="A29" s="60"/>
      <c r="B29" s="53"/>
      <c r="C29" s="51"/>
      <c r="D29" s="51"/>
      <c r="E29" s="51"/>
      <c r="F29" s="51"/>
    </row>
    <row r="30" spans="1:6" ht="20.100000000000001" customHeight="1" x14ac:dyDescent="0.25">
      <c r="A30" s="60"/>
      <c r="B30" s="53"/>
      <c r="C30" s="50">
        <v>2</v>
      </c>
      <c r="D30" s="50">
        <v>4</v>
      </c>
      <c r="E30" s="50" t="s">
        <v>32</v>
      </c>
      <c r="F30" s="50" t="s">
        <v>32</v>
      </c>
    </row>
    <row r="31" spans="1:6" ht="20.100000000000001" customHeight="1" x14ac:dyDescent="0.25">
      <c r="A31" s="60"/>
      <c r="B31" s="54"/>
      <c r="C31" s="51"/>
      <c r="D31" s="51"/>
      <c r="E31" s="51"/>
      <c r="F31" s="51"/>
    </row>
    <row r="32" spans="1:6" ht="20.100000000000001" customHeight="1" x14ac:dyDescent="0.25">
      <c r="A32" s="60"/>
      <c r="B32" s="52" t="s">
        <v>98</v>
      </c>
      <c r="C32" s="50">
        <v>3</v>
      </c>
      <c r="D32" s="50">
        <v>4</v>
      </c>
      <c r="E32" s="50" t="s">
        <v>32</v>
      </c>
      <c r="F32" s="50" t="s">
        <v>25</v>
      </c>
    </row>
    <row r="33" spans="1:6" ht="20.100000000000001" customHeight="1" x14ac:dyDescent="0.25">
      <c r="A33" s="60"/>
      <c r="B33" s="53"/>
      <c r="C33" s="51"/>
      <c r="D33" s="51"/>
      <c r="E33" s="51"/>
      <c r="F33" s="51"/>
    </row>
    <row r="34" spans="1:6" ht="20.100000000000001" customHeight="1" x14ac:dyDescent="0.25">
      <c r="A34" s="60"/>
      <c r="B34" s="53"/>
      <c r="C34" s="50">
        <v>4</v>
      </c>
      <c r="D34" s="50">
        <v>4</v>
      </c>
      <c r="E34" s="50" t="s">
        <v>32</v>
      </c>
      <c r="F34" s="50" t="s">
        <v>24</v>
      </c>
    </row>
    <row r="35" spans="1:6" ht="20.100000000000001" customHeight="1" x14ac:dyDescent="0.25">
      <c r="A35" s="61"/>
      <c r="B35" s="54"/>
      <c r="C35" s="55"/>
      <c r="D35" s="55"/>
      <c r="E35" s="55"/>
      <c r="F35" s="55"/>
    </row>
    <row r="36" spans="1:6" ht="15" customHeight="1" x14ac:dyDescent="0.25">
      <c r="A36" s="47" t="s">
        <v>69</v>
      </c>
      <c r="B36" s="47"/>
      <c r="C36" s="47"/>
      <c r="D36" s="47"/>
      <c r="E36" s="47"/>
      <c r="F36" s="47"/>
    </row>
    <row r="37" spans="1:6" x14ac:dyDescent="0.25">
      <c r="A37" s="48"/>
      <c r="B37" s="48"/>
      <c r="C37" s="48"/>
      <c r="D37" s="48"/>
      <c r="E37" s="48"/>
      <c r="F37" s="48"/>
    </row>
    <row r="38" spans="1:6" x14ac:dyDescent="0.25">
      <c r="A38" s="48"/>
      <c r="B38" s="48"/>
      <c r="C38" s="48"/>
      <c r="D38" s="48"/>
      <c r="E38" s="48"/>
      <c r="F38" s="48"/>
    </row>
    <row r="39" spans="1:6" x14ac:dyDescent="0.25">
      <c r="A39" s="49" t="s">
        <v>48</v>
      </c>
      <c r="B39" s="49"/>
      <c r="C39" s="49"/>
      <c r="D39" s="49"/>
      <c r="E39" s="49"/>
      <c r="F39" s="49"/>
    </row>
    <row r="40" spans="1:6" ht="15" customHeight="1" x14ac:dyDescent="0.25"/>
  </sheetData>
  <mergeCells count="35">
    <mergeCell ref="A1:F2"/>
    <mergeCell ref="A5:F6"/>
    <mergeCell ref="A8:A11"/>
    <mergeCell ref="B8:B11"/>
    <mergeCell ref="A12:A15"/>
    <mergeCell ref="B12:B15"/>
    <mergeCell ref="E12:F13"/>
    <mergeCell ref="A16:A19"/>
    <mergeCell ref="B16:B19"/>
    <mergeCell ref="A20:A23"/>
    <mergeCell ref="B20:B23"/>
    <mergeCell ref="A24:A27"/>
    <mergeCell ref="B24:B27"/>
    <mergeCell ref="F24:F27"/>
    <mergeCell ref="A28:A35"/>
    <mergeCell ref="B28:B31"/>
    <mergeCell ref="C28:C29"/>
    <mergeCell ref="D28:D29"/>
    <mergeCell ref="E28:E29"/>
    <mergeCell ref="F28:F29"/>
    <mergeCell ref="C30:C31"/>
    <mergeCell ref="D30:D31"/>
    <mergeCell ref="E30:E31"/>
    <mergeCell ref="A36:F38"/>
    <mergeCell ref="A39:F39"/>
    <mergeCell ref="F30:F31"/>
    <mergeCell ref="B32:B35"/>
    <mergeCell ref="C32:C33"/>
    <mergeCell ref="D32:D33"/>
    <mergeCell ref="E32:E33"/>
    <mergeCell ref="F32:F33"/>
    <mergeCell ref="C34:C35"/>
    <mergeCell ref="D34:D35"/>
    <mergeCell ref="E34:E35"/>
    <mergeCell ref="F34:F35"/>
  </mergeCells>
  <hyperlinks>
    <hyperlink ref="B16:B19" r:id="rId1" display="Trap Bar Deadlift" xr:uid="{0DDBAA83-B2E4-4B19-8DC1-D682059DA2A6}"/>
    <hyperlink ref="B28:B31" r:id="rId2" display="Farmer's Walk" xr:uid="{35F2C830-D1F9-4C98-93B9-BC3C53DCE068}"/>
    <hyperlink ref="B32:B35" r:id="rId3" display="o Transporte Cargado con Barra de Sentadilla Muerta" xr:uid="{B37EC8A3-29F8-49C0-B3A3-83EBD30F4626}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25E3-840D-48D9-A71B-F9BEB994E4A5}">
  <dimension ref="A1:F54"/>
  <sheetViews>
    <sheetView workbookViewId="0">
      <selection activeCell="A7" sqref="A7"/>
    </sheetView>
  </sheetViews>
  <sheetFormatPr baseColWidth="10" defaultRowHeight="15" x14ac:dyDescent="0.25"/>
  <cols>
    <col min="1" max="1" width="8.7109375" style="18" customWidth="1"/>
    <col min="2" max="2" width="22.7109375" style="1" customWidth="1"/>
    <col min="3" max="3" width="11.42578125" style="1"/>
    <col min="4" max="4" width="12.7109375" style="1" customWidth="1"/>
    <col min="5" max="5" width="20.7109375" style="1" customWidth="1"/>
    <col min="6" max="6" width="12.7109375" style="1" customWidth="1"/>
    <col min="7" max="16384" width="11.42578125" style="1"/>
  </cols>
  <sheetData>
    <row r="1" spans="1:6" ht="15" customHeight="1" x14ac:dyDescent="0.25">
      <c r="A1" s="66" t="s">
        <v>68</v>
      </c>
      <c r="B1" s="66"/>
      <c r="C1" s="66"/>
      <c r="D1" s="66"/>
      <c r="E1" s="66"/>
      <c r="F1" s="66"/>
    </row>
    <row r="2" spans="1:6" ht="15" customHeight="1" x14ac:dyDescent="0.25">
      <c r="A2" s="66"/>
      <c r="B2" s="66"/>
      <c r="C2" s="66"/>
      <c r="D2" s="66"/>
      <c r="E2" s="66"/>
      <c r="F2" s="66"/>
    </row>
    <row r="3" spans="1:6" ht="18.75" x14ac:dyDescent="0.25">
      <c r="E3" s="23" t="s">
        <v>66</v>
      </c>
    </row>
    <row r="5" spans="1:6" ht="30" customHeight="1" x14ac:dyDescent="0.25">
      <c r="A5" s="83" t="s">
        <v>76</v>
      </c>
      <c r="B5" s="83"/>
      <c r="C5" s="83"/>
      <c r="D5" s="83"/>
      <c r="E5" s="83"/>
      <c r="F5" s="83"/>
    </row>
    <row r="6" spans="1:6" ht="30" customHeight="1" x14ac:dyDescent="0.25">
      <c r="A6" s="83"/>
      <c r="B6" s="83"/>
      <c r="C6" s="83"/>
      <c r="D6" s="83"/>
      <c r="E6" s="83"/>
      <c r="F6" s="83"/>
    </row>
    <row r="7" spans="1:6" ht="30" customHeight="1" x14ac:dyDescent="0.25">
      <c r="A7" s="86"/>
      <c r="B7" s="2" t="s">
        <v>35</v>
      </c>
      <c r="C7" s="2" t="s">
        <v>36</v>
      </c>
      <c r="D7" s="2" t="s">
        <v>37</v>
      </c>
      <c r="E7" s="2" t="s">
        <v>38</v>
      </c>
      <c r="F7" s="2" t="s">
        <v>115</v>
      </c>
    </row>
    <row r="8" spans="1:6" ht="20.100000000000001" customHeight="1" x14ac:dyDescent="0.25">
      <c r="A8" s="80" t="s">
        <v>0</v>
      </c>
      <c r="B8" s="81" t="s">
        <v>49</v>
      </c>
      <c r="C8" s="10">
        <v>1</v>
      </c>
      <c r="D8" s="10">
        <v>3</v>
      </c>
      <c r="E8" s="10">
        <v>5</v>
      </c>
      <c r="F8" s="10" t="s">
        <v>24</v>
      </c>
    </row>
    <row r="9" spans="1:6" ht="20.100000000000001" customHeight="1" x14ac:dyDescent="0.25">
      <c r="A9" s="80"/>
      <c r="B9" s="81"/>
      <c r="C9" s="11">
        <v>2</v>
      </c>
      <c r="D9" s="11">
        <v>4</v>
      </c>
      <c r="E9" s="11">
        <v>5</v>
      </c>
      <c r="F9" s="11" t="s">
        <v>24</v>
      </c>
    </row>
    <row r="10" spans="1:6" ht="20.100000000000001" customHeight="1" x14ac:dyDescent="0.25">
      <c r="A10" s="80"/>
      <c r="B10" s="81"/>
      <c r="C10" s="11">
        <v>3</v>
      </c>
      <c r="D10" s="11">
        <v>3</v>
      </c>
      <c r="E10" s="11">
        <v>8</v>
      </c>
      <c r="F10" s="11" t="s">
        <v>24</v>
      </c>
    </row>
    <row r="11" spans="1:6" ht="20.100000000000001" customHeight="1" x14ac:dyDescent="0.25">
      <c r="A11" s="80"/>
      <c r="B11" s="81"/>
      <c r="C11" s="13">
        <v>4</v>
      </c>
      <c r="D11" s="13">
        <v>4</v>
      </c>
      <c r="E11" s="13">
        <v>8</v>
      </c>
      <c r="F11" s="13" t="s">
        <v>24</v>
      </c>
    </row>
    <row r="12" spans="1:6" ht="20.100000000000001" customHeight="1" x14ac:dyDescent="0.25">
      <c r="A12" s="80" t="s">
        <v>3</v>
      </c>
      <c r="B12" s="81" t="s">
        <v>50</v>
      </c>
      <c r="C12" s="10">
        <v>1</v>
      </c>
      <c r="D12" s="10">
        <v>3</v>
      </c>
      <c r="E12" s="10">
        <v>5</v>
      </c>
      <c r="F12" s="10" t="s">
        <v>24</v>
      </c>
    </row>
    <row r="13" spans="1:6" ht="20.100000000000001" customHeight="1" x14ac:dyDescent="0.25">
      <c r="A13" s="80"/>
      <c r="B13" s="81"/>
      <c r="C13" s="11">
        <v>2</v>
      </c>
      <c r="D13" s="11">
        <v>4</v>
      </c>
      <c r="E13" s="11">
        <v>5</v>
      </c>
      <c r="F13" s="11" t="s">
        <v>24</v>
      </c>
    </row>
    <row r="14" spans="1:6" ht="20.100000000000001" customHeight="1" x14ac:dyDescent="0.25">
      <c r="A14" s="80"/>
      <c r="B14" s="81"/>
      <c r="C14" s="11">
        <v>3</v>
      </c>
      <c r="D14" s="11">
        <v>3</v>
      </c>
      <c r="E14" s="11">
        <v>8</v>
      </c>
      <c r="F14" s="11" t="s">
        <v>24</v>
      </c>
    </row>
    <row r="15" spans="1:6" ht="20.100000000000001" customHeight="1" x14ac:dyDescent="0.25">
      <c r="A15" s="80"/>
      <c r="B15" s="81"/>
      <c r="C15" s="13">
        <v>4</v>
      </c>
      <c r="D15" s="13">
        <v>4</v>
      </c>
      <c r="E15" s="13">
        <v>8</v>
      </c>
      <c r="F15" s="13" t="s">
        <v>24</v>
      </c>
    </row>
    <row r="16" spans="1:6" ht="20.100000000000001" customHeight="1" x14ac:dyDescent="0.25">
      <c r="A16" s="80" t="s">
        <v>9</v>
      </c>
      <c r="B16" s="81" t="s">
        <v>116</v>
      </c>
      <c r="C16" s="10">
        <v>1</v>
      </c>
      <c r="D16" s="10">
        <v>4</v>
      </c>
      <c r="E16" s="10">
        <v>6</v>
      </c>
      <c r="F16" s="33">
        <f>Test!C12*0.8</f>
        <v>80</v>
      </c>
    </row>
    <row r="17" spans="1:6" ht="20.100000000000001" customHeight="1" x14ac:dyDescent="0.25">
      <c r="A17" s="80"/>
      <c r="B17" s="81"/>
      <c r="C17" s="11">
        <v>2</v>
      </c>
      <c r="D17" s="11">
        <v>5</v>
      </c>
      <c r="E17" s="11">
        <v>5</v>
      </c>
      <c r="F17" s="35">
        <v>82.5</v>
      </c>
    </row>
    <row r="18" spans="1:6" ht="20.100000000000001" customHeight="1" x14ac:dyDescent="0.25">
      <c r="A18" s="80"/>
      <c r="B18" s="81"/>
      <c r="C18" s="11">
        <v>3</v>
      </c>
      <c r="D18" s="11">
        <v>6</v>
      </c>
      <c r="E18" s="11">
        <v>3</v>
      </c>
      <c r="F18" s="35">
        <f>Test!C12*0.875</f>
        <v>87.5</v>
      </c>
    </row>
    <row r="19" spans="1:6" ht="20.100000000000001" customHeight="1" x14ac:dyDescent="0.25">
      <c r="A19" s="80"/>
      <c r="B19" s="81"/>
      <c r="C19" s="13">
        <v>4</v>
      </c>
      <c r="D19" s="13" t="s">
        <v>40</v>
      </c>
      <c r="E19" s="14" t="s">
        <v>7</v>
      </c>
      <c r="F19" s="34">
        <f>Test!C12*0.9</f>
        <v>90</v>
      </c>
    </row>
    <row r="20" spans="1:6" ht="20.100000000000001" customHeight="1" x14ac:dyDescent="0.25">
      <c r="A20" s="80" t="s">
        <v>12</v>
      </c>
      <c r="B20" s="82" t="s">
        <v>117</v>
      </c>
      <c r="C20" s="10">
        <v>1</v>
      </c>
      <c r="D20" s="10">
        <v>4</v>
      </c>
      <c r="E20" s="10" t="s">
        <v>13</v>
      </c>
      <c r="F20" s="10" t="s">
        <v>24</v>
      </c>
    </row>
    <row r="21" spans="1:6" ht="20.100000000000001" customHeight="1" x14ac:dyDescent="0.25">
      <c r="A21" s="80"/>
      <c r="B21" s="82"/>
      <c r="C21" s="11">
        <v>2</v>
      </c>
      <c r="D21" s="11">
        <v>5</v>
      </c>
      <c r="E21" s="11" t="s">
        <v>16</v>
      </c>
      <c r="F21" s="11" t="s">
        <v>24</v>
      </c>
    </row>
    <row r="22" spans="1:6" ht="20.100000000000001" customHeight="1" x14ac:dyDescent="0.25">
      <c r="A22" s="80"/>
      <c r="B22" s="82"/>
      <c r="C22" s="11">
        <v>3</v>
      </c>
      <c r="D22" s="11">
        <v>6</v>
      </c>
      <c r="E22" s="11" t="s">
        <v>16</v>
      </c>
      <c r="F22" s="11" t="s">
        <v>24</v>
      </c>
    </row>
    <row r="23" spans="1:6" ht="20.100000000000001" customHeight="1" x14ac:dyDescent="0.25">
      <c r="A23" s="80"/>
      <c r="B23" s="82"/>
      <c r="C23" s="13">
        <v>4</v>
      </c>
      <c r="D23" s="13">
        <v>3</v>
      </c>
      <c r="E23" s="13" t="s">
        <v>16</v>
      </c>
      <c r="F23" s="13" t="s">
        <v>24</v>
      </c>
    </row>
    <row r="24" spans="1:6" s="6" customFormat="1" ht="20.100000000000001" customHeight="1" x14ac:dyDescent="0.25">
      <c r="A24" s="77" t="s">
        <v>15</v>
      </c>
      <c r="B24" s="63" t="s">
        <v>99</v>
      </c>
      <c r="C24" s="10">
        <v>1</v>
      </c>
      <c r="D24" s="10">
        <v>3</v>
      </c>
      <c r="E24" s="15" t="s">
        <v>29</v>
      </c>
      <c r="F24" s="56"/>
    </row>
    <row r="25" spans="1:6" ht="20.100000000000001" customHeight="1" x14ac:dyDescent="0.25">
      <c r="A25" s="78"/>
      <c r="B25" s="64"/>
      <c r="C25" s="11">
        <v>2</v>
      </c>
      <c r="D25" s="11">
        <v>4</v>
      </c>
      <c r="E25" s="16" t="s">
        <v>29</v>
      </c>
      <c r="F25" s="57"/>
    </row>
    <row r="26" spans="1:6" ht="20.100000000000001" customHeight="1" x14ac:dyDescent="0.25">
      <c r="A26" s="78"/>
      <c r="B26" s="64"/>
      <c r="C26" s="11">
        <v>3</v>
      </c>
      <c r="D26" s="11">
        <v>4</v>
      </c>
      <c r="E26" s="16" t="s">
        <v>33</v>
      </c>
      <c r="F26" s="57"/>
    </row>
    <row r="27" spans="1:6" ht="20.100000000000001" customHeight="1" x14ac:dyDescent="0.25">
      <c r="A27" s="79"/>
      <c r="B27" s="65"/>
      <c r="C27" s="13">
        <v>4</v>
      </c>
      <c r="D27" s="13">
        <v>2</v>
      </c>
      <c r="E27" s="17" t="s">
        <v>34</v>
      </c>
      <c r="F27" s="58"/>
    </row>
    <row r="28" spans="1:6" ht="20.100000000000001" customHeight="1" x14ac:dyDescent="0.25">
      <c r="A28" s="80" t="s">
        <v>20</v>
      </c>
      <c r="B28" s="81" t="s">
        <v>100</v>
      </c>
      <c r="C28" s="10">
        <v>1</v>
      </c>
      <c r="D28" s="10">
        <v>3</v>
      </c>
      <c r="E28" s="10" t="s">
        <v>32</v>
      </c>
      <c r="F28" s="10" t="s">
        <v>32</v>
      </c>
    </row>
    <row r="29" spans="1:6" ht="20.100000000000001" customHeight="1" x14ac:dyDescent="0.25">
      <c r="A29" s="80"/>
      <c r="B29" s="81"/>
      <c r="C29" s="11">
        <v>2</v>
      </c>
      <c r="D29" s="11">
        <v>4</v>
      </c>
      <c r="E29" s="11" t="s">
        <v>32</v>
      </c>
      <c r="F29" s="11" t="s">
        <v>32</v>
      </c>
    </row>
    <row r="30" spans="1:6" ht="20.100000000000001" customHeight="1" x14ac:dyDescent="0.25">
      <c r="A30" s="80"/>
      <c r="B30" s="81"/>
      <c r="C30" s="11">
        <v>3</v>
      </c>
      <c r="D30" s="11">
        <v>4</v>
      </c>
      <c r="E30" s="11" t="s">
        <v>32</v>
      </c>
      <c r="F30" s="11" t="s">
        <v>25</v>
      </c>
    </row>
    <row r="31" spans="1:6" ht="20.100000000000001" customHeight="1" x14ac:dyDescent="0.25">
      <c r="A31" s="80"/>
      <c r="B31" s="81"/>
      <c r="C31" s="13">
        <v>4</v>
      </c>
      <c r="D31" s="13">
        <v>4</v>
      </c>
      <c r="E31" s="13" t="s">
        <v>32</v>
      </c>
      <c r="F31" s="13" t="s">
        <v>24</v>
      </c>
    </row>
    <row r="32" spans="1:6" ht="20.100000000000001" customHeight="1" x14ac:dyDescent="0.25">
      <c r="A32" s="80" t="s">
        <v>101</v>
      </c>
      <c r="B32" s="82" t="s">
        <v>102</v>
      </c>
      <c r="C32" s="10">
        <v>1</v>
      </c>
      <c r="D32" s="10">
        <v>2</v>
      </c>
      <c r="E32" s="10" t="s">
        <v>103</v>
      </c>
      <c r="F32" s="10" t="s">
        <v>32</v>
      </c>
    </row>
    <row r="33" spans="1:6" ht="20.100000000000001" customHeight="1" x14ac:dyDescent="0.25">
      <c r="A33" s="80"/>
      <c r="B33" s="82"/>
      <c r="C33" s="11">
        <v>2</v>
      </c>
      <c r="D33" s="11">
        <v>2</v>
      </c>
      <c r="E33" s="11" t="s">
        <v>21</v>
      </c>
      <c r="F33" s="11" t="s">
        <v>32</v>
      </c>
    </row>
    <row r="34" spans="1:6" ht="20.100000000000001" customHeight="1" x14ac:dyDescent="0.25">
      <c r="A34" s="80"/>
      <c r="B34" s="82"/>
      <c r="C34" s="31">
        <v>3</v>
      </c>
      <c r="D34" s="31">
        <v>2</v>
      </c>
      <c r="E34" s="31" t="s">
        <v>22</v>
      </c>
      <c r="F34" s="13" t="s">
        <v>32</v>
      </c>
    </row>
    <row r="35" spans="1:6" ht="20.100000000000001" customHeight="1" x14ac:dyDescent="0.25">
      <c r="A35" s="80"/>
      <c r="B35" s="82"/>
      <c r="C35" s="13">
        <v>4</v>
      </c>
      <c r="D35" s="13">
        <v>1</v>
      </c>
      <c r="E35" s="13" t="s">
        <v>23</v>
      </c>
      <c r="F35" s="24"/>
    </row>
    <row r="36" spans="1:6" x14ac:dyDescent="0.25">
      <c r="A36" s="18" t="s">
        <v>118</v>
      </c>
    </row>
    <row r="54" ht="15" customHeight="1" x14ac:dyDescent="0.25"/>
  </sheetData>
  <mergeCells count="17">
    <mergeCell ref="A8:A11"/>
    <mergeCell ref="B8:B11"/>
    <mergeCell ref="A5:F6"/>
    <mergeCell ref="A1:F2"/>
    <mergeCell ref="A20:A23"/>
    <mergeCell ref="B20:B23"/>
    <mergeCell ref="A16:A19"/>
    <mergeCell ref="B16:B19"/>
    <mergeCell ref="A12:A15"/>
    <mergeCell ref="B12:B15"/>
    <mergeCell ref="A24:A27"/>
    <mergeCell ref="F24:F27"/>
    <mergeCell ref="A28:A31"/>
    <mergeCell ref="B28:B31"/>
    <mergeCell ref="A32:A35"/>
    <mergeCell ref="B32:B35"/>
    <mergeCell ref="B24:B27"/>
  </mergeCells>
  <hyperlinks>
    <hyperlink ref="B16:B19" r:id="rId1" display="Press con Impulso" xr:uid="{1603B31B-C20A-421B-974B-7583C504B35F}"/>
    <hyperlink ref="B12:B15" r:id="rId2" display="Medicine Ball Push Press Throw" xr:uid="{DB7A77D4-9CE5-479C-846C-BC3BB2713D58}"/>
    <hyperlink ref="B8:B11" r:id="rId3" display="Medicine Ball Backward Throw Against Wall" xr:uid="{6C9E74EF-3F71-4B5F-B7C6-F9FC05CF9034}"/>
    <hyperlink ref="B28:B31" r:id="rId4" display="Overhead Carry (Barbell, Dumbbell, or Kettlebell)" xr:uid="{E799C3A6-E471-4E0C-A4D1-FEFCF4469945}"/>
  </hyperlinks>
  <printOptions horizontalCentered="1"/>
  <pageMargins left="0" right="0" top="0.74803149606299213" bottom="0.74803149606299213" header="0.31496062992125984" footer="0.31496062992125984"/>
  <pageSetup paperSize="9" orientation="portrait"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AD01-D316-468D-ACEC-29EF0F282DEF}">
  <dimension ref="A1:G54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8.7109375" style="18" customWidth="1"/>
    <col min="3" max="3" width="20.7109375" style="1" customWidth="1"/>
    <col min="4" max="4" width="11.42578125" style="1"/>
    <col min="5" max="5" width="15.7109375" style="1" customWidth="1"/>
    <col min="6" max="7" width="12.7109375" style="1" customWidth="1"/>
    <col min="8" max="16384" width="11.42578125" style="1"/>
  </cols>
  <sheetData>
    <row r="1" spans="1:7" ht="15" customHeight="1" x14ac:dyDescent="0.25">
      <c r="A1" s="66" t="s">
        <v>68</v>
      </c>
      <c r="B1" s="66"/>
      <c r="C1" s="66"/>
      <c r="D1" s="66"/>
      <c r="E1" s="66"/>
      <c r="F1" s="66"/>
      <c r="G1" s="66"/>
    </row>
    <row r="2" spans="1:7" ht="15" customHeight="1" x14ac:dyDescent="0.25">
      <c r="A2" s="66"/>
      <c r="B2" s="66"/>
      <c r="C2" s="66"/>
      <c r="D2" s="66"/>
      <c r="E2" s="66"/>
      <c r="F2" s="66"/>
      <c r="G2" s="66"/>
    </row>
    <row r="3" spans="1:7" ht="18.75" x14ac:dyDescent="0.25">
      <c r="F3" s="23" t="s">
        <v>66</v>
      </c>
    </row>
    <row r="5" spans="1:7" ht="30" customHeight="1" x14ac:dyDescent="0.25">
      <c r="B5" s="83" t="s">
        <v>114</v>
      </c>
      <c r="C5" s="83"/>
      <c r="D5" s="83"/>
      <c r="E5" s="83"/>
      <c r="F5" s="83"/>
      <c r="G5" s="22"/>
    </row>
    <row r="6" spans="1:7" ht="30" customHeight="1" x14ac:dyDescent="0.25">
      <c r="B6" s="83"/>
      <c r="C6" s="83"/>
      <c r="D6" s="83"/>
      <c r="E6" s="83"/>
      <c r="F6" s="83"/>
      <c r="G6" s="22"/>
    </row>
    <row r="7" spans="1:7" ht="31.5" x14ac:dyDescent="0.25">
      <c r="B7" s="86"/>
      <c r="C7" s="2" t="s">
        <v>35</v>
      </c>
      <c r="D7" s="2" t="s">
        <v>36</v>
      </c>
      <c r="E7" s="2" t="s">
        <v>39</v>
      </c>
      <c r="F7" s="2" t="s">
        <v>43</v>
      </c>
      <c r="G7" s="3"/>
    </row>
    <row r="8" spans="1:7" ht="20.100000000000001" customHeight="1" x14ac:dyDescent="0.25">
      <c r="B8" s="80" t="s">
        <v>0</v>
      </c>
      <c r="C8" s="82" t="s">
        <v>58</v>
      </c>
      <c r="D8" s="10">
        <v>1</v>
      </c>
      <c r="E8" s="10" t="s">
        <v>51</v>
      </c>
      <c r="F8" s="10" t="s">
        <v>1</v>
      </c>
      <c r="G8" s="5"/>
    </row>
    <row r="9" spans="1:7" ht="20.100000000000001" customHeight="1" x14ac:dyDescent="0.25">
      <c r="B9" s="80"/>
      <c r="C9" s="82"/>
      <c r="D9" s="11">
        <v>2</v>
      </c>
      <c r="E9" s="11" t="s">
        <v>52</v>
      </c>
      <c r="F9" s="11" t="s">
        <v>1</v>
      </c>
      <c r="G9" s="5"/>
    </row>
    <row r="10" spans="1:7" ht="20.100000000000001" customHeight="1" x14ac:dyDescent="0.25">
      <c r="B10" s="80"/>
      <c r="C10" s="82"/>
      <c r="D10" s="11">
        <v>3</v>
      </c>
      <c r="E10" s="11" t="s">
        <v>52</v>
      </c>
      <c r="F10" s="11" t="s">
        <v>2</v>
      </c>
      <c r="G10" s="5"/>
    </row>
    <row r="11" spans="1:7" ht="20.100000000000001" customHeight="1" x14ac:dyDescent="0.25">
      <c r="B11" s="80"/>
      <c r="C11" s="82"/>
      <c r="D11" s="13">
        <v>4</v>
      </c>
      <c r="E11" s="13" t="s">
        <v>53</v>
      </c>
      <c r="F11" s="13" t="s">
        <v>2</v>
      </c>
      <c r="G11" s="5"/>
    </row>
    <row r="12" spans="1:7" ht="20.100000000000001" customHeight="1" x14ac:dyDescent="0.25">
      <c r="B12" s="80" t="s">
        <v>3</v>
      </c>
      <c r="C12" s="82" t="s">
        <v>56</v>
      </c>
      <c r="D12" s="10">
        <v>1</v>
      </c>
      <c r="E12" s="10">
        <v>4</v>
      </c>
      <c r="F12" s="10" t="s">
        <v>4</v>
      </c>
      <c r="G12" s="5"/>
    </row>
    <row r="13" spans="1:7" ht="20.100000000000001" customHeight="1" x14ac:dyDescent="0.25">
      <c r="B13" s="80"/>
      <c r="C13" s="82"/>
      <c r="D13" s="11">
        <v>2</v>
      </c>
      <c r="E13" s="11">
        <v>4</v>
      </c>
      <c r="F13" s="11" t="s">
        <v>4</v>
      </c>
      <c r="G13" s="5"/>
    </row>
    <row r="14" spans="1:7" ht="20.100000000000001" customHeight="1" x14ac:dyDescent="0.25">
      <c r="B14" s="80"/>
      <c r="C14" s="82"/>
      <c r="D14" s="11">
        <v>3</v>
      </c>
      <c r="E14" s="11">
        <v>4</v>
      </c>
      <c r="F14" s="11" t="s">
        <v>6</v>
      </c>
      <c r="G14" s="5"/>
    </row>
    <row r="15" spans="1:7" ht="20.100000000000001" customHeight="1" x14ac:dyDescent="0.25">
      <c r="B15" s="80"/>
      <c r="C15" s="82"/>
      <c r="D15" s="13">
        <v>4</v>
      </c>
      <c r="E15" s="13">
        <v>6</v>
      </c>
      <c r="F15" s="13" t="s">
        <v>6</v>
      </c>
      <c r="G15" s="5"/>
    </row>
    <row r="16" spans="1:7" ht="20.100000000000001" customHeight="1" x14ac:dyDescent="0.25">
      <c r="B16" s="80" t="s">
        <v>3</v>
      </c>
      <c r="C16" s="82" t="s">
        <v>57</v>
      </c>
      <c r="D16" s="10">
        <v>1</v>
      </c>
      <c r="E16" s="10">
        <v>5</v>
      </c>
      <c r="F16" s="10" t="s">
        <v>26</v>
      </c>
      <c r="G16" s="5"/>
    </row>
    <row r="17" spans="2:7" ht="20.100000000000001" customHeight="1" x14ac:dyDescent="0.25">
      <c r="B17" s="80"/>
      <c r="C17" s="82"/>
      <c r="D17" s="11">
        <v>2</v>
      </c>
      <c r="E17" s="11">
        <v>5</v>
      </c>
      <c r="F17" s="11" t="s">
        <v>26</v>
      </c>
      <c r="G17" s="5"/>
    </row>
    <row r="18" spans="2:7" ht="20.100000000000001" customHeight="1" x14ac:dyDescent="0.25">
      <c r="B18" s="80"/>
      <c r="C18" s="82"/>
      <c r="D18" s="11">
        <v>3</v>
      </c>
      <c r="E18" s="11">
        <v>5</v>
      </c>
      <c r="F18" s="11" t="s">
        <v>27</v>
      </c>
      <c r="G18" s="5"/>
    </row>
    <row r="19" spans="2:7" ht="20.100000000000001" customHeight="1" x14ac:dyDescent="0.25">
      <c r="B19" s="80"/>
      <c r="C19" s="82"/>
      <c r="D19" s="13">
        <v>4</v>
      </c>
      <c r="E19" s="13">
        <v>8</v>
      </c>
      <c r="F19" s="13" t="s">
        <v>27</v>
      </c>
      <c r="G19" s="5"/>
    </row>
    <row r="20" spans="2:7" ht="20.100000000000001" customHeight="1" x14ac:dyDescent="0.25">
      <c r="B20" s="80" t="s">
        <v>8</v>
      </c>
      <c r="C20" s="82" t="s">
        <v>59</v>
      </c>
      <c r="D20" s="10">
        <v>1</v>
      </c>
      <c r="E20" s="10">
        <v>5</v>
      </c>
      <c r="F20" s="10" t="s">
        <v>14</v>
      </c>
      <c r="G20" s="5"/>
    </row>
    <row r="21" spans="2:7" ht="20.100000000000001" customHeight="1" x14ac:dyDescent="0.25">
      <c r="B21" s="80"/>
      <c r="C21" s="82"/>
      <c r="D21" s="11">
        <v>2</v>
      </c>
      <c r="E21" s="11">
        <v>5</v>
      </c>
      <c r="F21" s="11" t="s">
        <v>17</v>
      </c>
      <c r="G21" s="5"/>
    </row>
    <row r="22" spans="2:7" ht="20.100000000000001" customHeight="1" x14ac:dyDescent="0.25">
      <c r="B22" s="80"/>
      <c r="C22" s="82"/>
      <c r="D22" s="11">
        <v>3</v>
      </c>
      <c r="E22" s="11">
        <v>5</v>
      </c>
      <c r="F22" s="11" t="s">
        <v>18</v>
      </c>
      <c r="G22" s="5"/>
    </row>
    <row r="23" spans="2:7" ht="20.100000000000001" customHeight="1" x14ac:dyDescent="0.25">
      <c r="B23" s="80"/>
      <c r="C23" s="82"/>
      <c r="D23" s="13">
        <v>4</v>
      </c>
      <c r="E23" s="13">
        <v>8</v>
      </c>
      <c r="F23" s="13" t="s">
        <v>18</v>
      </c>
      <c r="G23" s="5"/>
    </row>
    <row r="24" spans="2:7" s="6" customFormat="1" ht="20.100000000000001" customHeight="1" x14ac:dyDescent="0.25">
      <c r="B24" s="80" t="s">
        <v>8</v>
      </c>
      <c r="C24" s="82" t="s">
        <v>104</v>
      </c>
      <c r="D24" s="10">
        <v>1</v>
      </c>
      <c r="E24" s="10">
        <v>5</v>
      </c>
      <c r="F24" s="10" t="s">
        <v>32</v>
      </c>
    </row>
    <row r="25" spans="2:7" ht="20.100000000000001" customHeight="1" x14ac:dyDescent="0.25">
      <c r="B25" s="80"/>
      <c r="C25" s="82"/>
      <c r="D25" s="11">
        <v>2</v>
      </c>
      <c r="E25" s="11">
        <v>5</v>
      </c>
      <c r="F25" s="11" t="s">
        <v>105</v>
      </c>
    </row>
    <row r="26" spans="2:7" ht="20.100000000000001" customHeight="1" x14ac:dyDescent="0.25">
      <c r="B26" s="80"/>
      <c r="C26" s="82"/>
      <c r="D26" s="11">
        <v>3</v>
      </c>
      <c r="E26" s="11">
        <v>5</v>
      </c>
      <c r="F26" s="11" t="s">
        <v>106</v>
      </c>
    </row>
    <row r="27" spans="2:7" x14ac:dyDescent="0.25">
      <c r="B27" s="80"/>
      <c r="C27" s="82"/>
      <c r="D27" s="13">
        <v>4</v>
      </c>
      <c r="E27" s="13">
        <v>8</v>
      </c>
      <c r="F27" s="13" t="s">
        <v>106</v>
      </c>
    </row>
    <row r="28" spans="2:7" ht="15" customHeight="1" x14ac:dyDescent="0.25">
      <c r="B28" s="49" t="s">
        <v>107</v>
      </c>
      <c r="C28" s="49"/>
      <c r="D28" s="49"/>
      <c r="E28" s="49"/>
      <c r="F28" s="49"/>
    </row>
    <row r="29" spans="2:7" ht="15" customHeight="1" x14ac:dyDescent="0.25">
      <c r="B29" s="49" t="s">
        <v>108</v>
      </c>
      <c r="C29" s="49"/>
      <c r="D29" s="49"/>
      <c r="E29" s="49"/>
      <c r="F29" s="49"/>
    </row>
    <row r="30" spans="2:7" ht="15" customHeight="1" x14ac:dyDescent="0.25">
      <c r="B30" s="49"/>
      <c r="C30" s="49"/>
      <c r="D30" s="49"/>
      <c r="E30" s="49"/>
      <c r="F30" s="49"/>
    </row>
    <row r="31" spans="2:7" ht="15" customHeight="1" x14ac:dyDescent="0.25"/>
    <row r="32" spans="2:7" ht="15" customHeight="1" x14ac:dyDescent="0.25"/>
    <row r="54" ht="15" customHeight="1" x14ac:dyDescent="0.25"/>
  </sheetData>
  <mergeCells count="14">
    <mergeCell ref="B5:F6"/>
    <mergeCell ref="A1:G2"/>
    <mergeCell ref="B16:B19"/>
    <mergeCell ref="C16:C19"/>
    <mergeCell ref="B12:B15"/>
    <mergeCell ref="C12:C15"/>
    <mergeCell ref="B8:B11"/>
    <mergeCell ref="C8:C11"/>
    <mergeCell ref="B24:B27"/>
    <mergeCell ref="C24:C27"/>
    <mergeCell ref="B28:F28"/>
    <mergeCell ref="B29:F30"/>
    <mergeCell ref="B20:B23"/>
    <mergeCell ref="C20:C23"/>
  </mergeCells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3B36-1AF0-4C7C-90D6-FD5526632685}">
  <dimension ref="A1:F56"/>
  <sheetViews>
    <sheetView workbookViewId="0">
      <selection activeCell="A7" sqref="A7"/>
    </sheetView>
  </sheetViews>
  <sheetFormatPr baseColWidth="10" defaultRowHeight="15" x14ac:dyDescent="0.25"/>
  <cols>
    <col min="1" max="1" width="8.7109375" style="18" customWidth="1"/>
    <col min="2" max="2" width="25.7109375" style="1" customWidth="1"/>
    <col min="3" max="3" width="11.42578125" style="1"/>
    <col min="4" max="4" width="12.7109375" style="1" customWidth="1"/>
    <col min="5" max="5" width="17.7109375" style="1" customWidth="1"/>
    <col min="6" max="6" width="12.7109375" style="1" customWidth="1"/>
    <col min="7" max="16384" width="11.42578125" style="1"/>
  </cols>
  <sheetData>
    <row r="1" spans="1:6" ht="15" customHeight="1" x14ac:dyDescent="0.25">
      <c r="A1" s="66" t="s">
        <v>68</v>
      </c>
      <c r="B1" s="66"/>
      <c r="C1" s="66"/>
      <c r="D1" s="66"/>
      <c r="E1" s="66"/>
      <c r="F1" s="66"/>
    </row>
    <row r="2" spans="1:6" ht="15" customHeight="1" x14ac:dyDescent="0.25">
      <c r="A2" s="66"/>
      <c r="B2" s="66"/>
      <c r="C2" s="66"/>
      <c r="D2" s="66"/>
      <c r="E2" s="66"/>
      <c r="F2" s="66"/>
    </row>
    <row r="3" spans="1:6" ht="18.75" x14ac:dyDescent="0.25">
      <c r="F3" s="23" t="s">
        <v>66</v>
      </c>
    </row>
    <row r="5" spans="1:6" ht="30" customHeight="1" x14ac:dyDescent="0.25">
      <c r="A5" s="83" t="s">
        <v>77</v>
      </c>
      <c r="B5" s="83"/>
      <c r="C5" s="83"/>
      <c r="D5" s="83"/>
      <c r="E5" s="83"/>
      <c r="F5" s="83"/>
    </row>
    <row r="6" spans="1:6" ht="30" customHeight="1" x14ac:dyDescent="0.25">
      <c r="A6" s="83"/>
      <c r="B6" s="83"/>
      <c r="C6" s="83"/>
      <c r="D6" s="83"/>
      <c r="E6" s="83"/>
      <c r="F6" s="83"/>
    </row>
    <row r="7" spans="1:6" ht="30" customHeight="1" x14ac:dyDescent="0.25">
      <c r="A7" s="86"/>
      <c r="B7" s="2" t="s">
        <v>35</v>
      </c>
      <c r="C7" s="2" t="s">
        <v>36</v>
      </c>
      <c r="D7" s="2" t="s">
        <v>37</v>
      </c>
      <c r="E7" s="2" t="s">
        <v>38</v>
      </c>
      <c r="F7" s="2" t="s">
        <v>115</v>
      </c>
    </row>
    <row r="8" spans="1:6" ht="20.100000000000001" customHeight="1" x14ac:dyDescent="0.25">
      <c r="A8" s="80" t="s">
        <v>0</v>
      </c>
      <c r="B8" s="82" t="s">
        <v>54</v>
      </c>
      <c r="C8" s="10">
        <v>1</v>
      </c>
      <c r="D8" s="10">
        <v>3</v>
      </c>
      <c r="E8" s="10">
        <v>5</v>
      </c>
      <c r="F8" s="10" t="s">
        <v>24</v>
      </c>
    </row>
    <row r="9" spans="1:6" ht="20.100000000000001" customHeight="1" x14ac:dyDescent="0.25">
      <c r="A9" s="80"/>
      <c r="B9" s="82"/>
      <c r="C9" s="11">
        <v>2</v>
      </c>
      <c r="D9" s="11">
        <v>4</v>
      </c>
      <c r="E9" s="11">
        <v>5</v>
      </c>
      <c r="F9" s="11" t="s">
        <v>24</v>
      </c>
    </row>
    <row r="10" spans="1:6" ht="20.100000000000001" customHeight="1" x14ac:dyDescent="0.25">
      <c r="A10" s="80"/>
      <c r="B10" s="82"/>
      <c r="C10" s="11">
        <v>3</v>
      </c>
      <c r="D10" s="11">
        <v>3</v>
      </c>
      <c r="E10" s="11">
        <v>8</v>
      </c>
      <c r="F10" s="11" t="s">
        <v>24</v>
      </c>
    </row>
    <row r="11" spans="1:6" ht="20.100000000000001" customHeight="1" x14ac:dyDescent="0.25">
      <c r="A11" s="80"/>
      <c r="B11" s="82"/>
      <c r="C11" s="13">
        <v>4</v>
      </c>
      <c r="D11" s="13">
        <v>4</v>
      </c>
      <c r="E11" s="13">
        <v>8</v>
      </c>
      <c r="F11" s="13" t="s">
        <v>24</v>
      </c>
    </row>
    <row r="12" spans="1:6" ht="20.100000000000001" customHeight="1" x14ac:dyDescent="0.25">
      <c r="A12" s="80" t="s">
        <v>5</v>
      </c>
      <c r="B12" s="82" t="s">
        <v>55</v>
      </c>
      <c r="C12" s="10">
        <v>1</v>
      </c>
      <c r="D12" s="10">
        <v>4</v>
      </c>
      <c r="E12" s="10">
        <v>6</v>
      </c>
      <c r="F12" s="33">
        <f>Test!C13*0.8</f>
        <v>80</v>
      </c>
    </row>
    <row r="13" spans="1:6" ht="20.100000000000001" customHeight="1" x14ac:dyDescent="0.25">
      <c r="A13" s="80"/>
      <c r="B13" s="82"/>
      <c r="C13" s="11">
        <v>2</v>
      </c>
      <c r="D13" s="11">
        <v>5</v>
      </c>
      <c r="E13" s="11">
        <v>5</v>
      </c>
      <c r="F13" s="35">
        <f>Test!C13*0.825</f>
        <v>82.5</v>
      </c>
    </row>
    <row r="14" spans="1:6" ht="20.100000000000001" customHeight="1" x14ac:dyDescent="0.25">
      <c r="A14" s="80"/>
      <c r="B14" s="82"/>
      <c r="C14" s="11">
        <v>3</v>
      </c>
      <c r="D14" s="11">
        <v>6</v>
      </c>
      <c r="E14" s="11">
        <v>3</v>
      </c>
      <c r="F14" s="35">
        <f>Test!C13*0.875</f>
        <v>87.5</v>
      </c>
    </row>
    <row r="15" spans="1:6" ht="20.100000000000001" customHeight="1" x14ac:dyDescent="0.25">
      <c r="A15" s="80"/>
      <c r="B15" s="82"/>
      <c r="C15" s="13">
        <v>4</v>
      </c>
      <c r="D15" s="13" t="s">
        <v>40</v>
      </c>
      <c r="E15" s="14" t="s">
        <v>7</v>
      </c>
      <c r="F15" s="34">
        <f>Test!C13*0.9</f>
        <v>90</v>
      </c>
    </row>
    <row r="16" spans="1:6" ht="20.100000000000001" customHeight="1" x14ac:dyDescent="0.25">
      <c r="A16" s="80" t="s">
        <v>10</v>
      </c>
      <c r="B16" s="81" t="s">
        <v>60</v>
      </c>
      <c r="C16" s="10">
        <v>1</v>
      </c>
      <c r="D16" s="10">
        <v>4</v>
      </c>
      <c r="E16" s="10">
        <v>6</v>
      </c>
      <c r="F16" s="33">
        <f>Test!C14*0.8</f>
        <v>80</v>
      </c>
    </row>
    <row r="17" spans="1:6" ht="20.100000000000001" customHeight="1" x14ac:dyDescent="0.25">
      <c r="A17" s="80"/>
      <c r="B17" s="81"/>
      <c r="C17" s="11">
        <v>2</v>
      </c>
      <c r="D17" s="11">
        <v>5</v>
      </c>
      <c r="E17" s="11">
        <v>5</v>
      </c>
      <c r="F17" s="35">
        <f>Test!C14*0.825</f>
        <v>82.5</v>
      </c>
    </row>
    <row r="18" spans="1:6" ht="20.100000000000001" customHeight="1" x14ac:dyDescent="0.25">
      <c r="A18" s="80"/>
      <c r="B18" s="81"/>
      <c r="C18" s="11">
        <v>3</v>
      </c>
      <c r="D18" s="11">
        <v>6</v>
      </c>
      <c r="E18" s="11">
        <v>3</v>
      </c>
      <c r="F18" s="35">
        <f>Test!C14*0.875</f>
        <v>87.5</v>
      </c>
    </row>
    <row r="19" spans="1:6" ht="20.100000000000001" customHeight="1" x14ac:dyDescent="0.25">
      <c r="A19" s="80"/>
      <c r="B19" s="81"/>
      <c r="C19" s="13">
        <v>4</v>
      </c>
      <c r="D19" s="13" t="s">
        <v>40</v>
      </c>
      <c r="E19" s="14" t="s">
        <v>7</v>
      </c>
      <c r="F19" s="34">
        <f>Test!C14*0.9</f>
        <v>90</v>
      </c>
    </row>
    <row r="20" spans="1:6" ht="20.100000000000001" customHeight="1" x14ac:dyDescent="0.25">
      <c r="A20" s="77" t="s">
        <v>8</v>
      </c>
      <c r="B20" s="63" t="s">
        <v>61</v>
      </c>
    </row>
    <row r="21" spans="1:6" ht="20.100000000000001" customHeight="1" x14ac:dyDescent="0.25">
      <c r="A21" s="78"/>
      <c r="B21" s="64"/>
    </row>
    <row r="22" spans="1:6" ht="20.100000000000001" customHeight="1" x14ac:dyDescent="0.25">
      <c r="A22" s="78"/>
      <c r="B22" s="41" t="s">
        <v>120</v>
      </c>
      <c r="C22" s="10">
        <v>1</v>
      </c>
      <c r="D22" s="10">
        <v>2</v>
      </c>
      <c r="E22" s="15" t="s">
        <v>28</v>
      </c>
      <c r="F22" s="10" t="s">
        <v>24</v>
      </c>
    </row>
    <row r="23" spans="1:6" ht="20.100000000000001" customHeight="1" x14ac:dyDescent="0.25">
      <c r="A23" s="78"/>
      <c r="B23" s="42" t="s">
        <v>119</v>
      </c>
      <c r="C23" s="11">
        <v>2</v>
      </c>
      <c r="D23" s="11">
        <v>3</v>
      </c>
      <c r="E23" s="16" t="s">
        <v>28</v>
      </c>
      <c r="F23" s="11" t="s">
        <v>24</v>
      </c>
    </row>
    <row r="24" spans="1:6" ht="20.100000000000001" customHeight="1" x14ac:dyDescent="0.25">
      <c r="A24" s="78"/>
      <c r="B24" s="42" t="s">
        <v>121</v>
      </c>
      <c r="C24" s="11">
        <v>3</v>
      </c>
      <c r="D24" s="11">
        <v>3</v>
      </c>
      <c r="E24" s="16" t="s">
        <v>30</v>
      </c>
      <c r="F24" s="11" t="s">
        <v>24</v>
      </c>
    </row>
    <row r="25" spans="1:6" ht="20.100000000000001" customHeight="1" x14ac:dyDescent="0.25">
      <c r="A25" s="79"/>
      <c r="B25" s="43" t="s">
        <v>122</v>
      </c>
      <c r="C25" s="13">
        <v>4</v>
      </c>
      <c r="D25" s="13">
        <v>4</v>
      </c>
      <c r="E25" s="17" t="s">
        <v>30</v>
      </c>
      <c r="F25" s="13" t="s">
        <v>24</v>
      </c>
    </row>
    <row r="26" spans="1:6" s="6" customFormat="1" ht="20.100000000000001" customHeight="1" x14ac:dyDescent="0.25">
      <c r="A26" s="80" t="s">
        <v>15</v>
      </c>
      <c r="B26" s="81" t="s">
        <v>109</v>
      </c>
      <c r="C26" s="10">
        <v>1</v>
      </c>
      <c r="D26" s="10">
        <v>3</v>
      </c>
      <c r="E26" s="10" t="s">
        <v>32</v>
      </c>
      <c r="F26" s="10" t="s">
        <v>32</v>
      </c>
    </row>
    <row r="27" spans="1:6" ht="20.100000000000001" customHeight="1" x14ac:dyDescent="0.25">
      <c r="A27" s="80"/>
      <c r="B27" s="81"/>
      <c r="C27" s="11">
        <v>2</v>
      </c>
      <c r="D27" s="11">
        <v>4</v>
      </c>
      <c r="E27" s="11" t="s">
        <v>32</v>
      </c>
      <c r="F27" s="11" t="s">
        <v>32</v>
      </c>
    </row>
    <row r="28" spans="1:6" ht="20.100000000000001" customHeight="1" x14ac:dyDescent="0.25">
      <c r="A28" s="80"/>
      <c r="B28" s="81"/>
      <c r="C28" s="11">
        <v>3</v>
      </c>
      <c r="D28" s="11">
        <v>4</v>
      </c>
      <c r="E28" s="11" t="s">
        <v>32</v>
      </c>
      <c r="F28" s="11" t="s">
        <v>25</v>
      </c>
    </row>
    <row r="29" spans="1:6" ht="20.100000000000001" customHeight="1" x14ac:dyDescent="0.25">
      <c r="A29" s="80"/>
      <c r="B29" s="81"/>
      <c r="C29" s="13">
        <v>4</v>
      </c>
      <c r="D29" s="13">
        <v>4</v>
      </c>
      <c r="E29" s="13" t="s">
        <v>32</v>
      </c>
      <c r="F29" s="13" t="s">
        <v>24</v>
      </c>
    </row>
    <row r="30" spans="1:6" ht="20.100000000000001" customHeight="1" x14ac:dyDescent="0.25">
      <c r="A30" s="80" t="s">
        <v>20</v>
      </c>
      <c r="B30" s="82" t="s">
        <v>102</v>
      </c>
      <c r="C30" s="10">
        <v>1</v>
      </c>
      <c r="D30" s="10">
        <v>2</v>
      </c>
      <c r="E30" s="10" t="s">
        <v>103</v>
      </c>
      <c r="F30" s="10" t="s">
        <v>32</v>
      </c>
    </row>
    <row r="31" spans="1:6" ht="20.100000000000001" customHeight="1" x14ac:dyDescent="0.25">
      <c r="A31" s="80"/>
      <c r="B31" s="82"/>
      <c r="C31" s="11">
        <v>2</v>
      </c>
      <c r="D31" s="11">
        <v>2</v>
      </c>
      <c r="E31" s="11" t="s">
        <v>21</v>
      </c>
      <c r="F31" s="11" t="s">
        <v>32</v>
      </c>
    </row>
    <row r="32" spans="1:6" ht="20.100000000000001" customHeight="1" x14ac:dyDescent="0.25">
      <c r="A32" s="80"/>
      <c r="B32" s="82"/>
      <c r="C32" s="11">
        <v>3</v>
      </c>
      <c r="D32" s="11">
        <v>2</v>
      </c>
      <c r="E32" s="11" t="s">
        <v>22</v>
      </c>
      <c r="F32" s="11" t="s">
        <v>32</v>
      </c>
    </row>
    <row r="33" spans="1:6" ht="20.100000000000001" customHeight="1" x14ac:dyDescent="0.25">
      <c r="A33" s="80"/>
      <c r="B33" s="82"/>
      <c r="C33" s="13">
        <v>4</v>
      </c>
      <c r="D33" s="13">
        <v>1</v>
      </c>
      <c r="E33" s="13" t="s">
        <v>23</v>
      </c>
      <c r="F33" s="13"/>
    </row>
    <row r="34" spans="1:6" ht="15" customHeight="1" x14ac:dyDescent="0.25"/>
    <row r="56" ht="15" customHeight="1" x14ac:dyDescent="0.25"/>
  </sheetData>
  <mergeCells count="14">
    <mergeCell ref="A5:F6"/>
    <mergeCell ref="A1:F2"/>
    <mergeCell ref="A16:A19"/>
    <mergeCell ref="B16:B19"/>
    <mergeCell ref="B12:B15"/>
    <mergeCell ref="A12:A15"/>
    <mergeCell ref="A8:A11"/>
    <mergeCell ref="B8:B11"/>
    <mergeCell ref="A26:A29"/>
    <mergeCell ref="B26:B29"/>
    <mergeCell ref="A30:A33"/>
    <mergeCell ref="B30:B33"/>
    <mergeCell ref="A20:A25"/>
    <mergeCell ref="B20:B21"/>
  </mergeCells>
  <hyperlinks>
    <hyperlink ref="B16:B19" r:id="rId1" display="Dead-Start Barbell Row" xr:uid="{A88EA233-EC87-4D4A-A0A7-E9DA5B677EB3}"/>
    <hyperlink ref="B26:B29" r:id="rId2" display="Bear Hug Carry (Dumbbell, Sandbag)" xr:uid="{4D30EE26-8DCF-48B8-99F2-76C2E906C9F3}"/>
  </hyperlinks>
  <printOptions horizontalCentered="1"/>
  <pageMargins left="0" right="0" top="0.74803149606299213" bottom="0.74803149606299213" header="0.31496062992125984" footer="0.31496062992125984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6A6E-08C5-4AA0-A5F9-5573A096FC5C}">
  <dimension ref="A1:F31"/>
  <sheetViews>
    <sheetView workbookViewId="0">
      <selection activeCell="A7" sqref="A7"/>
    </sheetView>
  </sheetViews>
  <sheetFormatPr baseColWidth="10" defaultRowHeight="15" x14ac:dyDescent="0.25"/>
  <cols>
    <col min="1" max="1" width="8.7109375" style="20" customWidth="1"/>
    <col min="2" max="2" width="15.7109375" style="1" customWidth="1"/>
    <col min="3" max="3" width="11.42578125" style="1"/>
    <col min="4" max="4" width="12.7109375" style="1" customWidth="1"/>
    <col min="5" max="5" width="17.7109375" style="1" customWidth="1"/>
    <col min="6" max="6" width="12.7109375" style="1" customWidth="1"/>
    <col min="7" max="16384" width="11.42578125" style="1"/>
  </cols>
  <sheetData>
    <row r="1" spans="1:6" ht="15" customHeight="1" x14ac:dyDescent="0.25">
      <c r="A1" s="66" t="s">
        <v>68</v>
      </c>
      <c r="B1" s="66"/>
      <c r="C1" s="66"/>
      <c r="D1" s="66"/>
      <c r="E1" s="66"/>
      <c r="F1" s="66"/>
    </row>
    <row r="2" spans="1:6" ht="15" customHeight="1" x14ac:dyDescent="0.25">
      <c r="A2" s="66"/>
      <c r="B2" s="66"/>
      <c r="C2" s="66"/>
      <c r="D2" s="66"/>
      <c r="E2" s="66"/>
      <c r="F2" s="66"/>
    </row>
    <row r="3" spans="1:6" ht="18.75" x14ac:dyDescent="0.25">
      <c r="F3" s="23" t="s">
        <v>66</v>
      </c>
    </row>
    <row r="5" spans="1:6" ht="30" customHeight="1" x14ac:dyDescent="0.25">
      <c r="A5" s="83" t="s">
        <v>78</v>
      </c>
      <c r="B5" s="83"/>
      <c r="C5" s="83"/>
      <c r="D5" s="83"/>
      <c r="E5" s="83"/>
      <c r="F5" s="83"/>
    </row>
    <row r="6" spans="1:6" ht="30" customHeight="1" x14ac:dyDescent="0.25">
      <c r="A6" s="83"/>
      <c r="B6" s="83"/>
      <c r="C6" s="83"/>
      <c r="D6" s="83"/>
      <c r="E6" s="83"/>
      <c r="F6" s="83"/>
    </row>
    <row r="7" spans="1:6" ht="30" customHeight="1" x14ac:dyDescent="0.25">
      <c r="A7" s="86"/>
      <c r="B7" s="4" t="s">
        <v>35</v>
      </c>
      <c r="C7" s="4" t="s">
        <v>36</v>
      </c>
      <c r="D7" s="4" t="s">
        <v>37</v>
      </c>
      <c r="E7" s="4" t="s">
        <v>38</v>
      </c>
      <c r="F7" s="4" t="s">
        <v>115</v>
      </c>
    </row>
    <row r="8" spans="1:6" ht="20.100000000000001" customHeight="1" x14ac:dyDescent="0.25">
      <c r="A8" s="80" t="s">
        <v>0</v>
      </c>
      <c r="B8" s="81" t="s">
        <v>62</v>
      </c>
      <c r="C8" s="7">
        <v>1</v>
      </c>
      <c r="D8" s="7">
        <v>3</v>
      </c>
      <c r="E8" s="7">
        <v>5</v>
      </c>
      <c r="F8" s="7" t="s">
        <v>25</v>
      </c>
    </row>
    <row r="9" spans="1:6" ht="20.100000000000001" customHeight="1" x14ac:dyDescent="0.25">
      <c r="A9" s="80"/>
      <c r="B9" s="81"/>
      <c r="C9" s="8">
        <v>2</v>
      </c>
      <c r="D9" s="8">
        <v>4</v>
      </c>
      <c r="E9" s="8">
        <v>5</v>
      </c>
      <c r="F9" s="8" t="s">
        <v>25</v>
      </c>
    </row>
    <row r="10" spans="1:6" ht="20.100000000000001" customHeight="1" x14ac:dyDescent="0.25">
      <c r="A10" s="80"/>
      <c r="B10" s="81"/>
      <c r="C10" s="8">
        <v>3</v>
      </c>
      <c r="D10" s="8">
        <v>1</v>
      </c>
      <c r="E10" s="8">
        <v>5</v>
      </c>
      <c r="F10" s="8" t="s">
        <v>25</v>
      </c>
    </row>
    <row r="11" spans="1:6" ht="20.100000000000001" customHeight="1" x14ac:dyDescent="0.25">
      <c r="A11" s="80"/>
      <c r="B11" s="81"/>
      <c r="C11" s="9">
        <v>4</v>
      </c>
      <c r="D11" s="9">
        <v>1</v>
      </c>
      <c r="E11" s="9">
        <v>5</v>
      </c>
      <c r="F11" s="9" t="s">
        <v>25</v>
      </c>
    </row>
    <row r="12" spans="1:6" ht="20.100000000000001" customHeight="1" x14ac:dyDescent="0.25">
      <c r="A12" s="80" t="s">
        <v>3</v>
      </c>
      <c r="B12" s="82" t="s">
        <v>63</v>
      </c>
      <c r="C12" s="10">
        <v>1</v>
      </c>
      <c r="D12" s="10">
        <v>4</v>
      </c>
      <c r="E12" s="10">
        <v>5</v>
      </c>
      <c r="F12" s="33">
        <f>Test!C15*0.75</f>
        <v>75</v>
      </c>
    </row>
    <row r="13" spans="1:6" ht="20.100000000000001" customHeight="1" x14ac:dyDescent="0.25">
      <c r="A13" s="80"/>
      <c r="B13" s="82"/>
      <c r="C13" s="11">
        <v>2</v>
      </c>
      <c r="D13" s="11">
        <v>5</v>
      </c>
      <c r="E13" s="11">
        <v>3</v>
      </c>
      <c r="F13" s="35">
        <f>Test!C15*0.8</f>
        <v>80</v>
      </c>
    </row>
    <row r="14" spans="1:6" ht="20.100000000000001" customHeight="1" x14ac:dyDescent="0.25">
      <c r="A14" s="80"/>
      <c r="B14" s="82"/>
      <c r="C14" s="11">
        <v>3</v>
      </c>
      <c r="D14" s="11">
        <v>6</v>
      </c>
      <c r="E14" s="11">
        <v>2</v>
      </c>
      <c r="F14" s="35">
        <f>Test!C15*0.85</f>
        <v>85</v>
      </c>
    </row>
    <row r="15" spans="1:6" ht="20.100000000000001" customHeight="1" x14ac:dyDescent="0.25">
      <c r="A15" s="80"/>
      <c r="B15" s="82"/>
      <c r="C15" s="13">
        <v>4</v>
      </c>
      <c r="D15" s="13">
        <v>8</v>
      </c>
      <c r="E15" s="13">
        <v>1</v>
      </c>
      <c r="F15" s="34">
        <f>Test!C15*0.9</f>
        <v>90</v>
      </c>
    </row>
    <row r="16" spans="1:6" ht="20.100000000000001" customHeight="1" x14ac:dyDescent="0.25">
      <c r="A16" s="80" t="s">
        <v>8</v>
      </c>
      <c r="B16" s="82" t="s">
        <v>64</v>
      </c>
      <c r="C16" s="10">
        <v>1</v>
      </c>
      <c r="D16" s="10">
        <v>4</v>
      </c>
      <c r="E16" s="10">
        <v>6</v>
      </c>
      <c r="F16" s="33">
        <f>Test!C16*0.8</f>
        <v>80</v>
      </c>
    </row>
    <row r="17" spans="1:6" ht="20.100000000000001" customHeight="1" x14ac:dyDescent="0.25">
      <c r="A17" s="80"/>
      <c r="B17" s="82"/>
      <c r="C17" s="11">
        <v>2</v>
      </c>
      <c r="D17" s="11">
        <v>5</v>
      </c>
      <c r="E17" s="11">
        <v>5</v>
      </c>
      <c r="F17" s="35">
        <f>Test!C16*0.825</f>
        <v>82.5</v>
      </c>
    </row>
    <row r="18" spans="1:6" ht="20.100000000000001" customHeight="1" x14ac:dyDescent="0.25">
      <c r="A18" s="80"/>
      <c r="B18" s="82"/>
      <c r="C18" s="11">
        <v>3</v>
      </c>
      <c r="D18" s="11">
        <v>6</v>
      </c>
      <c r="E18" s="11">
        <v>3</v>
      </c>
      <c r="F18" s="35">
        <f>Test!C16*0.875</f>
        <v>87.5</v>
      </c>
    </row>
    <row r="19" spans="1:6" ht="20.100000000000001" customHeight="1" x14ac:dyDescent="0.25">
      <c r="A19" s="80"/>
      <c r="B19" s="82"/>
      <c r="C19" s="13">
        <v>4</v>
      </c>
      <c r="D19" s="13" t="s">
        <v>40</v>
      </c>
      <c r="E19" s="14" t="s">
        <v>7</v>
      </c>
      <c r="F19" s="34">
        <f>Test!C16*0.9</f>
        <v>90</v>
      </c>
    </row>
    <row r="20" spans="1:6" ht="20.100000000000001" customHeight="1" x14ac:dyDescent="0.25">
      <c r="A20" s="77" t="s">
        <v>15</v>
      </c>
      <c r="B20" s="63" t="s">
        <v>70</v>
      </c>
      <c r="C20" s="10">
        <v>1</v>
      </c>
      <c r="D20" s="10">
        <v>2</v>
      </c>
      <c r="E20" s="15" t="s">
        <v>29</v>
      </c>
      <c r="F20" s="10"/>
    </row>
    <row r="21" spans="1:6" ht="20.100000000000001" customHeight="1" x14ac:dyDescent="0.25">
      <c r="A21" s="78"/>
      <c r="B21" s="64"/>
      <c r="C21" s="11">
        <v>2</v>
      </c>
      <c r="D21" s="11">
        <v>3</v>
      </c>
      <c r="E21" s="16" t="s">
        <v>29</v>
      </c>
      <c r="F21" s="35">
        <f>Test!C17*0.5</f>
        <v>50</v>
      </c>
    </row>
    <row r="22" spans="1:6" ht="20.100000000000001" customHeight="1" x14ac:dyDescent="0.25">
      <c r="A22" s="78"/>
      <c r="B22" s="64"/>
      <c r="C22" s="11">
        <v>3</v>
      </c>
      <c r="D22" s="11">
        <v>4</v>
      </c>
      <c r="E22" s="16" t="s">
        <v>29</v>
      </c>
      <c r="F22" s="11"/>
    </row>
    <row r="23" spans="1:6" ht="20.100000000000001" customHeight="1" x14ac:dyDescent="0.25">
      <c r="A23" s="78"/>
      <c r="B23" s="65"/>
      <c r="C23" s="13">
        <v>4</v>
      </c>
      <c r="D23" s="13">
        <v>4</v>
      </c>
      <c r="E23" s="17" t="s">
        <v>29</v>
      </c>
      <c r="F23" s="13"/>
    </row>
    <row r="24" spans="1:6" s="6" customFormat="1" ht="20.100000000000001" customHeight="1" x14ac:dyDescent="0.25">
      <c r="A24" s="80" t="s">
        <v>110</v>
      </c>
      <c r="B24" s="81" t="s">
        <v>47</v>
      </c>
      <c r="C24" s="10">
        <v>1</v>
      </c>
      <c r="D24" s="10">
        <v>3</v>
      </c>
      <c r="E24" s="10" t="s">
        <v>32</v>
      </c>
      <c r="F24" s="10" t="s">
        <v>32</v>
      </c>
    </row>
    <row r="25" spans="1:6" ht="20.100000000000001" customHeight="1" x14ac:dyDescent="0.25">
      <c r="A25" s="80"/>
      <c r="B25" s="81"/>
      <c r="C25" s="11">
        <v>2</v>
      </c>
      <c r="D25" s="11">
        <v>4</v>
      </c>
      <c r="E25" s="11" t="s">
        <v>32</v>
      </c>
      <c r="F25" s="11" t="s">
        <v>32</v>
      </c>
    </row>
    <row r="26" spans="1:6" ht="20.100000000000001" customHeight="1" x14ac:dyDescent="0.25">
      <c r="A26" s="80"/>
      <c r="B26" s="81"/>
      <c r="C26" s="11">
        <v>3</v>
      </c>
      <c r="D26" s="11">
        <v>4</v>
      </c>
      <c r="E26" s="11" t="s">
        <v>32</v>
      </c>
      <c r="F26" s="11" t="s">
        <v>25</v>
      </c>
    </row>
    <row r="27" spans="1:6" ht="20.100000000000001" customHeight="1" x14ac:dyDescent="0.25">
      <c r="A27" s="80"/>
      <c r="B27" s="81"/>
      <c r="C27" s="13">
        <v>4</v>
      </c>
      <c r="D27" s="13">
        <v>4</v>
      </c>
      <c r="E27" s="13" t="s">
        <v>32</v>
      </c>
      <c r="F27" s="13" t="s">
        <v>24</v>
      </c>
    </row>
    <row r="28" spans="1:6" ht="20.100000000000001" customHeight="1" x14ac:dyDescent="0.25">
      <c r="A28" s="80" t="s">
        <v>111</v>
      </c>
      <c r="B28" s="81" t="s">
        <v>123</v>
      </c>
      <c r="C28" s="10">
        <v>1</v>
      </c>
      <c r="D28" s="10">
        <v>3</v>
      </c>
      <c r="E28" s="10" t="s">
        <v>32</v>
      </c>
      <c r="F28" s="10" t="s">
        <v>32</v>
      </c>
    </row>
    <row r="29" spans="1:6" ht="20.100000000000001" customHeight="1" x14ac:dyDescent="0.25">
      <c r="A29" s="80"/>
      <c r="B29" s="81"/>
      <c r="C29" s="11">
        <v>2</v>
      </c>
      <c r="D29" s="11">
        <v>4</v>
      </c>
      <c r="E29" s="11" t="s">
        <v>32</v>
      </c>
      <c r="F29" s="11" t="s">
        <v>32</v>
      </c>
    </row>
    <row r="30" spans="1:6" ht="20.100000000000001" customHeight="1" x14ac:dyDescent="0.25">
      <c r="A30" s="80"/>
      <c r="B30" s="81"/>
      <c r="C30" s="11">
        <v>3</v>
      </c>
      <c r="D30" s="11">
        <v>4</v>
      </c>
      <c r="E30" s="11" t="s">
        <v>32</v>
      </c>
      <c r="F30" s="11" t="s">
        <v>25</v>
      </c>
    </row>
    <row r="31" spans="1:6" ht="20.100000000000001" customHeight="1" x14ac:dyDescent="0.25">
      <c r="A31" s="80"/>
      <c r="B31" s="81"/>
      <c r="C31" s="13">
        <v>4</v>
      </c>
      <c r="D31" s="13">
        <v>4</v>
      </c>
      <c r="E31" s="13" t="s">
        <v>32</v>
      </c>
      <c r="F31" s="13" t="s">
        <v>24</v>
      </c>
    </row>
  </sheetData>
  <mergeCells count="14">
    <mergeCell ref="A5:F6"/>
    <mergeCell ref="A1:F2"/>
    <mergeCell ref="A16:A19"/>
    <mergeCell ref="B16:B19"/>
    <mergeCell ref="A12:A15"/>
    <mergeCell ref="B12:B15"/>
    <mergeCell ref="A8:A11"/>
    <mergeCell ref="B8:B11"/>
    <mergeCell ref="A24:A27"/>
    <mergeCell ref="B24:B27"/>
    <mergeCell ref="A28:A31"/>
    <mergeCell ref="B28:B31"/>
    <mergeCell ref="B20:B23"/>
    <mergeCell ref="A20:A23"/>
  </mergeCells>
  <hyperlinks>
    <hyperlink ref="B8:B11" r:id="rId1" display="Knee Tuck Jumps Over Hurdle" xr:uid="{678B7FE5-2044-42DD-A84B-C6DC084ADC49}"/>
    <hyperlink ref="B24:B27" r:id="rId2" display="Caminata de Granjero" xr:uid="{43E773C9-FD03-4D84-8865-601F04976EA7}"/>
    <hyperlink ref="B28:B31" r:id="rId3" display="Transporte Sentadilla Muerta" xr:uid="{AC11B72D-4CBA-4FCD-884A-6705E2602E4F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A1BA-B772-4C1C-AC62-3F0CAB58CB9E}">
  <dimension ref="A1:F55"/>
  <sheetViews>
    <sheetView workbookViewId="0">
      <selection activeCell="A8" sqref="A8"/>
    </sheetView>
  </sheetViews>
  <sheetFormatPr baseColWidth="10" defaultRowHeight="15" x14ac:dyDescent="0.25"/>
  <cols>
    <col min="1" max="1" width="8.7109375" style="20" customWidth="1"/>
    <col min="2" max="2" width="15.7109375" style="1" customWidth="1"/>
    <col min="3" max="3" width="11.42578125" style="1"/>
    <col min="4" max="4" width="12.7109375" style="1" customWidth="1"/>
    <col min="5" max="5" width="17.7109375" style="1" customWidth="1"/>
    <col min="6" max="6" width="12.7109375" style="1" customWidth="1"/>
    <col min="7" max="16384" width="11.42578125" style="1"/>
  </cols>
  <sheetData>
    <row r="1" spans="1:6" ht="15" customHeight="1" x14ac:dyDescent="0.25">
      <c r="A1" s="66" t="s">
        <v>68</v>
      </c>
      <c r="B1" s="66"/>
      <c r="C1" s="66"/>
      <c r="D1" s="66"/>
      <c r="E1" s="66"/>
      <c r="F1" s="66"/>
    </row>
    <row r="2" spans="1:6" ht="15" customHeight="1" x14ac:dyDescent="0.25">
      <c r="A2" s="66"/>
      <c r="B2" s="66"/>
      <c r="C2" s="66"/>
      <c r="D2" s="66"/>
      <c r="E2" s="66"/>
      <c r="F2" s="66"/>
    </row>
    <row r="3" spans="1:6" ht="18.75" x14ac:dyDescent="0.25">
      <c r="F3" s="23" t="s">
        <v>66</v>
      </c>
    </row>
    <row r="4" spans="1:6" ht="18.75" x14ac:dyDescent="0.25">
      <c r="F4" s="23"/>
    </row>
    <row r="5" spans="1:6" x14ac:dyDescent="0.2">
      <c r="A5" s="26" t="s">
        <v>124</v>
      </c>
    </row>
    <row r="6" spans="1:6" ht="30" customHeight="1" x14ac:dyDescent="0.25">
      <c r="A6" s="83" t="s">
        <v>79</v>
      </c>
      <c r="B6" s="83"/>
      <c r="C6" s="83"/>
      <c r="D6" s="83"/>
      <c r="E6" s="83"/>
      <c r="F6" s="83"/>
    </row>
    <row r="7" spans="1:6" ht="30" customHeight="1" x14ac:dyDescent="0.25">
      <c r="A7" s="83"/>
      <c r="B7" s="83"/>
      <c r="C7" s="83"/>
      <c r="D7" s="83"/>
      <c r="E7" s="83"/>
      <c r="F7" s="83"/>
    </row>
    <row r="8" spans="1:6" ht="30" customHeight="1" x14ac:dyDescent="0.25">
      <c r="A8" s="86"/>
      <c r="B8" s="4" t="s">
        <v>35</v>
      </c>
      <c r="C8" s="4" t="s">
        <v>36</v>
      </c>
      <c r="D8" s="4" t="s">
        <v>85</v>
      </c>
      <c r="E8" s="4" t="s">
        <v>38</v>
      </c>
      <c r="F8" s="4" t="s">
        <v>115</v>
      </c>
    </row>
    <row r="9" spans="1:6" ht="20.100000000000001" customHeight="1" x14ac:dyDescent="0.25">
      <c r="A9" s="80" t="s">
        <v>80</v>
      </c>
      <c r="B9" s="82" t="s">
        <v>64</v>
      </c>
      <c r="C9" s="7">
        <v>1</v>
      </c>
      <c r="D9" s="7">
        <v>5</v>
      </c>
      <c r="E9" s="7">
        <v>5</v>
      </c>
      <c r="F9" s="36">
        <f>Test!C16*0.75</f>
        <v>75</v>
      </c>
    </row>
    <row r="10" spans="1:6" ht="20.100000000000001" customHeight="1" x14ac:dyDescent="0.25">
      <c r="A10" s="80"/>
      <c r="B10" s="82"/>
      <c r="C10" s="8">
        <v>2</v>
      </c>
      <c r="D10" s="8">
        <v>6</v>
      </c>
      <c r="E10" s="8">
        <v>3</v>
      </c>
      <c r="F10" s="29">
        <f>Test!C16*0.85</f>
        <v>85</v>
      </c>
    </row>
    <row r="11" spans="1:6" ht="20.100000000000001" customHeight="1" x14ac:dyDescent="0.25">
      <c r="A11" s="80"/>
      <c r="B11" s="82"/>
      <c r="C11" s="8">
        <v>3</v>
      </c>
      <c r="D11" s="8">
        <v>6</v>
      </c>
      <c r="E11" s="8">
        <v>5</v>
      </c>
      <c r="F11" s="29">
        <f>Test!C16*0.775</f>
        <v>77.5</v>
      </c>
    </row>
    <row r="12" spans="1:6" ht="20.100000000000001" customHeight="1" x14ac:dyDescent="0.25">
      <c r="A12" s="80"/>
      <c r="B12" s="82"/>
      <c r="C12" s="9">
        <v>4</v>
      </c>
      <c r="D12" s="9">
        <v>5</v>
      </c>
      <c r="E12" s="9">
        <v>3</v>
      </c>
      <c r="F12" s="30">
        <f>Test!C16*0.875</f>
        <v>87.5</v>
      </c>
    </row>
    <row r="13" spans="1:6" ht="20.100000000000001" customHeight="1" x14ac:dyDescent="0.25">
      <c r="A13" s="80" t="s">
        <v>81</v>
      </c>
      <c r="B13" s="81" t="s">
        <v>84</v>
      </c>
      <c r="C13" s="10">
        <v>1</v>
      </c>
      <c r="D13" s="10">
        <v>5</v>
      </c>
      <c r="E13" s="10">
        <v>8</v>
      </c>
      <c r="F13" s="10"/>
    </row>
    <row r="14" spans="1:6" ht="20.100000000000001" customHeight="1" x14ac:dyDescent="0.25">
      <c r="A14" s="80"/>
      <c r="B14" s="81"/>
      <c r="C14" s="11">
        <v>2</v>
      </c>
      <c r="D14" s="11">
        <v>6</v>
      </c>
      <c r="E14" s="11">
        <v>5</v>
      </c>
      <c r="F14" s="12"/>
    </row>
    <row r="15" spans="1:6" ht="20.100000000000001" customHeight="1" x14ac:dyDescent="0.25">
      <c r="A15" s="80"/>
      <c r="B15" s="81"/>
      <c r="C15" s="11">
        <v>3</v>
      </c>
      <c r="D15" s="11">
        <v>6</v>
      </c>
      <c r="E15" s="11">
        <v>8</v>
      </c>
      <c r="F15" s="11"/>
    </row>
    <row r="16" spans="1:6" ht="20.100000000000001" customHeight="1" x14ac:dyDescent="0.25">
      <c r="A16" s="80"/>
      <c r="B16" s="81"/>
      <c r="C16" s="13">
        <v>4</v>
      </c>
      <c r="D16" s="13">
        <v>5</v>
      </c>
      <c r="E16" s="13">
        <v>5</v>
      </c>
      <c r="F16" s="13"/>
    </row>
    <row r="17" spans="1:6" ht="20.100000000000001" customHeight="1" x14ac:dyDescent="0.25">
      <c r="A17" s="80" t="s">
        <v>82</v>
      </c>
      <c r="B17" s="81" t="s">
        <v>86</v>
      </c>
      <c r="C17" s="10">
        <v>1</v>
      </c>
      <c r="D17" s="10">
        <v>5</v>
      </c>
      <c r="E17" s="10">
        <v>5</v>
      </c>
      <c r="F17" s="33">
        <f>Test!C17*0.75</f>
        <v>75</v>
      </c>
    </row>
    <row r="18" spans="1:6" ht="20.100000000000001" customHeight="1" x14ac:dyDescent="0.25">
      <c r="A18" s="80"/>
      <c r="B18" s="81"/>
      <c r="C18" s="11">
        <v>2</v>
      </c>
      <c r="D18" s="11">
        <v>6</v>
      </c>
      <c r="E18" s="11">
        <v>3</v>
      </c>
      <c r="F18" s="35">
        <f>Test!C17*0.85</f>
        <v>85</v>
      </c>
    </row>
    <row r="19" spans="1:6" ht="20.100000000000001" customHeight="1" x14ac:dyDescent="0.25">
      <c r="A19" s="80"/>
      <c r="B19" s="81"/>
      <c r="C19" s="11">
        <v>3</v>
      </c>
      <c r="D19" s="11">
        <v>6</v>
      </c>
      <c r="E19" s="11">
        <v>5</v>
      </c>
      <c r="F19" s="35">
        <f>Test!C17*0.775</f>
        <v>77.5</v>
      </c>
    </row>
    <row r="20" spans="1:6" ht="20.100000000000001" customHeight="1" x14ac:dyDescent="0.25">
      <c r="A20" s="80"/>
      <c r="B20" s="81"/>
      <c r="C20" s="13">
        <v>4</v>
      </c>
      <c r="D20" s="13">
        <v>5</v>
      </c>
      <c r="E20" s="9">
        <v>3</v>
      </c>
      <c r="F20" s="34">
        <f>Test!C17*0.875</f>
        <v>87.5</v>
      </c>
    </row>
    <row r="21" spans="1:6" ht="20.100000000000001" customHeight="1" x14ac:dyDescent="0.25">
      <c r="A21" s="80" t="s">
        <v>83</v>
      </c>
      <c r="B21" s="82" t="s">
        <v>87</v>
      </c>
      <c r="C21" s="10">
        <v>1</v>
      </c>
      <c r="D21" s="10">
        <v>5</v>
      </c>
      <c r="E21" s="10">
        <v>8</v>
      </c>
      <c r="F21" s="10"/>
    </row>
    <row r="22" spans="1:6" ht="20.100000000000001" customHeight="1" x14ac:dyDescent="0.25">
      <c r="A22" s="80"/>
      <c r="B22" s="82"/>
      <c r="C22" s="11">
        <v>2</v>
      </c>
      <c r="D22" s="11">
        <v>6</v>
      </c>
      <c r="E22" s="11">
        <v>5</v>
      </c>
      <c r="F22" s="12"/>
    </row>
    <row r="23" spans="1:6" ht="20.100000000000001" customHeight="1" x14ac:dyDescent="0.25">
      <c r="A23" s="80"/>
      <c r="B23" s="82"/>
      <c r="C23" s="11">
        <v>3</v>
      </c>
      <c r="D23" s="11">
        <v>6</v>
      </c>
      <c r="E23" s="11">
        <v>8</v>
      </c>
      <c r="F23" s="11"/>
    </row>
    <row r="24" spans="1:6" ht="20.100000000000001" customHeight="1" x14ac:dyDescent="0.25">
      <c r="A24" s="80"/>
      <c r="B24" s="82"/>
      <c r="C24" s="13">
        <v>4</v>
      </c>
      <c r="D24" s="13">
        <v>5</v>
      </c>
      <c r="E24" s="13">
        <v>5</v>
      </c>
      <c r="F24" s="13"/>
    </row>
    <row r="25" spans="1:6" s="6" customFormat="1" ht="20.100000000000001" customHeight="1" x14ac:dyDescent="0.25">
      <c r="A25" s="19"/>
    </row>
    <row r="26" spans="1:6" ht="20.100000000000001" customHeight="1" x14ac:dyDescent="0.25"/>
    <row r="27" spans="1:6" ht="20.100000000000001" customHeight="1" x14ac:dyDescent="0.25"/>
    <row r="29" spans="1:6" ht="15" customHeight="1" x14ac:dyDescent="0.25"/>
    <row r="30" spans="1:6" ht="15" customHeight="1" x14ac:dyDescent="0.25"/>
    <row r="31" spans="1:6" ht="15" customHeight="1" x14ac:dyDescent="0.25"/>
    <row r="32" spans="1:6" ht="15" customHeight="1" x14ac:dyDescent="0.25"/>
    <row r="33" ht="15" customHeight="1" x14ac:dyDescent="0.25"/>
    <row r="55" ht="15" customHeight="1" x14ac:dyDescent="0.25"/>
  </sheetData>
  <mergeCells count="10">
    <mergeCell ref="A9:A12"/>
    <mergeCell ref="B9:B12"/>
    <mergeCell ref="A6:F7"/>
    <mergeCell ref="A1:F2"/>
    <mergeCell ref="A21:A24"/>
    <mergeCell ref="B21:B24"/>
    <mergeCell ref="A17:A20"/>
    <mergeCell ref="B17:B20"/>
    <mergeCell ref="A13:A16"/>
    <mergeCell ref="B13:B16"/>
  </mergeCells>
  <hyperlinks>
    <hyperlink ref="B17:B20" r:id="rId1" display="Cargada de Potencia desde Colgado" xr:uid="{AEE5ACDB-7A31-4D3D-B24F-E4B711904EDD}"/>
    <hyperlink ref="B13:B16" r:id="rId2" display="Fondos (agrega peso de ser posible)" xr:uid="{EF0D0476-5ADA-4AF3-AD5A-AB5D47F9A6CE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5609-9281-4918-9B98-4F5F66B47A9F}">
  <dimension ref="A1:E19"/>
  <sheetViews>
    <sheetView showGridLines="0" workbookViewId="0">
      <selection activeCell="A7" sqref="A7"/>
    </sheetView>
  </sheetViews>
  <sheetFormatPr baseColWidth="10" defaultRowHeight="15" x14ac:dyDescent="0.25"/>
  <cols>
    <col min="1" max="1" width="8.7109375" customWidth="1"/>
    <col min="2" max="2" width="25.7109375" customWidth="1"/>
    <col min="4" max="4" width="15.7109375" customWidth="1"/>
    <col min="5" max="5" width="20.7109375" customWidth="1"/>
  </cols>
  <sheetData>
    <row r="1" spans="1:5" ht="15" customHeight="1" x14ac:dyDescent="0.25">
      <c r="A1" s="66" t="s">
        <v>68</v>
      </c>
      <c r="B1" s="66"/>
      <c r="C1" s="66"/>
      <c r="D1" s="66"/>
      <c r="E1" s="66"/>
    </row>
    <row r="2" spans="1:5" ht="15" customHeight="1" x14ac:dyDescent="0.25">
      <c r="A2" s="66"/>
      <c r="B2" s="66"/>
      <c r="C2" s="66"/>
      <c r="D2" s="66"/>
      <c r="E2" s="66"/>
    </row>
    <row r="3" spans="1:5" ht="18.75" customHeight="1" x14ac:dyDescent="0.25">
      <c r="A3" s="20"/>
      <c r="B3" s="1"/>
      <c r="C3" s="1"/>
      <c r="D3" s="1"/>
      <c r="E3" s="23" t="s">
        <v>66</v>
      </c>
    </row>
    <row r="4" spans="1:5" ht="15" customHeight="1" x14ac:dyDescent="0.25">
      <c r="A4" s="26"/>
      <c r="B4" s="1"/>
      <c r="C4" s="1"/>
      <c r="D4" s="1"/>
      <c r="E4" s="1"/>
    </row>
    <row r="5" spans="1:5" ht="30" customHeight="1" x14ac:dyDescent="0.25">
      <c r="A5" s="83" t="s">
        <v>113</v>
      </c>
      <c r="B5" s="83"/>
      <c r="C5" s="83"/>
      <c r="D5" s="83"/>
      <c r="E5" s="83"/>
    </row>
    <row r="6" spans="1:5" ht="30" customHeight="1" x14ac:dyDescent="0.25">
      <c r="A6" s="83"/>
      <c r="B6" s="83"/>
      <c r="C6" s="83"/>
      <c r="D6" s="83"/>
      <c r="E6" s="83"/>
    </row>
    <row r="7" spans="1:5" ht="31.5" x14ac:dyDescent="0.25">
      <c r="A7" s="86"/>
      <c r="B7" s="4" t="s">
        <v>35</v>
      </c>
      <c r="C7" s="4" t="s">
        <v>36</v>
      </c>
      <c r="D7" s="4" t="s">
        <v>39</v>
      </c>
      <c r="E7" s="4" t="s">
        <v>43</v>
      </c>
    </row>
    <row r="8" spans="1:5" ht="20.100000000000001" customHeight="1" x14ac:dyDescent="0.25">
      <c r="A8" s="80" t="s">
        <v>0</v>
      </c>
      <c r="B8" s="82" t="s">
        <v>88</v>
      </c>
      <c r="C8" s="7">
        <v>1</v>
      </c>
      <c r="D8" s="7" t="s">
        <v>89</v>
      </c>
      <c r="E8" s="28" t="s">
        <v>1</v>
      </c>
    </row>
    <row r="9" spans="1:5" ht="20.100000000000001" customHeight="1" x14ac:dyDescent="0.25">
      <c r="A9" s="80"/>
      <c r="B9" s="82"/>
      <c r="C9" s="8">
        <v>2</v>
      </c>
      <c r="D9" s="8" t="s">
        <v>52</v>
      </c>
      <c r="E9" s="29" t="s">
        <v>1</v>
      </c>
    </row>
    <row r="10" spans="1:5" ht="20.100000000000001" customHeight="1" x14ac:dyDescent="0.25">
      <c r="A10" s="80"/>
      <c r="B10" s="82"/>
      <c r="C10" s="8">
        <v>3</v>
      </c>
      <c r="D10" s="8" t="s">
        <v>52</v>
      </c>
      <c r="E10" s="29" t="s">
        <v>92</v>
      </c>
    </row>
    <row r="11" spans="1:5" ht="20.100000000000001" customHeight="1" x14ac:dyDescent="0.25">
      <c r="A11" s="80"/>
      <c r="B11" s="82"/>
      <c r="C11" s="9">
        <v>4</v>
      </c>
      <c r="D11" s="9" t="s">
        <v>53</v>
      </c>
      <c r="E11" s="30" t="s">
        <v>92</v>
      </c>
    </row>
    <row r="12" spans="1:5" ht="30" customHeight="1" x14ac:dyDescent="0.25">
      <c r="A12" s="80" t="s">
        <v>3</v>
      </c>
      <c r="B12" s="82" t="s">
        <v>91</v>
      </c>
      <c r="C12" s="82"/>
      <c r="D12" s="82"/>
      <c r="E12" s="82"/>
    </row>
    <row r="13" spans="1:5" ht="24.95" customHeight="1" x14ac:dyDescent="0.25">
      <c r="A13" s="80"/>
      <c r="B13" s="10" t="s">
        <v>93</v>
      </c>
      <c r="C13" s="10">
        <v>1</v>
      </c>
      <c r="D13" s="10">
        <v>3</v>
      </c>
      <c r="E13" s="27" t="s">
        <v>90</v>
      </c>
    </row>
    <row r="14" spans="1:5" ht="24.95" customHeight="1" x14ac:dyDescent="0.25">
      <c r="A14" s="80"/>
      <c r="B14" s="11" t="s">
        <v>94</v>
      </c>
      <c r="C14" s="11">
        <v>2</v>
      </c>
      <c r="D14" s="11">
        <v>4</v>
      </c>
      <c r="E14" s="12" t="s">
        <v>33</v>
      </c>
    </row>
    <row r="15" spans="1:5" ht="24.95" customHeight="1" x14ac:dyDescent="0.25">
      <c r="A15" s="80"/>
      <c r="B15" s="11" t="s">
        <v>95</v>
      </c>
      <c r="C15" s="11">
        <v>3</v>
      </c>
      <c r="D15" s="11">
        <v>4</v>
      </c>
      <c r="E15" s="11" t="s">
        <v>33</v>
      </c>
    </row>
    <row r="16" spans="1:5" ht="24.95" customHeight="1" x14ac:dyDescent="0.25">
      <c r="A16" s="80"/>
      <c r="B16" s="32" t="s">
        <v>96</v>
      </c>
      <c r="C16" s="32">
        <v>4</v>
      </c>
      <c r="D16" s="32">
        <v>5</v>
      </c>
      <c r="E16" s="32" t="s">
        <v>25</v>
      </c>
    </row>
    <row r="17" spans="1:5" ht="24.95" customHeight="1" x14ac:dyDescent="0.25">
      <c r="A17" s="80"/>
      <c r="B17" s="13" t="s">
        <v>97</v>
      </c>
      <c r="C17" s="13"/>
      <c r="D17" s="13"/>
      <c r="E17" s="13" t="s">
        <v>33</v>
      </c>
    </row>
    <row r="18" spans="1:5" x14ac:dyDescent="0.25">
      <c r="A18" s="84" t="s">
        <v>125</v>
      </c>
      <c r="B18" s="84"/>
      <c r="C18" s="84"/>
      <c r="D18" s="84"/>
      <c r="E18" s="84"/>
    </row>
    <row r="19" spans="1:5" x14ac:dyDescent="0.25">
      <c r="A19" s="85"/>
      <c r="B19" s="85"/>
      <c r="C19" s="85"/>
      <c r="D19" s="85"/>
      <c r="E19" s="85"/>
    </row>
  </sheetData>
  <mergeCells count="7">
    <mergeCell ref="A18:E19"/>
    <mergeCell ref="B12:E12"/>
    <mergeCell ref="A1:E2"/>
    <mergeCell ref="A5:E6"/>
    <mergeCell ref="A8:A11"/>
    <mergeCell ref="B8:B11"/>
    <mergeCell ref="A12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Test</vt:lpstr>
      <vt:lpstr>Lunes</vt:lpstr>
      <vt:lpstr>Martes</vt:lpstr>
      <vt:lpstr>Miércoles</vt:lpstr>
      <vt:lpstr>Jueves</vt:lpstr>
      <vt:lpstr>Viernes</vt:lpstr>
      <vt:lpstr>Sábado</vt:lpstr>
      <vt:lpstr>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</cp:lastModifiedBy>
  <cp:lastPrinted>2022-07-31T07:17:43Z</cp:lastPrinted>
  <dcterms:created xsi:type="dcterms:W3CDTF">2018-11-10T11:25:07Z</dcterms:created>
  <dcterms:modified xsi:type="dcterms:W3CDTF">2022-07-31T09:10:27Z</dcterms:modified>
</cp:coreProperties>
</file>