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\python_for_excel_users\support_files\"/>
    </mc:Choice>
  </mc:AlternateContent>
  <xr:revisionPtr revIDLastSave="0" documentId="8_{D0C78D79-464A-45F4-83C3-DEAC321DD997}" xr6:coauthVersionLast="45" xr6:coauthVersionMax="45" xr10:uidLastSave="{00000000-0000-0000-0000-000000000000}"/>
  <bookViews>
    <workbookView xWindow="795" yWindow="2205" windowWidth="26475" windowHeight="11985" activeTab="5"/>
  </bookViews>
  <sheets>
    <sheet name="sports" sheetId="1" r:id="rId1"/>
    <sheet name="sports_formulas" sheetId="2" r:id="rId2"/>
    <sheet name="norm_form" sheetId="3" r:id="rId3"/>
    <sheet name="trig_form" sheetId="4" r:id="rId4"/>
    <sheet name="trig_data" sheetId="5" r:id="rId5"/>
    <sheet name="sports_index" sheetId="6" r:id="rId6"/>
  </sheets>
  <definedNames>
    <definedName name="sports">sports_index!$C$3:$E$6</definedName>
  </definedNames>
  <calcPr calcId="0"/>
</workbook>
</file>

<file path=xl/calcChain.xml><?xml version="1.0" encoding="utf-8"?>
<calcChain xmlns="http://schemas.openxmlformats.org/spreadsheetml/2006/main">
  <c r="C8" i="6" l="1"/>
  <c r="K3" i="5"/>
  <c r="A3" i="4"/>
  <c r="A4" i="4" s="1"/>
  <c r="C2" i="4"/>
  <c r="B2" i="4"/>
  <c r="C3" i="5"/>
  <c r="C4" i="5"/>
  <c r="C5" i="5"/>
  <c r="C2" i="5"/>
  <c r="A4" i="5"/>
  <c r="A5" i="5" s="1"/>
  <c r="A3" i="5"/>
  <c r="B3" i="5"/>
  <c r="B2" i="5"/>
  <c r="B8" i="3"/>
  <c r="C8" i="3"/>
  <c r="B9" i="3"/>
  <c r="C9" i="3"/>
  <c r="B10" i="3"/>
  <c r="C10" i="3"/>
  <c r="C7" i="3"/>
  <c r="B7" i="3"/>
  <c r="A9" i="3"/>
  <c r="A10" i="3" s="1"/>
  <c r="A8" i="3"/>
  <c r="D2" i="2"/>
  <c r="E2" i="2"/>
  <c r="D3" i="2"/>
  <c r="E3" i="2"/>
  <c r="D4" i="2"/>
  <c r="E4" i="2"/>
  <c r="F3" i="3"/>
  <c r="F4" i="3"/>
  <c r="F2" i="3"/>
  <c r="E3" i="3"/>
  <c r="E4" i="3"/>
  <c r="E2" i="3"/>
  <c r="D3" i="3"/>
  <c r="D4" i="3"/>
  <c r="D2" i="3"/>
  <c r="A5" i="4" l="1"/>
  <c r="C4" i="4"/>
  <c r="B4" i="4"/>
  <c r="B3" i="4"/>
  <c r="C3" i="4"/>
  <c r="B4" i="5"/>
  <c r="B5" i="5"/>
  <c r="B5" i="4" l="1"/>
  <c r="C5" i="4"/>
</calcChain>
</file>

<file path=xl/sharedStrings.xml><?xml version="1.0" encoding="utf-8"?>
<sst xmlns="http://schemas.openxmlformats.org/spreadsheetml/2006/main" count="48" uniqueCount="17">
  <si>
    <t>sport</t>
  </si>
  <si>
    <t>duration</t>
  </si>
  <si>
    <t>fans</t>
  </si>
  <si>
    <t>baseball</t>
  </si>
  <si>
    <t>wrestling</t>
  </si>
  <si>
    <t>gymnastics</t>
  </si>
  <si>
    <t>lots_of_fans</t>
  </si>
  <si>
    <t>fans_x_2</t>
  </si>
  <si>
    <t>fans_avg</t>
  </si>
  <si>
    <t>fans_stdev</t>
  </si>
  <si>
    <t>fans_normalized</t>
  </si>
  <si>
    <t>deg</t>
  </si>
  <si>
    <t>sin</t>
  </si>
  <si>
    <t>cos</t>
  </si>
  <si>
    <t>(720 lines)</t>
  </si>
  <si>
    <t>…</t>
  </si>
  <si>
    <t>"sports"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</si>
</sst>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9" sqref="B19"/>
    </sheetView>
  </sheetViews>
  <sheetFormatPr defaultRowHeight="15" x14ac:dyDescent="0.25"/>
  <cols>
    <col min="1" max="1" width="13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180</v>
      </c>
      <c r="C2">
        <v>1100</v>
      </c>
    </row>
    <row r="3" spans="1:3" x14ac:dyDescent="0.25">
      <c r="A3" t="s">
        <v>4</v>
      </c>
      <c r="B3">
        <v>30</v>
      </c>
      <c r="C3">
        <v>300</v>
      </c>
    </row>
    <row r="4" spans="1:3" x14ac:dyDescent="0.25">
      <c r="A4" t="s">
        <v>5</v>
      </c>
      <c r="B4">
        <v>1</v>
      </c>
      <c r="C4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showFormulas="1" workbookViewId="0">
      <selection activeCell="D18" sqref="D18"/>
    </sheetView>
  </sheetViews>
  <sheetFormatPr defaultRowHeight="15" x14ac:dyDescent="0.25"/>
  <cols>
    <col min="1" max="1" width="6.7109375" customWidth="1"/>
    <col min="2" max="2" width="4.42578125" customWidth="1"/>
    <col min="3" max="3" width="3.28515625" customWidth="1"/>
    <col min="4" max="4" width="4.7109375" customWidth="1"/>
    <col min="5" max="5" width="6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7</v>
      </c>
      <c r="E1" t="s">
        <v>6</v>
      </c>
    </row>
    <row r="2" spans="1:5" x14ac:dyDescent="0.25">
      <c r="A2" t="s">
        <v>3</v>
      </c>
      <c r="B2">
        <v>180</v>
      </c>
      <c r="C2">
        <v>1100</v>
      </c>
      <c r="D2">
        <f>C2*2</f>
        <v>2200</v>
      </c>
      <c r="E2" t="b">
        <f>C2&gt; 200</f>
        <v>1</v>
      </c>
    </row>
    <row r="3" spans="1:5" x14ac:dyDescent="0.25">
      <c r="A3" t="s">
        <v>4</v>
      </c>
      <c r="B3">
        <v>30</v>
      </c>
      <c r="C3">
        <v>300</v>
      </c>
      <c r="D3">
        <f t="shared" ref="D3:D4" si="0">C3*2</f>
        <v>600</v>
      </c>
      <c r="E3" t="b">
        <f t="shared" ref="E3:E4" si="1">C3&gt; 200</f>
        <v>1</v>
      </c>
    </row>
    <row r="4" spans="1:5" x14ac:dyDescent="0.25">
      <c r="A4" t="s">
        <v>5</v>
      </c>
      <c r="B4">
        <v>1</v>
      </c>
      <c r="C4">
        <v>120</v>
      </c>
      <c r="D4">
        <f t="shared" si="0"/>
        <v>240</v>
      </c>
      <c r="E4" t="b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Formulas="1" workbookViewId="0">
      <selection sqref="A1:F4"/>
    </sheetView>
  </sheetViews>
  <sheetFormatPr defaultRowHeight="15" x14ac:dyDescent="0.25"/>
  <cols>
    <col min="1" max="1" width="5.85546875" customWidth="1"/>
    <col min="2" max="2" width="6" customWidth="1"/>
    <col min="3" max="3" width="5.28515625" customWidth="1"/>
    <col min="4" max="4" width="10.5703125" customWidth="1"/>
    <col min="5" max="5" width="10" customWidth="1"/>
    <col min="6" max="6" width="8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</row>
    <row r="2" spans="1:6" x14ac:dyDescent="0.25">
      <c r="A2" t="s">
        <v>3</v>
      </c>
      <c r="B2">
        <v>180</v>
      </c>
      <c r="C2">
        <v>1100</v>
      </c>
      <c r="D2">
        <f>AVERAGE($C$2:$C$4)</f>
        <v>506.66666666666669</v>
      </c>
      <c r="E2">
        <f>_xlfn.STDEV.P($C$2:$C$4)</f>
        <v>425.93687586568768</v>
      </c>
      <c r="F2">
        <f>+(C2-D2)/E2</f>
        <v>1.3930076660477535</v>
      </c>
    </row>
    <row r="3" spans="1:6" x14ac:dyDescent="0.25">
      <c r="A3" t="s">
        <v>4</v>
      </c>
      <c r="B3">
        <v>30</v>
      </c>
      <c r="C3">
        <v>300</v>
      </c>
      <c r="D3">
        <f t="shared" ref="D3:D4" si="0">AVERAGE($C$2:$C$4)</f>
        <v>506.66666666666669</v>
      </c>
      <c r="E3">
        <f t="shared" ref="E3:E4" si="1">_xlfn.STDEV.P($C$2:$C$4)</f>
        <v>425.93687586568768</v>
      </c>
      <c r="F3">
        <f t="shared" ref="F3:F4" si="2">+(C3-D3)/E3</f>
        <v>-0.48520491738741983</v>
      </c>
    </row>
    <row r="4" spans="1:6" x14ac:dyDescent="0.25">
      <c r="A4" t="s">
        <v>5</v>
      </c>
      <c r="B4">
        <v>1</v>
      </c>
      <c r="C4">
        <v>120</v>
      </c>
      <c r="D4">
        <f t="shared" si="0"/>
        <v>506.66666666666669</v>
      </c>
      <c r="E4">
        <f t="shared" si="1"/>
        <v>425.93687586568768</v>
      </c>
      <c r="F4">
        <f t="shared" si="2"/>
        <v>-0.90780274866033384</v>
      </c>
    </row>
    <row r="6" spans="1:6" x14ac:dyDescent="0.25">
      <c r="A6" t="s">
        <v>11</v>
      </c>
      <c r="B6" t="s">
        <v>12</v>
      </c>
      <c r="C6" t="s">
        <v>13</v>
      </c>
    </row>
    <row r="7" spans="1:6" x14ac:dyDescent="0.25">
      <c r="A7">
        <v>0</v>
      </c>
      <c r="B7">
        <f>SIN($A7)</f>
        <v>0</v>
      </c>
      <c r="C7">
        <f>COS($A7)</f>
        <v>1</v>
      </c>
    </row>
    <row r="8" spans="1:6" x14ac:dyDescent="0.25">
      <c r="A8">
        <f>+A7+1</f>
        <v>1</v>
      </c>
      <c r="B8">
        <f t="shared" ref="B8:B10" si="3">SIN($A8)</f>
        <v>0.8414709848078965</v>
      </c>
      <c r="C8">
        <f t="shared" ref="C8:C10" si="4">COS($A8)</f>
        <v>0.54030230586813977</v>
      </c>
    </row>
    <row r="9" spans="1:6" x14ac:dyDescent="0.25">
      <c r="A9">
        <f t="shared" ref="A9:A10" si="5">+A8+1</f>
        <v>2</v>
      </c>
      <c r="B9">
        <f t="shared" si="3"/>
        <v>0.90929742682568171</v>
      </c>
      <c r="C9">
        <f t="shared" si="4"/>
        <v>-0.41614683654714241</v>
      </c>
    </row>
    <row r="10" spans="1:6" x14ac:dyDescent="0.25">
      <c r="A10">
        <f t="shared" si="5"/>
        <v>3</v>
      </c>
      <c r="B10">
        <f t="shared" si="3"/>
        <v>0.14112000805986721</v>
      </c>
      <c r="C10">
        <f t="shared" si="4"/>
        <v>-0.98999249660044542</v>
      </c>
    </row>
    <row r="11" spans="1:6" x14ac:dyDescent="0.25">
      <c r="A11" s="1" t="s">
        <v>14</v>
      </c>
      <c r="B11" s="2" t="s">
        <v>15</v>
      </c>
      <c r="C11" s="2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13" customWidth="1"/>
    <col min="2" max="2" width="10" customWidth="1"/>
    <col min="3" max="3" width="12.5703125" customWidth="1"/>
    <col min="4" max="4" width="10.5703125" customWidth="1"/>
    <col min="5" max="5" width="10" customWidth="1"/>
    <col min="6" max="6" width="8.28515625" customWidth="1"/>
  </cols>
  <sheetData>
    <row r="1" spans="1:3" x14ac:dyDescent="0.25">
      <c r="A1" s="3" t="s">
        <v>11</v>
      </c>
      <c r="B1" t="s">
        <v>12</v>
      </c>
      <c r="C1" t="s">
        <v>13</v>
      </c>
    </row>
    <row r="2" spans="1:3" x14ac:dyDescent="0.25">
      <c r="A2" s="4">
        <v>0</v>
      </c>
      <c r="B2" s="4">
        <f>SIN(RADIANS($A2))</f>
        <v>0</v>
      </c>
      <c r="C2" s="4">
        <f>COS(RADIANS($A2))</f>
        <v>1</v>
      </c>
    </row>
    <row r="3" spans="1:3" x14ac:dyDescent="0.25">
      <c r="A3" s="4">
        <f>+A2+1</f>
        <v>1</v>
      </c>
      <c r="B3" s="4">
        <f t="shared" ref="B3:B5" si="0">SIN(RADIANS($A3))</f>
        <v>1.7452406437283512E-2</v>
      </c>
      <c r="C3" s="4">
        <f t="shared" ref="C3:C5" si="1">COS(RADIANS($A3))</f>
        <v>0.99984769515639127</v>
      </c>
    </row>
    <row r="4" spans="1:3" x14ac:dyDescent="0.25">
      <c r="A4" s="4">
        <f t="shared" ref="A4:A5" si="2">+A3+1</f>
        <v>2</v>
      </c>
      <c r="B4" s="4">
        <f t="shared" si="0"/>
        <v>3.4899496702500969E-2</v>
      </c>
      <c r="C4" s="4">
        <f t="shared" si="1"/>
        <v>0.99939082701909576</v>
      </c>
    </row>
    <row r="5" spans="1:3" x14ac:dyDescent="0.25">
      <c r="A5" s="4">
        <f t="shared" si="2"/>
        <v>3</v>
      </c>
      <c r="B5" s="4">
        <f t="shared" si="0"/>
        <v>5.2335956242943835E-2</v>
      </c>
      <c r="C5" s="4">
        <f t="shared" si="1"/>
        <v>0.99862953475457383</v>
      </c>
    </row>
    <row r="6" spans="1:3" x14ac:dyDescent="0.25">
      <c r="A6" s="1" t="s">
        <v>14</v>
      </c>
      <c r="B6" s="2" t="s">
        <v>15</v>
      </c>
      <c r="C6" s="2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K3" sqref="K3"/>
    </sheetView>
  </sheetViews>
  <sheetFormatPr defaultRowHeight="15" x14ac:dyDescent="0.25"/>
  <cols>
    <col min="1" max="1" width="11.28515625" customWidth="1"/>
    <col min="2" max="2" width="7.7109375" customWidth="1"/>
    <col min="3" max="3" width="7.42578125" customWidth="1"/>
    <col min="4" max="4" width="10.5703125" customWidth="1"/>
    <col min="5" max="5" width="10" customWidth="1"/>
    <col min="6" max="6" width="8.28515625" customWidth="1"/>
  </cols>
  <sheetData>
    <row r="1" spans="1:11" x14ac:dyDescent="0.25">
      <c r="A1" s="3" t="s">
        <v>11</v>
      </c>
      <c r="B1" s="3" t="s">
        <v>12</v>
      </c>
      <c r="C1" s="3" t="s">
        <v>13</v>
      </c>
    </row>
    <row r="2" spans="1:11" x14ac:dyDescent="0.25">
      <c r="A2" s="4">
        <v>0</v>
      </c>
      <c r="B2" s="4">
        <f>SIN(RADIANS($A2))</f>
        <v>0</v>
      </c>
      <c r="C2" s="4">
        <f>COS(RADIANS($A2))</f>
        <v>1</v>
      </c>
    </row>
    <row r="3" spans="1:11" x14ac:dyDescent="0.25">
      <c r="A3" s="4">
        <f>+A2+1</f>
        <v>1</v>
      </c>
      <c r="B3" s="4">
        <f t="shared" ref="B3:B5" si="0">SIN(RADIANS($A3))</f>
        <v>1.7452406437283512E-2</v>
      </c>
      <c r="C3" s="4">
        <f t="shared" ref="C3:C5" si="1">COS(RADIANS($A3))</f>
        <v>0.99984769515639127</v>
      </c>
      <c r="K3" t="e">
        <f>-index</f>
        <v>#NAME?</v>
      </c>
    </row>
    <row r="4" spans="1:11" x14ac:dyDescent="0.25">
      <c r="A4" s="4">
        <f t="shared" ref="A4:A5" si="2">+A3+1</f>
        <v>2</v>
      </c>
      <c r="B4" s="4">
        <f t="shared" si="0"/>
        <v>3.4899496702500969E-2</v>
      </c>
      <c r="C4" s="4">
        <f t="shared" si="1"/>
        <v>0.99939082701909576</v>
      </c>
    </row>
    <row r="5" spans="1:11" x14ac:dyDescent="0.25">
      <c r="A5" s="4">
        <f t="shared" si="2"/>
        <v>3</v>
      </c>
      <c r="B5" s="4">
        <f t="shared" si="0"/>
        <v>5.2335956242943835E-2</v>
      </c>
      <c r="C5" s="4">
        <f t="shared" si="1"/>
        <v>0.99862953475457383</v>
      </c>
    </row>
    <row r="6" spans="1:11" x14ac:dyDescent="0.25">
      <c r="A6" s="1" t="s">
        <v>14</v>
      </c>
      <c r="B6" s="2" t="s">
        <v>15</v>
      </c>
      <c r="C6" s="2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tabSelected="1" workbookViewId="0">
      <selection activeCell="G4" sqref="G4"/>
    </sheetView>
  </sheetViews>
  <sheetFormatPr defaultRowHeight="15" x14ac:dyDescent="0.25"/>
  <cols>
    <col min="1" max="1" width="2.140625" customWidth="1"/>
    <col min="2" max="2" width="4.42578125" customWidth="1"/>
  </cols>
  <sheetData>
    <row r="1" spans="2:5" ht="9" customHeight="1" x14ac:dyDescent="0.25"/>
    <row r="2" spans="2:5" x14ac:dyDescent="0.25">
      <c r="B2" s="5" t="s">
        <v>16</v>
      </c>
      <c r="C2" s="5"/>
      <c r="D2" s="5"/>
      <c r="E2" s="5"/>
    </row>
    <row r="3" spans="2:5" x14ac:dyDescent="0.25">
      <c r="B3" s="5"/>
      <c r="C3" s="5" t="s">
        <v>0</v>
      </c>
      <c r="D3" s="5" t="s">
        <v>1</v>
      </c>
      <c r="E3" s="5" t="s">
        <v>2</v>
      </c>
    </row>
    <row r="4" spans="2:5" x14ac:dyDescent="0.25">
      <c r="B4" s="5"/>
      <c r="C4" s="5" t="s">
        <v>3</v>
      </c>
      <c r="D4" s="5">
        <v>180</v>
      </c>
      <c r="E4" s="5">
        <v>1100</v>
      </c>
    </row>
    <row r="5" spans="2:5" x14ac:dyDescent="0.25">
      <c r="B5" s="5"/>
      <c r="C5" s="5" t="s">
        <v>4</v>
      </c>
      <c r="D5" s="5">
        <v>30</v>
      </c>
      <c r="E5" s="5">
        <v>300</v>
      </c>
    </row>
    <row r="6" spans="2:5" x14ac:dyDescent="0.25">
      <c r="B6" s="5"/>
      <c r="C6" s="5" t="s">
        <v>5</v>
      </c>
      <c r="D6" s="5">
        <v>1</v>
      </c>
      <c r="E6" s="5">
        <v>120</v>
      </c>
    </row>
    <row r="8" spans="2:5" x14ac:dyDescent="0.25">
      <c r="C8">
        <f>INDEX(sports, 2, 3)</f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sports</vt:lpstr>
      <vt:lpstr>sports_formulas</vt:lpstr>
      <vt:lpstr>norm_form</vt:lpstr>
      <vt:lpstr>trig_form</vt:lpstr>
      <vt:lpstr>trig_data</vt:lpstr>
      <vt:lpstr>sports_index</vt:lpstr>
      <vt:lpstr>sports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</dc:creator>
  <cp:lastModifiedBy>pat</cp:lastModifiedBy>
  <dcterms:created xsi:type="dcterms:W3CDTF">2019-11-10T17:45:06Z</dcterms:created>
  <dcterms:modified xsi:type="dcterms:W3CDTF">2019-11-10T17:45:06Z</dcterms:modified>
</cp:coreProperties>
</file>