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2527"/>
  <workbookPr/>
  <mc:AlternateContent xmlns:mc="http://schemas.openxmlformats.org/markup-compatibility/2006">
    <mc:Choice Requires="x15">
      <x15ac:absPath xmlns:x15ac="http://schemas.microsoft.com/office/spreadsheetml/2010/11/ac" url="D:\GitHub\CovidFs\Results\"/>
    </mc:Choice>
  </mc:AlternateContent>
  <xr:revisionPtr revIDLastSave="0" documentId="13_ncr:1_{D2F49B21-A2CF-4613-9882-E099E5C286D6}" xr6:coauthVersionLast="45" xr6:coauthVersionMax="45" xr10:uidLastSave="{00000000-0000-0000-0000-000000000000}"/>
  <bookViews>
    <workbookView xWindow="28680" yWindow="-120" windowWidth="29040" windowHeight="15840" xr2:uid="{00000000-000D-0000-FFFF-FFFF00000000}"/>
  </bookViews>
  <sheets>
    <sheet name="Sheet1" sheetId="1" r:id="rId1"/>
  </sheets>
  <externalReferences>
    <externalReference r:id="rId2"/>
    <externalReference r:id="rId3"/>
    <externalReference r:id="rId4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37" i="1" l="1"/>
  <c r="C36" i="1"/>
  <c r="C35" i="1"/>
  <c r="C34" i="1"/>
  <c r="C33" i="1"/>
  <c r="C32" i="1"/>
  <c r="C31" i="1"/>
  <c r="C30" i="1"/>
  <c r="C29" i="1"/>
  <c r="C28" i="1"/>
  <c r="C27" i="1"/>
  <c r="C26" i="1"/>
  <c r="C25" i="1"/>
  <c r="C24" i="1"/>
  <c r="C23" i="1"/>
  <c r="C22" i="1"/>
  <c r="C21" i="1"/>
  <c r="C20" i="1"/>
  <c r="C19" i="1"/>
  <c r="C18" i="1"/>
  <c r="C17" i="1"/>
  <c r="C16" i="1"/>
  <c r="C15" i="1"/>
  <c r="C14" i="1"/>
  <c r="C13" i="1"/>
  <c r="C12" i="1"/>
  <c r="C11" i="1"/>
  <c r="C10" i="1"/>
  <c r="C9" i="1"/>
  <c r="C8" i="1"/>
  <c r="C7" i="1"/>
  <c r="C6" i="1"/>
  <c r="C5" i="1"/>
  <c r="C4" i="1"/>
  <c r="C3" i="1"/>
  <c r="C2" i="1"/>
  <c r="D37" i="1" l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B37" i="1" l="1"/>
  <c r="B36" i="1"/>
  <c r="B35" i="1"/>
  <c r="B34" i="1"/>
  <c r="B33" i="1"/>
  <c r="B32" i="1"/>
  <c r="B31" i="1"/>
  <c r="B30" i="1"/>
  <c r="B29" i="1"/>
  <c r="B28" i="1"/>
  <c r="B27" i="1"/>
  <c r="B26" i="1"/>
  <c r="B25" i="1"/>
  <c r="B24" i="1"/>
  <c r="B23" i="1"/>
  <c r="B22" i="1"/>
  <c r="B21" i="1"/>
  <c r="B20" i="1"/>
  <c r="B19" i="1"/>
  <c r="B18" i="1"/>
  <c r="B17" i="1"/>
  <c r="B16" i="1"/>
  <c r="B15" i="1"/>
  <c r="B14" i="1"/>
  <c r="B13" i="1"/>
  <c r="B12" i="1"/>
  <c r="B11" i="1"/>
  <c r="B10" i="1"/>
  <c r="B9" i="1"/>
  <c r="B8" i="1"/>
  <c r="B7" i="1"/>
  <c r="B6" i="1"/>
  <c r="B5" i="1"/>
  <c r="B4" i="1"/>
  <c r="B3" i="1"/>
  <c r="B2" i="1"/>
</calcChain>
</file>

<file path=xl/sharedStrings.xml><?xml version="1.0" encoding="utf-8"?>
<sst xmlns="http://schemas.openxmlformats.org/spreadsheetml/2006/main" count="4" uniqueCount="4">
  <si>
    <t>Date</t>
  </si>
  <si>
    <t>Actual</t>
  </si>
  <si>
    <t>Modeled No Action</t>
  </si>
  <si>
    <t>Modelled Target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</si>
</sst>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5" tint="0.3999755851924192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4" fontId="0" fillId="0" borderId="0" xfId="0" applyNumberFormat="1"/>
    <xf numFmtId="0" fontId="1" fillId="0" borderId="0" xfId="0" applyFont="1"/>
    <xf numFmtId="14" fontId="2" fillId="0" borderId="0" xfId="0" applyNumberFormat="1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2.xml"/><Relationship Id="rId7" Type="http://schemas.openxmlformats.org/officeDocument/2006/relationships/sharedStrings" Target="sharedStrings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3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GB"/>
              <a:t>Cumulative Deaths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No Action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Sheet1!$A$24:$A$37</c:f>
              <c:numCache>
                <c:formatCode>m/d/yyyy</c:formatCode>
                <c:ptCount val="14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</c:numCache>
            </c:numRef>
          </c:cat>
          <c:val>
            <c:numRef>
              <c:f>Sheet1!$B$24:$B$37</c:f>
              <c:numCache>
                <c:formatCode>General</c:formatCode>
                <c:ptCount val="14"/>
                <c:pt idx="0">
                  <c:v>1004.9519997254999</c:v>
                </c:pt>
                <c:pt idx="1">
                  <c:v>1250.7932806737799</c:v>
                </c:pt>
                <c:pt idx="2">
                  <c:v>1556.5699870665001</c:v>
                </c:pt>
                <c:pt idx="3">
                  <c:v>1936.9859406686001</c:v>
                </c:pt>
                <c:pt idx="4">
                  <c:v>2410.3759156804299</c:v>
                </c:pt>
                <c:pt idx="5">
                  <c:v>2999.48097741641</c:v>
                </c:pt>
                <c:pt idx="6">
                  <c:v>3732.3962149030599</c:v>
                </c:pt>
                <c:pt idx="7">
                  <c:v>4643.8058107070101</c:v>
                </c:pt>
                <c:pt idx="8">
                  <c:v>5776.6082243082701</c:v>
                </c:pt>
                <c:pt idx="9">
                  <c:v>7183.9794246649599</c:v>
                </c:pt>
                <c:pt idx="10">
                  <c:v>8931.86551075241</c:v>
                </c:pt>
                <c:pt idx="11">
                  <c:v>11101.8748941249</c:v>
                </c:pt>
                <c:pt idx="12">
                  <c:v>13794.5649894086</c:v>
                </c:pt>
                <c:pt idx="13">
                  <c:v>17133.217289859102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B22-4224-B0C0-B344B7DBA987}"/>
            </c:ext>
          </c:extLst>
        </c:ser>
        <c:ser>
          <c:idx val="1"/>
          <c:order val="1"/>
          <c:tx>
            <c:v>Actual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Sheet1!$A$24:$A$37</c:f>
              <c:numCache>
                <c:formatCode>m/d/yyyy</c:formatCode>
                <c:ptCount val="14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</c:numCache>
            </c:numRef>
          </c:cat>
          <c:val>
            <c:numRef>
              <c:f>Sheet1!$C$24:$C$31</c:f>
              <c:numCache>
                <c:formatCode>General</c:formatCode>
                <c:ptCount val="8"/>
                <c:pt idx="0">
                  <c:v>1019</c:v>
                </c:pt>
                <c:pt idx="1">
                  <c:v>1228</c:v>
                </c:pt>
                <c:pt idx="2">
                  <c:v>1408</c:v>
                </c:pt>
                <c:pt idx="3">
                  <c:v>1789</c:v>
                </c:pt>
                <c:pt idx="4">
                  <c:v>2352</c:v>
                </c:pt>
                <c:pt idx="5">
                  <c:v>2921</c:v>
                </c:pt>
                <c:pt idx="6">
                  <c:v>3605</c:v>
                </c:pt>
                <c:pt idx="7">
                  <c:v>4313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B22-4224-B0C0-B344B7DBA987}"/>
            </c:ext>
          </c:extLst>
        </c:ser>
        <c:ser>
          <c:idx val="2"/>
          <c:order val="2"/>
          <c:tx>
            <c:v>Effective Action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Sheet1!$A$24:$A$37</c:f>
              <c:numCache>
                <c:formatCode>m/d/yyyy</c:formatCode>
                <c:ptCount val="14"/>
                <c:pt idx="0">
                  <c:v>43918</c:v>
                </c:pt>
                <c:pt idx="1">
                  <c:v>43919</c:v>
                </c:pt>
                <c:pt idx="2">
                  <c:v>43920</c:v>
                </c:pt>
                <c:pt idx="3">
                  <c:v>43921</c:v>
                </c:pt>
                <c:pt idx="4">
                  <c:v>43922</c:v>
                </c:pt>
                <c:pt idx="5">
                  <c:v>43923</c:v>
                </c:pt>
                <c:pt idx="6">
                  <c:v>43924</c:v>
                </c:pt>
                <c:pt idx="7">
                  <c:v>43925</c:v>
                </c:pt>
                <c:pt idx="8">
                  <c:v>43926</c:v>
                </c:pt>
                <c:pt idx="9">
                  <c:v>43927</c:v>
                </c:pt>
                <c:pt idx="10">
                  <c:v>43928</c:v>
                </c:pt>
                <c:pt idx="11">
                  <c:v>43929</c:v>
                </c:pt>
                <c:pt idx="12">
                  <c:v>43930</c:v>
                </c:pt>
                <c:pt idx="13">
                  <c:v>43931</c:v>
                </c:pt>
              </c:numCache>
            </c:numRef>
          </c:cat>
          <c:val>
            <c:numRef>
              <c:f>Sheet1!$D$24:$D$37</c:f>
              <c:numCache>
                <c:formatCode>General</c:formatCode>
                <c:ptCount val="14"/>
                <c:pt idx="0">
                  <c:v>1004.9519997254999</c:v>
                </c:pt>
                <c:pt idx="1">
                  <c:v>1250.7932806737799</c:v>
                </c:pt>
                <c:pt idx="2">
                  <c:v>1556.5699870665001</c:v>
                </c:pt>
                <c:pt idx="3">
                  <c:v>1936.9859406686001</c:v>
                </c:pt>
                <c:pt idx="4">
                  <c:v>2410.3759156804299</c:v>
                </c:pt>
                <c:pt idx="5">
                  <c:v>2517.4859269051499</c:v>
                </c:pt>
                <c:pt idx="6">
                  <c:v>2650.8221048697801</c:v>
                </c:pt>
                <c:pt idx="7">
                  <c:v>2816.7531989558702</c:v>
                </c:pt>
                <c:pt idx="8">
                  <c:v>3023.1802461217098</c:v>
                </c:pt>
                <c:pt idx="9">
                  <c:v>3279.9339545395001</c:v>
                </c:pt>
                <c:pt idx="10">
                  <c:v>3599.2626420913498</c:v>
                </c:pt>
                <c:pt idx="11">
                  <c:v>3900.4374814923599</c:v>
                </c:pt>
                <c:pt idx="12">
                  <c:v>4179.1072100121301</c:v>
                </c:pt>
                <c:pt idx="13">
                  <c:v>4429.8553501774204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B22-4224-B0C0-B344B7DBA98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41800552"/>
        <c:axId val="441798256"/>
      </c:lineChart>
      <c:dateAx>
        <c:axId val="441800552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798256"/>
        <c:crosses val="autoZero"/>
        <c:auto val="1"/>
        <c:lblOffset val="100"/>
        <c:baseTimeUnit val="days"/>
      </c:dateAx>
      <c:valAx>
        <c:axId val="4417982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4180055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0</xdr:colOff>
      <xdr:row>0</xdr:row>
      <xdr:rowOff>95250</xdr:rowOff>
    </xdr:from>
    <xdr:to>
      <xdr:col>24</xdr:col>
      <xdr:colOff>457200</xdr:colOff>
      <xdr:row>36</xdr:row>
      <xdr:rowOff>47625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79FEDFA1-07B2-4333-8692-D222A7B5CDB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ed.csv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modeled1.csv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COVID19_by_day.csv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ed"/>
    </sheetNames>
    <sheetDataSet>
      <sheetData sheetId="0">
        <row r="2">
          <cell r="B2">
            <v>8.1357604512260302</v>
          </cell>
        </row>
        <row r="3">
          <cell r="B3">
            <v>10.115986363248201</v>
          </cell>
        </row>
        <row r="4">
          <cell r="B4">
            <v>12.5770852970562</v>
          </cell>
        </row>
        <row r="5">
          <cell r="B5">
            <v>15.6472401858976</v>
          </cell>
        </row>
        <row r="6">
          <cell r="B6">
            <v>19.484056525395001</v>
          </cell>
        </row>
        <row r="7">
          <cell r="B7">
            <v>24.2756696552546</v>
          </cell>
        </row>
        <row r="8">
          <cell r="B8">
            <v>30.244552668062202</v>
          </cell>
        </row>
        <row r="9">
          <cell r="B9">
            <v>37.661814309310401</v>
          </cell>
        </row>
        <row r="10">
          <cell r="B10">
            <v>46.870440241827701</v>
          </cell>
        </row>
        <row r="11">
          <cell r="B11">
            <v>58.312197823817698</v>
          </cell>
        </row>
        <row r="12">
          <cell r="B12">
            <v>72.553138252384798</v>
          </cell>
        </row>
        <row r="13">
          <cell r="B13">
            <v>90.305462625505101</v>
          </cell>
        </row>
        <row r="14">
          <cell r="B14">
            <v>112.444439555996</v>
          </cell>
        </row>
        <row r="15">
          <cell r="B15">
            <v>140.03384589181101</v>
          </cell>
        </row>
        <row r="16">
          <cell r="B16">
            <v>174.37348238302999</v>
          </cell>
        </row>
        <row r="17">
          <cell r="B17">
            <v>217.07532698871901</v>
          </cell>
        </row>
        <row r="18">
          <cell r="B18">
            <v>270.16644028928101</v>
          </cell>
        </row>
        <row r="19">
          <cell r="B19">
            <v>336.21160620730802</v>
          </cell>
        </row>
        <row r="20">
          <cell r="B20">
            <v>418.43866070589098</v>
          </cell>
        </row>
        <row r="21">
          <cell r="B21">
            <v>520.86594939871702</v>
          </cell>
        </row>
        <row r="22">
          <cell r="B22">
            <v>648.45201496026596</v>
          </cell>
        </row>
        <row r="23">
          <cell r="B23">
            <v>807.30031446388205</v>
          </cell>
        </row>
        <row r="24">
          <cell r="B24">
            <v>1004.9519997254999</v>
          </cell>
        </row>
        <row r="25">
          <cell r="B25">
            <v>1250.7932806737799</v>
          </cell>
        </row>
        <row r="26">
          <cell r="B26">
            <v>1556.5699870665001</v>
          </cell>
        </row>
        <row r="27">
          <cell r="B27">
            <v>1936.9859406686001</v>
          </cell>
        </row>
        <row r="28">
          <cell r="B28">
            <v>2410.3759156804299</v>
          </cell>
        </row>
        <row r="29">
          <cell r="B29">
            <v>2999.48097741641</v>
          </cell>
        </row>
        <row r="30">
          <cell r="B30">
            <v>3732.3962149030599</v>
          </cell>
        </row>
        <row r="31">
          <cell r="B31">
            <v>4643.8058107070101</v>
          </cell>
        </row>
        <row r="32">
          <cell r="B32">
            <v>5776.6082243082701</v>
          </cell>
        </row>
        <row r="33">
          <cell r="B33">
            <v>7183.9794246649599</v>
          </cell>
        </row>
        <row r="34">
          <cell r="B34">
            <v>8931.86551075241</v>
          </cell>
        </row>
        <row r="35">
          <cell r="B35">
            <v>11101.8748941249</v>
          </cell>
        </row>
        <row r="36">
          <cell r="B36">
            <v>13794.5649894086</v>
          </cell>
        </row>
        <row r="37">
          <cell r="B37">
            <v>17133.217289859102</v>
          </cell>
        </row>
      </sheetData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eled1"/>
    </sheetNames>
    <sheetDataSet>
      <sheetData sheetId="0">
        <row r="2">
          <cell r="B2">
            <v>8.1357604512260302</v>
          </cell>
        </row>
        <row r="3">
          <cell r="B3">
            <v>10.115986363248201</v>
          </cell>
        </row>
        <row r="4">
          <cell r="B4">
            <v>12.5770852970562</v>
          </cell>
        </row>
        <row r="5">
          <cell r="B5">
            <v>15.6472401858976</v>
          </cell>
        </row>
        <row r="6">
          <cell r="B6">
            <v>19.484056525395001</v>
          </cell>
        </row>
        <row r="7">
          <cell r="B7">
            <v>24.2756696552546</v>
          </cell>
        </row>
        <row r="8">
          <cell r="B8">
            <v>30.244552668062202</v>
          </cell>
        </row>
        <row r="9">
          <cell r="B9">
            <v>37.661814309310401</v>
          </cell>
        </row>
        <row r="10">
          <cell r="B10">
            <v>46.870440241827701</v>
          </cell>
        </row>
        <row r="11">
          <cell r="B11">
            <v>58.312197823817698</v>
          </cell>
        </row>
        <row r="12">
          <cell r="B12">
            <v>72.553138252384798</v>
          </cell>
        </row>
        <row r="13">
          <cell r="B13">
            <v>90.305462625505101</v>
          </cell>
        </row>
        <row r="14">
          <cell r="B14">
            <v>112.444439555996</v>
          </cell>
        </row>
        <row r="15">
          <cell r="B15">
            <v>140.03384589181101</v>
          </cell>
        </row>
        <row r="16">
          <cell r="B16">
            <v>174.37348238302999</v>
          </cell>
        </row>
        <row r="17">
          <cell r="B17">
            <v>217.07532698871901</v>
          </cell>
        </row>
        <row r="18">
          <cell r="B18">
            <v>270.16644028928101</v>
          </cell>
        </row>
        <row r="19">
          <cell r="B19">
            <v>336.21160620730802</v>
          </cell>
        </row>
        <row r="20">
          <cell r="B20">
            <v>418.43866070589098</v>
          </cell>
        </row>
        <row r="21">
          <cell r="B21">
            <v>520.86594939871702</v>
          </cell>
        </row>
        <row r="22">
          <cell r="B22">
            <v>648.45201496026596</v>
          </cell>
        </row>
        <row r="23">
          <cell r="B23">
            <v>807.30031446388205</v>
          </cell>
        </row>
        <row r="24">
          <cell r="B24">
            <v>1004.9519997254999</v>
          </cell>
        </row>
        <row r="25">
          <cell r="B25">
            <v>1250.7932806737799</v>
          </cell>
        </row>
        <row r="26">
          <cell r="B26">
            <v>1556.5699870665001</v>
          </cell>
        </row>
        <row r="27">
          <cell r="B27">
            <v>1936.9859406686001</v>
          </cell>
        </row>
        <row r="28">
          <cell r="B28">
            <v>2410.3759156804299</v>
          </cell>
        </row>
        <row r="29">
          <cell r="B29">
            <v>2517.4859269051499</v>
          </cell>
        </row>
        <row r="30">
          <cell r="B30">
            <v>2650.8221048697801</v>
          </cell>
        </row>
        <row r="31">
          <cell r="B31">
            <v>2816.7531989558702</v>
          </cell>
        </row>
        <row r="32">
          <cell r="B32">
            <v>3023.1802461217098</v>
          </cell>
        </row>
        <row r="33">
          <cell r="B33">
            <v>3279.9339545395001</v>
          </cell>
        </row>
        <row r="34">
          <cell r="B34">
            <v>3599.2626420913498</v>
          </cell>
        </row>
        <row r="35">
          <cell r="B35">
            <v>3900.4374814923599</v>
          </cell>
        </row>
        <row r="36">
          <cell r="B36">
            <v>4179.1072100121301</v>
          </cell>
        </row>
        <row r="37">
          <cell r="B37">
            <v>4429.8553501774204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VID19_by_day"/>
    </sheetNames>
    <sheetDataSet>
      <sheetData sheetId="0">
        <row r="43">
          <cell r="G43">
            <v>1</v>
          </cell>
        </row>
        <row r="44">
          <cell r="G44">
            <v>2</v>
          </cell>
        </row>
        <row r="45">
          <cell r="G45">
            <v>2</v>
          </cell>
        </row>
        <row r="46">
          <cell r="G46">
            <v>3</v>
          </cell>
        </row>
        <row r="47">
          <cell r="G47">
            <v>6</v>
          </cell>
        </row>
        <row r="48">
          <cell r="G48">
            <v>6</v>
          </cell>
        </row>
        <row r="49">
          <cell r="G49">
            <v>8</v>
          </cell>
        </row>
        <row r="50">
          <cell r="G50">
            <v>10</v>
          </cell>
        </row>
        <row r="51">
          <cell r="G51">
            <v>21</v>
          </cell>
        </row>
        <row r="52">
          <cell r="G52">
            <v>35</v>
          </cell>
        </row>
        <row r="53">
          <cell r="G53">
            <v>55</v>
          </cell>
        </row>
        <row r="54">
          <cell r="G54">
            <v>71</v>
          </cell>
        </row>
        <row r="55">
          <cell r="G55">
            <v>103</v>
          </cell>
        </row>
        <row r="56">
          <cell r="G56">
            <v>144</v>
          </cell>
        </row>
        <row r="57">
          <cell r="G57">
            <v>177</v>
          </cell>
        </row>
        <row r="58">
          <cell r="G58">
            <v>233</v>
          </cell>
        </row>
        <row r="59">
          <cell r="G59">
            <v>281</v>
          </cell>
        </row>
        <row r="60">
          <cell r="G60">
            <v>335</v>
          </cell>
        </row>
        <row r="61">
          <cell r="G61">
            <v>422</v>
          </cell>
        </row>
        <row r="62">
          <cell r="G62">
            <v>463</v>
          </cell>
        </row>
        <row r="63">
          <cell r="G63">
            <v>578</v>
          </cell>
        </row>
        <row r="64">
          <cell r="G64">
            <v>759</v>
          </cell>
        </row>
        <row r="65">
          <cell r="G65">
            <v>1019</v>
          </cell>
        </row>
        <row r="66">
          <cell r="G66">
            <v>1228</v>
          </cell>
        </row>
        <row r="67">
          <cell r="G67">
            <v>1408</v>
          </cell>
        </row>
        <row r="68">
          <cell r="G68">
            <v>1789</v>
          </cell>
        </row>
        <row r="69">
          <cell r="G69">
            <v>2352</v>
          </cell>
        </row>
        <row r="70">
          <cell r="G70">
            <v>2921</v>
          </cell>
        </row>
        <row r="71">
          <cell r="G71">
            <v>3605</v>
          </cell>
        </row>
        <row r="72">
          <cell r="G72">
            <v>4313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13" workbookViewId="0">
      <selection activeCell="C24" sqref="C24:C37"/>
    </sheetView>
  </sheetViews>
  <sheetFormatPr defaultRowHeight="15" x14ac:dyDescent="0.25"/>
  <cols>
    <col min="1" max="1" width="10.7109375" bestFit="1" customWidth="1"/>
    <col min="2" max="2" width="18.5703125" bestFit="1" customWidth="1"/>
    <col min="4" max="4" width="15.85546875" bestFit="1" customWidth="1"/>
  </cols>
  <sheetData>
    <row r="1" spans="1:4" x14ac:dyDescent="0.25">
      <c r="A1" s="2" t="s">
        <v>0</v>
      </c>
      <c r="B1" s="2" t="s">
        <v>2</v>
      </c>
      <c r="C1" s="2" t="s">
        <v>1</v>
      </c>
      <c r="D1" s="2" t="s">
        <v>3</v>
      </c>
    </row>
    <row r="2" spans="1:4" x14ac:dyDescent="0.25">
      <c r="A2" s="3">
        <v>43896</v>
      </c>
      <c r="B2" s="4">
        <f>[1]modeled!$B2</f>
        <v>8.1357604512260302</v>
      </c>
      <c r="C2" s="4">
        <f>[3]COVID19_by_day!G43</f>
        <v>1</v>
      </c>
      <c r="D2" s="4">
        <f>[2]modeled1!$B2</f>
        <v>8.1357604512260302</v>
      </c>
    </row>
    <row r="3" spans="1:4" x14ac:dyDescent="0.25">
      <c r="A3" s="3">
        <v>43897</v>
      </c>
      <c r="B3" s="4">
        <f>[1]modeled!$B3</f>
        <v>10.115986363248201</v>
      </c>
      <c r="C3" s="4">
        <f>[3]COVID19_by_day!G44</f>
        <v>2</v>
      </c>
      <c r="D3" s="4">
        <f>[2]modeled1!$B3</f>
        <v>10.115986363248201</v>
      </c>
    </row>
    <row r="4" spans="1:4" x14ac:dyDescent="0.25">
      <c r="A4" s="3">
        <v>43898</v>
      </c>
      <c r="B4" s="4">
        <f>[1]modeled!$B4</f>
        <v>12.5770852970562</v>
      </c>
      <c r="C4" s="4">
        <f>[3]COVID19_by_day!G45</f>
        <v>2</v>
      </c>
      <c r="D4" s="4">
        <f>[2]modeled1!$B4</f>
        <v>12.5770852970562</v>
      </c>
    </row>
    <row r="5" spans="1:4" x14ac:dyDescent="0.25">
      <c r="A5" s="3">
        <v>43899</v>
      </c>
      <c r="B5" s="4">
        <f>[1]modeled!$B5</f>
        <v>15.6472401858976</v>
      </c>
      <c r="C5" s="4">
        <f>[3]COVID19_by_day!G46</f>
        <v>3</v>
      </c>
      <c r="D5" s="4">
        <f>[2]modeled1!$B5</f>
        <v>15.6472401858976</v>
      </c>
    </row>
    <row r="6" spans="1:4" x14ac:dyDescent="0.25">
      <c r="A6" s="3">
        <v>43900</v>
      </c>
      <c r="B6" s="4">
        <f>[1]modeled!$B6</f>
        <v>19.484056525395001</v>
      </c>
      <c r="C6" s="4">
        <f>[3]COVID19_by_day!G47</f>
        <v>6</v>
      </c>
      <c r="D6" s="4">
        <f>[2]modeled1!$B6</f>
        <v>19.484056525395001</v>
      </c>
    </row>
    <row r="7" spans="1:4" x14ac:dyDescent="0.25">
      <c r="A7" s="3">
        <v>43901</v>
      </c>
      <c r="B7" s="4">
        <f>[1]modeled!$B7</f>
        <v>24.2756696552546</v>
      </c>
      <c r="C7" s="4">
        <f>[3]COVID19_by_day!G48</f>
        <v>6</v>
      </c>
      <c r="D7" s="4">
        <f>[2]modeled1!$B7</f>
        <v>24.2756696552546</v>
      </c>
    </row>
    <row r="8" spans="1:4" x14ac:dyDescent="0.25">
      <c r="A8" s="3">
        <v>43902</v>
      </c>
      <c r="B8" s="4">
        <f>[1]modeled!$B8</f>
        <v>30.244552668062202</v>
      </c>
      <c r="C8" s="4">
        <f>[3]COVID19_by_day!G49</f>
        <v>8</v>
      </c>
      <c r="D8" s="4">
        <f>[2]modeled1!$B8</f>
        <v>30.244552668062202</v>
      </c>
    </row>
    <row r="9" spans="1:4" x14ac:dyDescent="0.25">
      <c r="A9" s="3">
        <v>43903</v>
      </c>
      <c r="B9" s="4">
        <f>[1]modeled!$B9</f>
        <v>37.661814309310401</v>
      </c>
      <c r="C9" s="4">
        <f>[3]COVID19_by_day!G50</f>
        <v>10</v>
      </c>
      <c r="D9" s="4">
        <f>[2]modeled1!$B9</f>
        <v>37.661814309310401</v>
      </c>
    </row>
    <row r="10" spans="1:4" x14ac:dyDescent="0.25">
      <c r="A10" s="3">
        <v>43904</v>
      </c>
      <c r="B10" s="4">
        <f>[1]modeled!$B10</f>
        <v>46.870440241827701</v>
      </c>
      <c r="C10" s="4">
        <f>[3]COVID19_by_day!G51</f>
        <v>21</v>
      </c>
      <c r="D10" s="4">
        <f>[2]modeled1!$B10</f>
        <v>46.870440241827701</v>
      </c>
    </row>
    <row r="11" spans="1:4" x14ac:dyDescent="0.25">
      <c r="A11" s="3">
        <v>43905</v>
      </c>
      <c r="B11" s="4">
        <f>[1]modeled!$B11</f>
        <v>58.312197823817698</v>
      </c>
      <c r="C11" s="4">
        <f>[3]COVID19_by_day!G52</f>
        <v>35</v>
      </c>
      <c r="D11" s="4">
        <f>[2]modeled1!$B11</f>
        <v>58.312197823817698</v>
      </c>
    </row>
    <row r="12" spans="1:4" x14ac:dyDescent="0.25">
      <c r="A12" s="3">
        <v>43906</v>
      </c>
      <c r="B12" s="4">
        <f>[1]modeled!$B12</f>
        <v>72.553138252384798</v>
      </c>
      <c r="C12" s="4">
        <f>[3]COVID19_by_day!G53</f>
        <v>55</v>
      </c>
      <c r="D12" s="4">
        <f>[2]modeled1!$B12</f>
        <v>72.553138252384798</v>
      </c>
    </row>
    <row r="13" spans="1:4" x14ac:dyDescent="0.25">
      <c r="A13" s="3">
        <v>43907</v>
      </c>
      <c r="B13" s="4">
        <f>[1]modeled!$B13</f>
        <v>90.305462625505101</v>
      </c>
      <c r="C13" s="4">
        <f>[3]COVID19_by_day!G54</f>
        <v>71</v>
      </c>
      <c r="D13" s="4">
        <f>[2]modeled1!$B13</f>
        <v>90.305462625505101</v>
      </c>
    </row>
    <row r="14" spans="1:4" x14ac:dyDescent="0.25">
      <c r="A14" s="3">
        <v>43908</v>
      </c>
      <c r="B14" s="4">
        <f>[1]modeled!$B14</f>
        <v>112.444439555996</v>
      </c>
      <c r="C14" s="4">
        <f>[3]COVID19_by_day!G55</f>
        <v>103</v>
      </c>
      <c r="D14" s="4">
        <f>[2]modeled1!$B14</f>
        <v>112.444439555996</v>
      </c>
    </row>
    <row r="15" spans="1:4" x14ac:dyDescent="0.25">
      <c r="A15" s="3">
        <v>43909</v>
      </c>
      <c r="B15" s="4">
        <f>[1]modeled!$B15</f>
        <v>140.03384589181101</v>
      </c>
      <c r="C15" s="4">
        <f>[3]COVID19_by_day!G56</f>
        <v>144</v>
      </c>
      <c r="D15" s="4">
        <f>[2]modeled1!$B15</f>
        <v>140.03384589181101</v>
      </c>
    </row>
    <row r="16" spans="1:4" x14ac:dyDescent="0.25">
      <c r="A16" s="3">
        <v>43910</v>
      </c>
      <c r="B16" s="4">
        <f>[1]modeled!$B16</f>
        <v>174.37348238302999</v>
      </c>
      <c r="C16" s="4">
        <f>[3]COVID19_by_day!G57</f>
        <v>177</v>
      </c>
      <c r="D16" s="4">
        <f>[2]modeled1!$B16</f>
        <v>174.37348238302999</v>
      </c>
    </row>
    <row r="17" spans="1:4" x14ac:dyDescent="0.25">
      <c r="A17" s="3">
        <v>43911</v>
      </c>
      <c r="B17" s="4">
        <f>[1]modeled!$B17</f>
        <v>217.07532698871901</v>
      </c>
      <c r="C17" s="4">
        <f>[3]COVID19_by_day!G58</f>
        <v>233</v>
      </c>
      <c r="D17" s="4">
        <f>[2]modeled1!$B17</f>
        <v>217.07532698871901</v>
      </c>
    </row>
    <row r="18" spans="1:4" x14ac:dyDescent="0.25">
      <c r="A18" s="3">
        <v>43912</v>
      </c>
      <c r="B18" s="4">
        <f>[1]modeled!$B18</f>
        <v>270.16644028928101</v>
      </c>
      <c r="C18" s="4">
        <f>[3]COVID19_by_day!G59</f>
        <v>281</v>
      </c>
      <c r="D18" s="4">
        <f>[2]modeled1!$B18</f>
        <v>270.16644028928101</v>
      </c>
    </row>
    <row r="19" spans="1:4" x14ac:dyDescent="0.25">
      <c r="A19" s="3">
        <v>43913</v>
      </c>
      <c r="B19" s="4">
        <f>[1]modeled!$B19</f>
        <v>336.21160620730802</v>
      </c>
      <c r="C19" s="4">
        <f>[3]COVID19_by_day!G60</f>
        <v>335</v>
      </c>
      <c r="D19" s="4">
        <f>[2]modeled1!$B19</f>
        <v>336.21160620730802</v>
      </c>
    </row>
    <row r="20" spans="1:4" x14ac:dyDescent="0.25">
      <c r="A20" s="3">
        <v>43914</v>
      </c>
      <c r="B20" s="4">
        <f>[1]modeled!$B20</f>
        <v>418.43866070589098</v>
      </c>
      <c r="C20" s="4">
        <f>[3]COVID19_by_day!G61</f>
        <v>422</v>
      </c>
      <c r="D20" s="4">
        <f>[2]modeled1!$B20</f>
        <v>418.43866070589098</v>
      </c>
    </row>
    <row r="21" spans="1:4" x14ac:dyDescent="0.25">
      <c r="A21" s="3">
        <v>43915</v>
      </c>
      <c r="B21" s="4">
        <f>[1]modeled!$B21</f>
        <v>520.86594939871702</v>
      </c>
      <c r="C21" s="4">
        <f>[3]COVID19_by_day!G62</f>
        <v>463</v>
      </c>
      <c r="D21" s="4">
        <f>[2]modeled1!$B21</f>
        <v>520.86594939871702</v>
      </c>
    </row>
    <row r="22" spans="1:4" x14ac:dyDescent="0.25">
      <c r="A22" s="3">
        <v>43916</v>
      </c>
      <c r="B22" s="4">
        <f>[1]modeled!$B22</f>
        <v>648.45201496026596</v>
      </c>
      <c r="C22" s="4">
        <f>[3]COVID19_by_day!G63</f>
        <v>578</v>
      </c>
      <c r="D22" s="4">
        <f>[2]modeled1!$B22</f>
        <v>648.45201496026596</v>
      </c>
    </row>
    <row r="23" spans="1:4" x14ac:dyDescent="0.25">
      <c r="A23" s="3">
        <v>43917</v>
      </c>
      <c r="B23" s="4">
        <f>[1]modeled!$B23</f>
        <v>807.30031446388205</v>
      </c>
      <c r="C23" s="4">
        <f>[3]COVID19_by_day!G64</f>
        <v>759</v>
      </c>
      <c r="D23" s="4">
        <f>[2]modeled1!$B23</f>
        <v>807.30031446388205</v>
      </c>
    </row>
    <row r="24" spans="1:4" x14ac:dyDescent="0.25">
      <c r="A24" s="1">
        <v>43918</v>
      </c>
      <c r="B24">
        <f>[1]modeled!$B24</f>
        <v>1004.9519997254999</v>
      </c>
      <c r="C24">
        <f>[3]COVID19_by_day!G65</f>
        <v>1019</v>
      </c>
      <c r="D24">
        <f>[2]modeled1!$B24</f>
        <v>1004.9519997254999</v>
      </c>
    </row>
    <row r="25" spans="1:4" x14ac:dyDescent="0.25">
      <c r="A25" s="1">
        <v>43919</v>
      </c>
      <c r="B25">
        <f>[1]modeled!$B25</f>
        <v>1250.7932806737799</v>
      </c>
      <c r="C25">
        <f>[3]COVID19_by_day!G66</f>
        <v>1228</v>
      </c>
      <c r="D25">
        <f>[2]modeled1!$B25</f>
        <v>1250.7932806737799</v>
      </c>
    </row>
    <row r="26" spans="1:4" x14ac:dyDescent="0.25">
      <c r="A26" s="1">
        <v>43920</v>
      </c>
      <c r="B26">
        <f>[1]modeled!$B26</f>
        <v>1556.5699870665001</v>
      </c>
      <c r="C26">
        <f>[3]COVID19_by_day!G67</f>
        <v>1408</v>
      </c>
      <c r="D26">
        <f>[2]modeled1!$B26</f>
        <v>1556.5699870665001</v>
      </c>
    </row>
    <row r="27" spans="1:4" x14ac:dyDescent="0.25">
      <c r="A27" s="1">
        <v>43921</v>
      </c>
      <c r="B27">
        <f>[1]modeled!$B27</f>
        <v>1936.9859406686001</v>
      </c>
      <c r="C27">
        <f>[3]COVID19_by_day!G68</f>
        <v>1789</v>
      </c>
      <c r="D27">
        <f>[2]modeled1!$B27</f>
        <v>1936.9859406686001</v>
      </c>
    </row>
    <row r="28" spans="1:4" x14ac:dyDescent="0.25">
      <c r="A28" s="1">
        <v>43922</v>
      </c>
      <c r="B28">
        <f>[1]modeled!$B28</f>
        <v>2410.3759156804299</v>
      </c>
      <c r="C28">
        <f>[3]COVID19_by_day!G69</f>
        <v>2352</v>
      </c>
      <c r="D28">
        <f>[2]modeled1!$B28</f>
        <v>2410.3759156804299</v>
      </c>
    </row>
    <row r="29" spans="1:4" x14ac:dyDescent="0.25">
      <c r="A29" s="1">
        <v>43923</v>
      </c>
      <c r="B29">
        <f>[1]modeled!$B29</f>
        <v>2999.48097741641</v>
      </c>
      <c r="C29">
        <f>[3]COVID19_by_day!G70</f>
        <v>2921</v>
      </c>
      <c r="D29">
        <f>[2]modeled1!$B29</f>
        <v>2517.4859269051499</v>
      </c>
    </row>
    <row r="30" spans="1:4" x14ac:dyDescent="0.25">
      <c r="A30" s="1">
        <v>43924</v>
      </c>
      <c r="B30">
        <f>[1]modeled!$B30</f>
        <v>3732.3962149030599</v>
      </c>
      <c r="C30">
        <f>[3]COVID19_by_day!G71</f>
        <v>3605</v>
      </c>
      <c r="D30">
        <f>[2]modeled1!$B30</f>
        <v>2650.8221048697801</v>
      </c>
    </row>
    <row r="31" spans="1:4" x14ac:dyDescent="0.25">
      <c r="A31" s="1">
        <v>43925</v>
      </c>
      <c r="B31">
        <f>[1]modeled!$B31</f>
        <v>4643.8058107070101</v>
      </c>
      <c r="C31">
        <f>[3]COVID19_by_day!G72</f>
        <v>4313</v>
      </c>
      <c r="D31">
        <f>[2]modeled1!$B31</f>
        <v>2816.7531989558702</v>
      </c>
    </row>
    <row r="32" spans="1:4" x14ac:dyDescent="0.25">
      <c r="A32" s="1">
        <v>43926</v>
      </c>
      <c r="B32">
        <f>[1]modeled!$B32</f>
        <v>5776.6082243082701</v>
      </c>
      <c r="C32">
        <f>[3]COVID19_by_day!G73</f>
        <v>0</v>
      </c>
      <c r="D32">
        <f>[2]modeled1!$B32</f>
        <v>3023.1802461217098</v>
      </c>
    </row>
    <row r="33" spans="1:4" x14ac:dyDescent="0.25">
      <c r="A33" s="1">
        <v>43927</v>
      </c>
      <c r="B33">
        <f>[1]modeled!$B33</f>
        <v>7183.9794246649599</v>
      </c>
      <c r="C33">
        <f>[3]COVID19_by_day!G74</f>
        <v>0</v>
      </c>
      <c r="D33">
        <f>[2]modeled1!$B33</f>
        <v>3279.9339545395001</v>
      </c>
    </row>
    <row r="34" spans="1:4" x14ac:dyDescent="0.25">
      <c r="A34" s="1">
        <v>43928</v>
      </c>
      <c r="B34">
        <f>[1]modeled!$B34</f>
        <v>8931.86551075241</v>
      </c>
      <c r="C34">
        <f>[3]COVID19_by_day!G75</f>
        <v>0</v>
      </c>
      <c r="D34">
        <f>[2]modeled1!$B34</f>
        <v>3599.2626420913498</v>
      </c>
    </row>
    <row r="35" spans="1:4" x14ac:dyDescent="0.25">
      <c r="A35" s="1">
        <v>43929</v>
      </c>
      <c r="B35">
        <f>[1]modeled!$B35</f>
        <v>11101.8748941249</v>
      </c>
      <c r="C35">
        <f>[3]COVID19_by_day!G76</f>
        <v>0</v>
      </c>
      <c r="D35">
        <f>[2]modeled1!$B35</f>
        <v>3900.4374814923599</v>
      </c>
    </row>
    <row r="36" spans="1:4" x14ac:dyDescent="0.25">
      <c r="A36" s="1">
        <v>43930</v>
      </c>
      <c r="B36">
        <f>[1]modeled!$B36</f>
        <v>13794.5649894086</v>
      </c>
      <c r="C36">
        <f>[3]COVID19_by_day!G77</f>
        <v>0</v>
      </c>
      <c r="D36">
        <f>[2]modeled1!$B36</f>
        <v>4179.1072100121301</v>
      </c>
    </row>
    <row r="37" spans="1:4" x14ac:dyDescent="0.25">
      <c r="A37" s="1">
        <v>43931</v>
      </c>
      <c r="B37">
        <f>[1]modeled!$B37</f>
        <v>17133.217289859102</v>
      </c>
      <c r="C37">
        <f>[3]COVID19_by_day!G78</f>
        <v>0</v>
      </c>
      <c r="D37">
        <f>[2]modeled1!$B37</f>
        <v>4429.8553501774204</v>
      </c>
    </row>
  </sheetData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Phil Brooks</dc:creator>
  <cp:lastModifiedBy>Phil Brooks</cp:lastModifiedBy>
  <dcterms:created xsi:type="dcterms:W3CDTF">2015-06-05T18:17:20Z</dcterms:created>
  <dcterms:modified xsi:type="dcterms:W3CDTF">2020-04-05T12:02:24Z</dcterms:modified>
</cp:coreProperties>
</file>