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2\"/>
    </mc:Choice>
  </mc:AlternateContent>
  <xr:revisionPtr revIDLastSave="0" documentId="13_ncr:1_{07E8DF66-32AC-472C-8C1E-D0B4BC30AD94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New Cases" sheetId="1" r:id="rId1"/>
    <sheet name="Cases" sheetId="2" r:id="rId2"/>
    <sheet name="Adj Cases" sheetId="9" r:id="rId3"/>
    <sheet name="New Deaths" sheetId="5" r:id="rId4"/>
    <sheet name="Deaths" sheetId="6" r:id="rId5"/>
    <sheet name="Proj New Cases" sheetId="3" r:id="rId6"/>
    <sheet name="Proj Cases" sheetId="4" r:id="rId7"/>
    <sheet name="Proj Adj Cases" sheetId="10" r:id="rId8"/>
    <sheet name="Proj New Deaths" sheetId="7" r:id="rId9"/>
    <sheet name="Proj Deaths" sheetId="8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10" l="1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1" i="10"/>
  <c r="C68" i="10"/>
  <c r="A68" i="10"/>
  <c r="C67" i="10"/>
  <c r="A67" i="10"/>
  <c r="C66" i="10"/>
  <c r="A66" i="10"/>
  <c r="C65" i="10"/>
  <c r="A65" i="10"/>
  <c r="C64" i="10"/>
  <c r="A64" i="10"/>
  <c r="C63" i="10"/>
  <c r="A63" i="10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9"/>
  <c r="C68" i="9"/>
  <c r="A68" i="9"/>
  <c r="C67" i="9"/>
  <c r="A67" i="9"/>
  <c r="C66" i="9"/>
  <c r="A66" i="9"/>
  <c r="C65" i="9"/>
  <c r="A65" i="9"/>
  <c r="C64" i="9"/>
  <c r="A64" i="9"/>
  <c r="C63" i="9"/>
  <c r="A63" i="9"/>
  <c r="C62" i="9"/>
  <c r="A62" i="9"/>
  <c r="C61" i="9"/>
  <c r="A61" i="9"/>
  <c r="C60" i="9"/>
  <c r="A60" i="9"/>
  <c r="C59" i="9"/>
  <c r="A59" i="9"/>
  <c r="C58" i="9"/>
  <c r="A58" i="9"/>
  <c r="C57" i="9"/>
  <c r="A57" i="9"/>
  <c r="C56" i="9"/>
  <c r="A56" i="9"/>
  <c r="C55" i="9"/>
  <c r="A55" i="9"/>
  <c r="C54" i="9"/>
  <c r="A54" i="9"/>
  <c r="C53" i="9"/>
  <c r="A53" i="9"/>
  <c r="C52" i="9"/>
  <c r="A52" i="9"/>
  <c r="C51" i="9"/>
  <c r="A51" i="9"/>
  <c r="C50" i="9"/>
  <c r="A50" i="9"/>
  <c r="C49" i="9"/>
  <c r="A49" i="9"/>
  <c r="C48" i="9"/>
  <c r="A48" i="9"/>
  <c r="C47" i="9"/>
  <c r="A47" i="9"/>
  <c r="C46" i="9"/>
  <c r="A46" i="9"/>
  <c r="C45" i="9"/>
  <c r="A45" i="9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7" i="9"/>
  <c r="A37" i="9"/>
  <c r="C36" i="9"/>
  <c r="A36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8" i="9"/>
  <c r="A28" i="9"/>
  <c r="C27" i="9"/>
  <c r="A27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9" i="9"/>
  <c r="A19" i="9"/>
  <c r="C18" i="9"/>
  <c r="A18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A2" i="9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68" i="7" l="1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C2" i="7"/>
  <c r="D2" i="7"/>
  <c r="B2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68" i="6" l="1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68" i="4" l="1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68" i="4" l="1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68" i="2" l="1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A68" i="1"/>
  <c r="A67" i="1"/>
  <c r="A66" i="1"/>
  <c r="A65" i="1"/>
  <c r="A64" i="1"/>
  <c r="A63" i="1"/>
  <c r="A62" i="1"/>
  <c r="A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<sst xmlns="http://schemas.openxmlformats.org/spreadsheetml/2006/main" count="35" uniqueCount="5">
  <si>
    <t>Date</t>
  </si>
  <si>
    <t>Actual</t>
  </si>
  <si>
    <t>Modeled</t>
  </si>
  <si>
    <t>Target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</si>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</sst>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4" fillId="0" borderId="0" xfId="0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Cases'!$B$24:$B$60</c:f>
              <c:numCache>
                <c:formatCode>_-* #,##0_-;\-* #,##0_-;_-* "-"??_-;_-@_-</c:formatCode>
                <c:ptCount val="37"/>
                <c:pt idx="0">
                  <c:v>111.399990075217</c:v>
                </c:pt>
                <c:pt idx="1">
                  <c:v>128.99653790390099</c:v>
                </c:pt>
                <c:pt idx="2">
                  <c:v>155.731930336272</c:v>
                </c:pt>
                <c:pt idx="3">
                  <c:v>190.166236110694</c:v>
                </c:pt>
                <c:pt idx="4">
                  <c:v>229.07867124190699</c:v>
                </c:pt>
                <c:pt idx="5">
                  <c:v>270.84653715830598</c:v>
                </c:pt>
                <c:pt idx="6">
                  <c:v>316.83310327089401</c:v>
                </c:pt>
                <c:pt idx="7">
                  <c:v>370.93321847706602</c:v>
                </c:pt>
                <c:pt idx="8">
                  <c:v>438.94156679191798</c:v>
                </c:pt>
                <c:pt idx="9">
                  <c:v>523.64927584164104</c:v>
                </c:pt>
                <c:pt idx="10">
                  <c:v>625.84109395525104</c:v>
                </c:pt>
                <c:pt idx="11">
                  <c:v>744.55918592504599</c:v>
                </c:pt>
                <c:pt idx="12">
                  <c:v>880.73029263574801</c:v>
                </c:pt>
                <c:pt idx="13">
                  <c:v>1039.58827934743</c:v>
                </c:pt>
                <c:pt idx="14">
                  <c:v>1229.1915168217799</c:v>
                </c:pt>
                <c:pt idx="15">
                  <c:v>1457.92718725539</c:v>
                </c:pt>
                <c:pt idx="16">
                  <c:v>1732.51088621802</c:v>
                </c:pt>
                <c:pt idx="17">
                  <c:v>2058.1237998552901</c:v>
                </c:pt>
                <c:pt idx="18">
                  <c:v>2440.9743729256702</c:v>
                </c:pt>
                <c:pt idx="19">
                  <c:v>2891.1604227124599</c:v>
                </c:pt>
                <c:pt idx="20">
                  <c:v>3423.3764705880099</c:v>
                </c:pt>
                <c:pt idx="21">
                  <c:v>4056.3423288337099</c:v>
                </c:pt>
                <c:pt idx="22">
                  <c:v>4810.37387820196</c:v>
                </c:pt>
                <c:pt idx="23">
                  <c:v>5706.3935575831101</c:v>
                </c:pt>
                <c:pt idx="24">
                  <c:v>6767.3076919648802</c:v>
                </c:pt>
                <c:pt idx="25">
                  <c:v>8021.0732062916104</c:v>
                </c:pt>
                <c:pt idx="26">
                  <c:v>9503.5957912585</c:v>
                </c:pt>
                <c:pt idx="27">
                  <c:v>11259.765845075301</c:v>
                </c:pt>
                <c:pt idx="28">
                  <c:v>13342.628897865399</c:v>
                </c:pt>
                <c:pt idx="29">
                  <c:v>15812.557268193499</c:v>
                </c:pt>
                <c:pt idx="30">
                  <c:v>18738.166660757499</c:v>
                </c:pt>
                <c:pt idx="31">
                  <c:v>22199.359726250699</c:v>
                </c:pt>
                <c:pt idx="32">
                  <c:v>26291.7367930605</c:v>
                </c:pt>
                <c:pt idx="33">
                  <c:v>31130.3243488562</c:v>
                </c:pt>
                <c:pt idx="34">
                  <c:v>36851.792765496</c:v>
                </c:pt>
                <c:pt idx="35">
                  <c:v>43615.593458321899</c:v>
                </c:pt>
                <c:pt idx="36">
                  <c:v>51605.722093270801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12</c:v>
                </c:pt>
                <c:pt idx="15">
                  <c:v>5</c:v>
                </c:pt>
                <c:pt idx="16">
                  <c:v>11</c:v>
                </c:pt>
                <c:pt idx="17">
                  <c:v>34</c:v>
                </c:pt>
                <c:pt idx="18">
                  <c:v>29</c:v>
                </c:pt>
                <c:pt idx="19">
                  <c:v>46</c:v>
                </c:pt>
                <c:pt idx="20">
                  <c:v>46</c:v>
                </c:pt>
                <c:pt idx="21">
                  <c:v>65</c:v>
                </c:pt>
                <c:pt idx="22">
                  <c:v>50</c:v>
                </c:pt>
                <c:pt idx="23">
                  <c:v>52</c:v>
                </c:pt>
                <c:pt idx="24">
                  <c:v>83</c:v>
                </c:pt>
                <c:pt idx="25">
                  <c:v>139</c:v>
                </c:pt>
                <c:pt idx="26">
                  <c:v>207</c:v>
                </c:pt>
                <c:pt idx="27">
                  <c:v>264</c:v>
                </c:pt>
                <c:pt idx="28">
                  <c:v>330</c:v>
                </c:pt>
                <c:pt idx="29">
                  <c:v>152</c:v>
                </c:pt>
                <c:pt idx="30">
                  <c:v>407</c:v>
                </c:pt>
                <c:pt idx="31">
                  <c:v>676</c:v>
                </c:pt>
                <c:pt idx="32">
                  <c:v>643</c:v>
                </c:pt>
                <c:pt idx="33">
                  <c:v>714</c:v>
                </c:pt>
                <c:pt idx="34">
                  <c:v>1035</c:v>
                </c:pt>
                <c:pt idx="35">
                  <c:v>665</c:v>
                </c:pt>
                <c:pt idx="36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Deaths'!$B$2:$B$25</c:f>
              <c:numCache>
                <c:formatCode>_-* #,##0_-;\-* #,##0_-;_-* "-"??_-;_-@_-</c:formatCode>
                <c:ptCount val="24"/>
                <c:pt idx="0">
                  <c:v>154.55667721832501</c:v>
                </c:pt>
                <c:pt idx="1">
                  <c:v>183.278739740883</c:v>
                </c:pt>
                <c:pt idx="2">
                  <c:v>217.28793073826199</c:v>
                </c:pt>
                <c:pt idx="3">
                  <c:v>257.56830946684897</c:v>
                </c:pt>
                <c:pt idx="4">
                  <c:v>305.318063960073</c:v>
                </c:pt>
                <c:pt idx="5">
                  <c:v>361.95779593671801</c:v>
                </c:pt>
                <c:pt idx="6">
                  <c:v>429.14190488108602</c:v>
                </c:pt>
                <c:pt idx="7">
                  <c:v>508.794932313993</c:v>
                </c:pt>
                <c:pt idx="8">
                  <c:v>603.18379398594698</c:v>
                </c:pt>
                <c:pt idx="9">
                  <c:v>715.01224351904705</c:v>
                </c:pt>
                <c:pt idx="10">
                  <c:v>847.51516562318898</c:v>
                </c:pt>
                <c:pt idx="11">
                  <c:v>1004.54061055555</c:v>
                </c:pt>
                <c:pt idx="12">
                  <c:v>1190.6312604571499</c:v>
                </c:pt>
                <c:pt idx="13">
                  <c:v>1411.12703271391</c:v>
                </c:pt>
                <c:pt idx="14">
                  <c:v>1672.31055432415</c:v>
                </c:pt>
                <c:pt idx="15">
                  <c:v>1981.5989182041301</c:v>
                </c:pt>
                <c:pt idx="16">
                  <c:v>2347.7677282182699</c:v>
                </c:pt>
                <c:pt idx="17">
                  <c:v>2781.19176577091</c:v>
                </c:pt>
                <c:pt idx="18">
                  <c:v>3294.0986719067901</c:v>
                </c:pt>
                <c:pt idx="19">
                  <c:v>3900.8517938343898</c:v>
                </c:pt>
                <c:pt idx="20">
                  <c:v>4618.2865523400196</c:v>
                </c:pt>
                <c:pt idx="21">
                  <c:v>5466.1153795849696</c:v>
                </c:pt>
                <c:pt idx="22">
                  <c:v>6467.3965152297797</c:v>
                </c:pt>
                <c:pt idx="23">
                  <c:v>7649.048016365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EE9-9A61-B27D7BB12F4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Deaths'!$C$2:$C$18</c:f>
              <c:numCache>
                <c:formatCode>_-* #,##0_-;\-* #,##0_-;_-* "-"??_-;_-@_-</c:formatCode>
                <c:ptCount val="17"/>
                <c:pt idx="0">
                  <c:v>144</c:v>
                </c:pt>
                <c:pt idx="1">
                  <c:v>177</c:v>
                </c:pt>
                <c:pt idx="2">
                  <c:v>233</c:v>
                </c:pt>
                <c:pt idx="3">
                  <c:v>281</c:v>
                </c:pt>
                <c:pt idx="4">
                  <c:v>335</c:v>
                </c:pt>
                <c:pt idx="5">
                  <c:v>422</c:v>
                </c:pt>
                <c:pt idx="6">
                  <c:v>463</c:v>
                </c:pt>
                <c:pt idx="7">
                  <c:v>578</c:v>
                </c:pt>
                <c:pt idx="8">
                  <c:v>759</c:v>
                </c:pt>
                <c:pt idx="9">
                  <c:v>1019</c:v>
                </c:pt>
                <c:pt idx="10">
                  <c:v>1228</c:v>
                </c:pt>
                <c:pt idx="11">
                  <c:v>1408</c:v>
                </c:pt>
                <c:pt idx="12">
                  <c:v>1789</c:v>
                </c:pt>
                <c:pt idx="13">
                  <c:v>2352</c:v>
                </c:pt>
                <c:pt idx="14">
                  <c:v>2921</c:v>
                </c:pt>
                <c:pt idx="15">
                  <c:v>3605</c:v>
                </c:pt>
                <c:pt idx="16">
                  <c:v>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EE9-9A61-B27D7BB12F41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Deaths'!$D$2:$D$25</c:f>
              <c:numCache>
                <c:formatCode>_-* #,##0_-;\-* #,##0_-;_-* "-"??_-;_-@_-</c:formatCode>
                <c:ptCount val="24"/>
                <c:pt idx="0">
                  <c:v>154.55667721832501</c:v>
                </c:pt>
                <c:pt idx="1">
                  <c:v>183.278739740883</c:v>
                </c:pt>
                <c:pt idx="2">
                  <c:v>217.28793073826199</c:v>
                </c:pt>
                <c:pt idx="3">
                  <c:v>257.56830946684897</c:v>
                </c:pt>
                <c:pt idx="4">
                  <c:v>305.318063960073</c:v>
                </c:pt>
                <c:pt idx="5">
                  <c:v>361.95779593671801</c:v>
                </c:pt>
                <c:pt idx="6">
                  <c:v>429.14190488108602</c:v>
                </c:pt>
                <c:pt idx="7">
                  <c:v>508.794932313993</c:v>
                </c:pt>
                <c:pt idx="8">
                  <c:v>603.18379398594698</c:v>
                </c:pt>
                <c:pt idx="9">
                  <c:v>715.01224351904705</c:v>
                </c:pt>
                <c:pt idx="10">
                  <c:v>847.51516562318898</c:v>
                </c:pt>
                <c:pt idx="11">
                  <c:v>1004.54061055555</c:v>
                </c:pt>
                <c:pt idx="12">
                  <c:v>1190.6312604571499</c:v>
                </c:pt>
                <c:pt idx="13">
                  <c:v>1411.12703271391</c:v>
                </c:pt>
                <c:pt idx="14">
                  <c:v>1672.31055432415</c:v>
                </c:pt>
                <c:pt idx="15">
                  <c:v>1981.5989182041301</c:v>
                </c:pt>
                <c:pt idx="16">
                  <c:v>2347.7677282182699</c:v>
                </c:pt>
                <c:pt idx="17">
                  <c:v>2781.19176577091</c:v>
                </c:pt>
                <c:pt idx="18">
                  <c:v>3294.0986719067901</c:v>
                </c:pt>
                <c:pt idx="19">
                  <c:v>3900.8517938343898</c:v>
                </c:pt>
                <c:pt idx="20">
                  <c:v>4618.2865523400196</c:v>
                </c:pt>
                <c:pt idx="21">
                  <c:v>5466.1153795849696</c:v>
                </c:pt>
                <c:pt idx="22">
                  <c:v>6467.3965152297797</c:v>
                </c:pt>
                <c:pt idx="23">
                  <c:v>7649.048016365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8-4EE9-9A61-B27D7BB1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Cases!$B$24:$B$60</c:f>
              <c:numCache>
                <c:formatCode>_-* #,##0_-;\-* #,##0_-;_-* "-"??_-;_-@_-</c:formatCode>
                <c:ptCount val="37"/>
                <c:pt idx="0">
                  <c:v>702.18960833249002</c:v>
                </c:pt>
                <c:pt idx="1">
                  <c:v>831.18614623639098</c:v>
                </c:pt>
                <c:pt idx="2">
                  <c:v>986.91807657266395</c:v>
                </c:pt>
                <c:pt idx="3">
                  <c:v>1177.0843126833499</c:v>
                </c:pt>
                <c:pt idx="4">
                  <c:v>1406.1629839252601</c:v>
                </c:pt>
                <c:pt idx="5">
                  <c:v>1677.00952108357</c:v>
                </c:pt>
                <c:pt idx="6">
                  <c:v>1993.84262435446</c:v>
                </c:pt>
                <c:pt idx="7">
                  <c:v>2364.7758428315301</c:v>
                </c:pt>
                <c:pt idx="8">
                  <c:v>2803.7174096234498</c:v>
                </c:pt>
                <c:pt idx="9">
                  <c:v>3327.3666854650901</c:v>
                </c:pt>
                <c:pt idx="10">
                  <c:v>3953.2077794203401</c:v>
                </c:pt>
                <c:pt idx="11">
                  <c:v>4697.7669653453904</c:v>
                </c:pt>
                <c:pt idx="12">
                  <c:v>5578.4972579811301</c:v>
                </c:pt>
                <c:pt idx="13">
                  <c:v>6618.0855373285603</c:v>
                </c:pt>
                <c:pt idx="14">
                  <c:v>7847.2770541503496</c:v>
                </c:pt>
                <c:pt idx="15">
                  <c:v>9305.2042414057396</c:v>
                </c:pt>
                <c:pt idx="16">
                  <c:v>11037.7151276237</c:v>
                </c:pt>
                <c:pt idx="17">
                  <c:v>13095.838927479001</c:v>
                </c:pt>
                <c:pt idx="18">
                  <c:v>15536.813300404699</c:v>
                </c:pt>
                <c:pt idx="19">
                  <c:v>18427.9737231172</c:v>
                </c:pt>
                <c:pt idx="20">
                  <c:v>21851.350193705199</c:v>
                </c:pt>
                <c:pt idx="21">
                  <c:v>25907.692522538899</c:v>
                </c:pt>
                <c:pt idx="22">
                  <c:v>30718.0664007409</c:v>
                </c:pt>
                <c:pt idx="23">
                  <c:v>36424.459958323998</c:v>
                </c:pt>
                <c:pt idx="24">
                  <c:v>43191.767650288799</c:v>
                </c:pt>
                <c:pt idx="25">
                  <c:v>51212.8408565805</c:v>
                </c:pt>
                <c:pt idx="26">
                  <c:v>60716.436647838898</c:v>
                </c:pt>
                <c:pt idx="27">
                  <c:v>71976.202492914294</c:v>
                </c:pt>
                <c:pt idx="28">
                  <c:v>85318.8313907798</c:v>
                </c:pt>
                <c:pt idx="29">
                  <c:v>101131.388658973</c:v>
                </c:pt>
                <c:pt idx="30">
                  <c:v>119869.55531973</c:v>
                </c:pt>
                <c:pt idx="31">
                  <c:v>142068.915045981</c:v>
                </c:pt>
                <c:pt idx="32">
                  <c:v>168360.651839042</c:v>
                </c:pt>
                <c:pt idx="33">
                  <c:v>199490.97618789799</c:v>
                </c:pt>
                <c:pt idx="34">
                  <c:v>236342.768953394</c:v>
                </c:pt>
                <c:pt idx="35">
                  <c:v>279958.36241171602</c:v>
                </c:pt>
                <c:pt idx="36">
                  <c:v>331564.084504987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E01-B904-B7D39C181C9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E01-B904-B7D39C1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Cases'!$B$24:$B$60</c:f>
              <c:numCache>
                <c:formatCode>_-* #,##0_-;\-* #,##0_-;_-* "-"??_-;_-@_-</c:formatCode>
                <c:ptCount val="37"/>
                <c:pt idx="0">
                  <c:v>14.043792166649801</c:v>
                </c:pt>
                <c:pt idx="1">
                  <c:v>16.623722924727819</c:v>
                </c:pt>
                <c:pt idx="2">
                  <c:v>19.738361531453279</c:v>
                </c:pt>
                <c:pt idx="3">
                  <c:v>23.541686253666999</c:v>
                </c:pt>
                <c:pt idx="4">
                  <c:v>28.123259678505203</c:v>
                </c:pt>
                <c:pt idx="5">
                  <c:v>33.540190421671397</c:v>
                </c:pt>
                <c:pt idx="6">
                  <c:v>39.876852487089202</c:v>
                </c:pt>
                <c:pt idx="7">
                  <c:v>47.295516856630606</c:v>
                </c:pt>
                <c:pt idx="8">
                  <c:v>56.074348192468996</c:v>
                </c:pt>
                <c:pt idx="9">
                  <c:v>66.547333709301796</c:v>
                </c:pt>
                <c:pt idx="10">
                  <c:v>79.064155588406805</c:v>
                </c:pt>
                <c:pt idx="11">
                  <c:v>93.955339306907817</c:v>
                </c:pt>
                <c:pt idx="12">
                  <c:v>111.56994515962261</c:v>
                </c:pt>
                <c:pt idx="13">
                  <c:v>132.36171074657122</c:v>
                </c:pt>
                <c:pt idx="14">
                  <c:v>156.94554108300699</c:v>
                </c:pt>
                <c:pt idx="15">
                  <c:v>186.10408482811479</c:v>
                </c:pt>
                <c:pt idx="16">
                  <c:v>220.754302552474</c:v>
                </c:pt>
                <c:pt idx="17">
                  <c:v>261.91677854958004</c:v>
                </c:pt>
                <c:pt idx="18">
                  <c:v>310.73626600809399</c:v>
                </c:pt>
                <c:pt idx="19">
                  <c:v>368.55947446234399</c:v>
                </c:pt>
                <c:pt idx="20">
                  <c:v>437.02700387410397</c:v>
                </c:pt>
                <c:pt idx="21">
                  <c:v>518.15385045077801</c:v>
                </c:pt>
                <c:pt idx="22">
                  <c:v>614.36132801481801</c:v>
                </c:pt>
                <c:pt idx="23">
                  <c:v>728.48919916647992</c:v>
                </c:pt>
                <c:pt idx="24">
                  <c:v>863.83535300577603</c:v>
                </c:pt>
                <c:pt idx="25">
                  <c:v>1024.25681713161</c:v>
                </c:pt>
                <c:pt idx="26">
                  <c:v>1214.3287329567779</c:v>
                </c:pt>
                <c:pt idx="27">
                  <c:v>1439.5240498582859</c:v>
                </c:pt>
                <c:pt idx="28">
                  <c:v>1706.3766278155961</c:v>
                </c:pt>
                <c:pt idx="29">
                  <c:v>2022.6277731794601</c:v>
                </c:pt>
                <c:pt idx="30">
                  <c:v>2397.3911063946002</c:v>
                </c:pt>
                <c:pt idx="31">
                  <c:v>2841.37830091962</c:v>
                </c:pt>
                <c:pt idx="32">
                  <c:v>3367.21303678084</c:v>
                </c:pt>
                <c:pt idx="33">
                  <c:v>3989.8195237579598</c:v>
                </c:pt>
                <c:pt idx="34">
                  <c:v>4726.8553790678798</c:v>
                </c:pt>
                <c:pt idx="35">
                  <c:v>5599.1672482343201</c:v>
                </c:pt>
                <c:pt idx="36">
                  <c:v>6631.2816900997404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5-44EE-B4B3-301A16CD0FC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5-44EE-B4B3-301A16CD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Deaths'!$B$24:$B$60</c:f>
              <c:numCache>
                <c:formatCode>_-* #,##0_-;\-* #,##0_-;_-* "-"??_-;_-@_-</c:formatCode>
                <c:ptCount val="37"/>
                <c:pt idx="0">
                  <c:v>0.23371447679999899</c:v>
                </c:pt>
                <c:pt idx="1">
                  <c:v>0.23371447679999899</c:v>
                </c:pt>
                <c:pt idx="2">
                  <c:v>3.2992292238964598E-2</c:v>
                </c:pt>
                <c:pt idx="3">
                  <c:v>0.12097171541988599</c:v>
                </c:pt>
                <c:pt idx="4">
                  <c:v>0.20895105507620501</c:v>
                </c:pt>
                <c:pt idx="5">
                  <c:v>0.296930246543814</c:v>
                </c:pt>
                <c:pt idx="6">
                  <c:v>0.35521623320124801</c:v>
                </c:pt>
                <c:pt idx="7">
                  <c:v>0.36181424837523002</c:v>
                </c:pt>
                <c:pt idx="8">
                  <c:v>0.36621265041311302</c:v>
                </c:pt>
                <c:pt idx="9">
                  <c:v>0.42339822642274499</c:v>
                </c:pt>
                <c:pt idx="10">
                  <c:v>0.530195138601394</c:v>
                </c:pt>
                <c:pt idx="11">
                  <c:v>0.68817014549392297</c:v>
                </c:pt>
                <c:pt idx="12">
                  <c:v>0.86417962999567</c:v>
                </c:pt>
                <c:pt idx="13">
                  <c:v>1.00191699446291</c:v>
                </c:pt>
                <c:pt idx="14">
                  <c:v>1.13293044923953</c:v>
                </c:pt>
                <c:pt idx="15">
                  <c:v>1.28799234723347</c:v>
                </c:pt>
                <c:pt idx="16">
                  <c:v>1.5267581710246001</c:v>
                </c:pt>
                <c:pt idx="17">
                  <c:v>1.86168796125436</c:v>
                </c:pt>
                <c:pt idx="18">
                  <c:v>2.2617667990427202</c:v>
                </c:pt>
                <c:pt idx="19">
                  <c:v>2.6978967969098702</c:v>
                </c:pt>
                <c:pt idx="20">
                  <c:v>3.1697029035258102</c:v>
                </c:pt>
                <c:pt idx="21">
                  <c:v>3.7020121917851498</c:v>
                </c:pt>
                <c:pt idx="22">
                  <c:v>4.3561844116270096</c:v>
                </c:pt>
                <c:pt idx="23">
                  <c:v>5.1797533376531204</c:v>
                </c:pt>
                <c:pt idx="24">
                  <c:v>6.1899451031967603</c:v>
                </c:pt>
                <c:pt idx="25">
                  <c:v>7.3855782515004504</c:v>
                </c:pt>
                <c:pt idx="26">
                  <c:v>8.7590575148079193</c:v>
                </c:pt>
                <c:pt idx="27">
                  <c:v>10.344246432693399</c:v>
                </c:pt>
                <c:pt idx="28">
                  <c:v>12.2158419402636</c:v>
                </c:pt>
                <c:pt idx="29">
                  <c:v>14.4668635580894</c:v>
                </c:pt>
                <c:pt idx="30">
                  <c:v>17.179583254640601</c:v>
                </c:pt>
                <c:pt idx="31">
                  <c:v>20.417088751023002</c:v>
                </c:pt>
                <c:pt idx="32">
                  <c:v>24.235980559369601</c:v>
                </c:pt>
                <c:pt idx="33">
                  <c:v>28.722062522557099</c:v>
                </c:pt>
                <c:pt idx="34">
                  <c:v>34.009190997379001</c:v>
                </c:pt>
                <c:pt idx="35">
                  <c:v>40.280378728587301</c:v>
                </c:pt>
                <c:pt idx="36">
                  <c:v>47.749754493223698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0-4199-9904-BC2241FDC78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11</c:v>
                </c:pt>
                <c:pt idx="28">
                  <c:v>14</c:v>
                </c:pt>
                <c:pt idx="29">
                  <c:v>20</c:v>
                </c:pt>
                <c:pt idx="30">
                  <c:v>16</c:v>
                </c:pt>
                <c:pt idx="31">
                  <c:v>32</c:v>
                </c:pt>
                <c:pt idx="32">
                  <c:v>41</c:v>
                </c:pt>
                <c:pt idx="33">
                  <c:v>33</c:v>
                </c:pt>
                <c:pt idx="34">
                  <c:v>56</c:v>
                </c:pt>
                <c:pt idx="35">
                  <c:v>48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0-4199-9904-BC2241FD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Deaths!$B$24:$B$60</c:f>
              <c:numCache>
                <c:formatCode>_-* #,##0_-;\-* #,##0_-;_-* "-"??_-;_-@_-</c:formatCode>
                <c:ptCount val="37"/>
                <c:pt idx="0">
                  <c:v>0.70114343039999905</c:v>
                </c:pt>
                <c:pt idx="1">
                  <c:v>0.93485790719999895</c:v>
                </c:pt>
                <c:pt idx="2">
                  <c:v>0.967850199438964</c:v>
                </c:pt>
                <c:pt idx="3">
                  <c:v>1.08882191485885</c:v>
                </c:pt>
                <c:pt idx="4">
                  <c:v>1.29777296993505</c:v>
                </c:pt>
                <c:pt idx="5">
                  <c:v>1.5947032164788699</c:v>
                </c:pt>
                <c:pt idx="6">
                  <c:v>1.94991944968011</c:v>
                </c:pt>
                <c:pt idx="7">
                  <c:v>2.3117336980553498</c:v>
                </c:pt>
                <c:pt idx="8">
                  <c:v>2.6779463484684598</c:v>
                </c:pt>
                <c:pt idx="9">
                  <c:v>3.1013445748912098</c:v>
                </c:pt>
                <c:pt idx="10">
                  <c:v>3.6315397134926002</c:v>
                </c:pt>
                <c:pt idx="11">
                  <c:v>4.3197098589865197</c:v>
                </c:pt>
                <c:pt idx="12">
                  <c:v>5.1838894889821896</c:v>
                </c:pt>
                <c:pt idx="13">
                  <c:v>6.1858064834451101</c:v>
                </c:pt>
                <c:pt idx="14">
                  <c:v>7.3187369326846499</c:v>
                </c:pt>
                <c:pt idx="15">
                  <c:v>8.6067292799181203</c:v>
                </c:pt>
                <c:pt idx="16">
                  <c:v>10.133487450942701</c:v>
                </c:pt>
                <c:pt idx="17">
                  <c:v>11.995175412197</c:v>
                </c:pt>
                <c:pt idx="18">
                  <c:v>14.256942211239799</c:v>
                </c:pt>
                <c:pt idx="19">
                  <c:v>16.954839008149602</c:v>
                </c:pt>
                <c:pt idx="20">
                  <c:v>20.1245419116755</c:v>
                </c:pt>
                <c:pt idx="21">
                  <c:v>23.826554103460602</c:v>
                </c:pt>
                <c:pt idx="22">
                  <c:v>28.1827385150876</c:v>
                </c:pt>
                <c:pt idx="23">
                  <c:v>33.362491852740803</c:v>
                </c:pt>
                <c:pt idx="24">
                  <c:v>39.552436955937502</c:v>
                </c:pt>
                <c:pt idx="25">
                  <c:v>46.938015207437999</c:v>
                </c:pt>
                <c:pt idx="26">
                  <c:v>55.697072722245899</c:v>
                </c:pt>
                <c:pt idx="27">
                  <c:v>66.041319154939401</c:v>
                </c:pt>
                <c:pt idx="28">
                  <c:v>78.257161095203003</c:v>
                </c:pt>
                <c:pt idx="29">
                  <c:v>92.724024653292503</c:v>
                </c:pt>
                <c:pt idx="30">
                  <c:v>109.90360790793299</c:v>
                </c:pt>
                <c:pt idx="31">
                  <c:v>130.320696658956</c:v>
                </c:pt>
                <c:pt idx="32">
                  <c:v>154.55667721832501</c:v>
                </c:pt>
                <c:pt idx="33">
                  <c:v>183.278739740883</c:v>
                </c:pt>
                <c:pt idx="34">
                  <c:v>217.28793073826199</c:v>
                </c:pt>
                <c:pt idx="35">
                  <c:v>257.56830946684897</c:v>
                </c:pt>
                <c:pt idx="36">
                  <c:v>305.318063960073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883-BF67-8388BF8910F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21</c:v>
                </c:pt>
                <c:pt idx="28">
                  <c:v>35</c:v>
                </c:pt>
                <c:pt idx="29">
                  <c:v>55</c:v>
                </c:pt>
                <c:pt idx="30">
                  <c:v>71</c:v>
                </c:pt>
                <c:pt idx="31">
                  <c:v>103</c:v>
                </c:pt>
                <c:pt idx="32">
                  <c:v>144</c:v>
                </c:pt>
                <c:pt idx="33">
                  <c:v>177</c:v>
                </c:pt>
                <c:pt idx="34">
                  <c:v>233</c:v>
                </c:pt>
                <c:pt idx="35">
                  <c:v>281</c:v>
                </c:pt>
                <c:pt idx="36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883-BF67-8388BF89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Cases'!$B$2:$B$25</c:f>
              <c:numCache>
                <c:formatCode>_-* #,##0_-;\-* #,##0_-;_-* "-"??_-;_-@_-</c:formatCode>
                <c:ptCount val="24"/>
                <c:pt idx="0">
                  <c:v>26291.7367930605</c:v>
                </c:pt>
                <c:pt idx="1">
                  <c:v>31130.3243488562</c:v>
                </c:pt>
                <c:pt idx="2">
                  <c:v>36851.792765496</c:v>
                </c:pt>
                <c:pt idx="3">
                  <c:v>43615.593458321899</c:v>
                </c:pt>
                <c:pt idx="4">
                  <c:v>51605.722093270801</c:v>
                </c:pt>
                <c:pt idx="5">
                  <c:v>61034.548165799097</c:v>
                </c:pt>
                <c:pt idx="6">
                  <c:v>72148.6642460656</c:v>
                </c:pt>
                <c:pt idx="7">
                  <c:v>85235.231778812304</c:v>
                </c:pt>
                <c:pt idx="8">
                  <c:v>100627.12431381601</c:v>
                </c:pt>
                <c:pt idx="9">
                  <c:v>118706.11460175501</c:v>
                </c:pt>
                <c:pt idx="10">
                  <c:v>139904.64709028299</c:v>
                </c:pt>
                <c:pt idx="11">
                  <c:v>164707.210611963</c:v>
                </c:pt>
                <c:pt idx="12">
                  <c:v>193651.30561107301</c:v>
                </c:pt>
                <c:pt idx="13">
                  <c:v>227326.41339353999</c:v>
                </c:pt>
                <c:pt idx="14">
                  <c:v>266367.97919766098</c:v>
                </c:pt>
                <c:pt idx="15">
                  <c:v>311443.22713997902</c:v>
                </c:pt>
                <c:pt idx="16">
                  <c:v>363226.33007382002</c:v>
                </c:pt>
                <c:pt idx="17">
                  <c:v>422361.13190699398</c:v>
                </c:pt>
                <c:pt idx="18">
                  <c:v>489409.39189805498</c:v>
                </c:pt>
                <c:pt idx="19">
                  <c:v>564781.57300785999</c:v>
                </c:pt>
                <c:pt idx="20">
                  <c:v>648646.60563068604</c:v>
                </c:pt>
                <c:pt idx="21">
                  <c:v>740818.298867943</c:v>
                </c:pt>
                <c:pt idx="22">
                  <c:v>840619.94623255206</c:v>
                </c:pt>
                <c:pt idx="23">
                  <c:v>946735.04942643805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DA7-B81F-5981E0A6E85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Cases'!$C$2:$C$18</c:f>
              <c:numCache>
                <c:formatCode>_-* #,##0_-;\-* #,##0_-;_-* "-"??_-;_-@_-</c:formatCode>
                <c:ptCount val="17"/>
                <c:pt idx="0">
                  <c:v>643</c:v>
                </c:pt>
                <c:pt idx="1">
                  <c:v>714</c:v>
                </c:pt>
                <c:pt idx="2">
                  <c:v>1035</c:v>
                </c:pt>
                <c:pt idx="3">
                  <c:v>665</c:v>
                </c:pt>
                <c:pt idx="4">
                  <c:v>967</c:v>
                </c:pt>
                <c:pt idx="5">
                  <c:v>1427</c:v>
                </c:pt>
                <c:pt idx="6">
                  <c:v>1452</c:v>
                </c:pt>
                <c:pt idx="7">
                  <c:v>2129</c:v>
                </c:pt>
                <c:pt idx="8">
                  <c:v>2885</c:v>
                </c:pt>
                <c:pt idx="9">
                  <c:v>2546</c:v>
                </c:pt>
                <c:pt idx="10">
                  <c:v>2433</c:v>
                </c:pt>
                <c:pt idx="11">
                  <c:v>2619</c:v>
                </c:pt>
                <c:pt idx="12">
                  <c:v>3009</c:v>
                </c:pt>
                <c:pt idx="13">
                  <c:v>4324</c:v>
                </c:pt>
                <c:pt idx="14">
                  <c:v>4244</c:v>
                </c:pt>
                <c:pt idx="15">
                  <c:v>4450</c:v>
                </c:pt>
                <c:pt idx="16">
                  <c:v>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DA7-B81F-5981E0A6E858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Cases'!$D$2:$D$25</c:f>
              <c:numCache>
                <c:formatCode>_-* #,##0_-;\-* #,##0_-;_-* "-"??_-;_-@_-</c:formatCode>
                <c:ptCount val="24"/>
                <c:pt idx="0">
                  <c:v>26291.7367930605</c:v>
                </c:pt>
                <c:pt idx="1">
                  <c:v>31130.3243488562</c:v>
                </c:pt>
                <c:pt idx="2">
                  <c:v>36851.792765496</c:v>
                </c:pt>
                <c:pt idx="3">
                  <c:v>43615.593458321899</c:v>
                </c:pt>
                <c:pt idx="4">
                  <c:v>51605.722093270801</c:v>
                </c:pt>
                <c:pt idx="5">
                  <c:v>61034.548165799097</c:v>
                </c:pt>
                <c:pt idx="6">
                  <c:v>72148.6642460656</c:v>
                </c:pt>
                <c:pt idx="7">
                  <c:v>85235.231778812304</c:v>
                </c:pt>
                <c:pt idx="8">
                  <c:v>100627.12431381601</c:v>
                </c:pt>
                <c:pt idx="9">
                  <c:v>72363.750962738704</c:v>
                </c:pt>
                <c:pt idx="10">
                  <c:v>35068.656248904197</c:v>
                </c:pt>
                <c:pt idx="11">
                  <c:v>41428.913570874</c:v>
                </c:pt>
                <c:pt idx="12">
                  <c:v>48909.135482703299</c:v>
                </c:pt>
                <c:pt idx="13">
                  <c:v>56864.512999963801</c:v>
                </c:pt>
                <c:pt idx="14">
                  <c:v>55704.395428505697</c:v>
                </c:pt>
                <c:pt idx="15">
                  <c:v>51580.449065232599</c:v>
                </c:pt>
                <c:pt idx="16">
                  <c:v>46740.656637036402</c:v>
                </c:pt>
                <c:pt idx="17">
                  <c:v>41055.860347729198</c:v>
                </c:pt>
                <c:pt idx="18">
                  <c:v>34577.220988273803</c:v>
                </c:pt>
                <c:pt idx="19">
                  <c:v>35475.820338347497</c:v>
                </c:pt>
                <c:pt idx="20">
                  <c:v>37237.245055496802</c:v>
                </c:pt>
                <c:pt idx="21">
                  <c:v>37272.077968628997</c:v>
                </c:pt>
                <c:pt idx="22">
                  <c:v>35270.657883931199</c:v>
                </c:pt>
                <c:pt idx="23">
                  <c:v>31943.7146435412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F29-BFFB-8736537D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Cases'!$B$2:$B$25</c:f>
              <c:numCache>
                <c:formatCode>_-* #,##0_-;\-* #,##0_-;_-* "-"??_-;_-@_-</c:formatCode>
                <c:ptCount val="24"/>
                <c:pt idx="0">
                  <c:v>168360.651839042</c:v>
                </c:pt>
                <c:pt idx="1">
                  <c:v>199490.97618789799</c:v>
                </c:pt>
                <c:pt idx="2">
                  <c:v>236342.768953394</c:v>
                </c:pt>
                <c:pt idx="3">
                  <c:v>279958.36241171602</c:v>
                </c:pt>
                <c:pt idx="4">
                  <c:v>331564.084504987</c:v>
                </c:pt>
                <c:pt idx="5">
                  <c:v>392598.632670786</c:v>
                </c:pt>
                <c:pt idx="6">
                  <c:v>464747.29691685201</c:v>
                </c:pt>
                <c:pt idx="7">
                  <c:v>549982.52869566402</c:v>
                </c:pt>
                <c:pt idx="8">
                  <c:v>650609.65300948103</c:v>
                </c:pt>
                <c:pt idx="9">
                  <c:v>769315.76761123596</c:v>
                </c:pt>
                <c:pt idx="10">
                  <c:v>909220.41470151895</c:v>
                </c:pt>
                <c:pt idx="11">
                  <c:v>1073927.6253134799</c:v>
                </c:pt>
                <c:pt idx="12">
                  <c:v>1267578.9309245499</c:v>
                </c:pt>
                <c:pt idx="13">
                  <c:v>1494905.34431809</c:v>
                </c:pt>
                <c:pt idx="14">
                  <c:v>1761273.32351575</c:v>
                </c:pt>
                <c:pt idx="15">
                  <c:v>2072716.5506557301</c:v>
                </c:pt>
                <c:pt idx="16">
                  <c:v>2435942.88072955</c:v>
                </c:pt>
                <c:pt idx="17">
                  <c:v>2858304.0126365498</c:v>
                </c:pt>
                <c:pt idx="18">
                  <c:v>3347713.4045346002</c:v>
                </c:pt>
                <c:pt idx="19">
                  <c:v>3912494.97754246</c:v>
                </c:pt>
                <c:pt idx="20">
                  <c:v>4561141.5831731502</c:v>
                </c:pt>
                <c:pt idx="21">
                  <c:v>5301959.8820410902</c:v>
                </c:pt>
                <c:pt idx="22">
                  <c:v>6142579.8282736503</c:v>
                </c:pt>
                <c:pt idx="23">
                  <c:v>7089314.8777000904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3-4208-AF33-D9F9ABEBAEB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Cases'!$C$2:$C$18</c:f>
              <c:numCache>
                <c:formatCode>_-* #,##0_-;\-* #,##0_-;_-* "-"??_-;_-@_-</c:formatCode>
                <c:ptCount val="17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3-4208-AF33-D9F9ABEBAEB2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Cases'!$D$2:$D$25</c:f>
              <c:numCache>
                <c:formatCode>_-* #,##0_-;\-* #,##0_-;_-* "-"??_-;_-@_-</c:formatCode>
                <c:ptCount val="24"/>
                <c:pt idx="0">
                  <c:v>168360.651839042</c:v>
                </c:pt>
                <c:pt idx="1">
                  <c:v>199490.97618789799</c:v>
                </c:pt>
                <c:pt idx="2">
                  <c:v>236342.768953394</c:v>
                </c:pt>
                <c:pt idx="3">
                  <c:v>279958.36241171602</c:v>
                </c:pt>
                <c:pt idx="4">
                  <c:v>331564.084504987</c:v>
                </c:pt>
                <c:pt idx="5">
                  <c:v>392598.632670786</c:v>
                </c:pt>
                <c:pt idx="6">
                  <c:v>464747.29691685201</c:v>
                </c:pt>
                <c:pt idx="7">
                  <c:v>549982.52869566402</c:v>
                </c:pt>
                <c:pt idx="8">
                  <c:v>650609.65300948103</c:v>
                </c:pt>
                <c:pt idx="9">
                  <c:v>722973.40397221898</c:v>
                </c:pt>
                <c:pt idx="10">
                  <c:v>758042.06022112397</c:v>
                </c:pt>
                <c:pt idx="11">
                  <c:v>799470.973791998</c:v>
                </c:pt>
                <c:pt idx="12">
                  <c:v>848380.10927470098</c:v>
                </c:pt>
                <c:pt idx="13">
                  <c:v>905244.62227466505</c:v>
                </c:pt>
                <c:pt idx="14">
                  <c:v>960949.017703171</c:v>
                </c:pt>
                <c:pt idx="15">
                  <c:v>1012529.4667684</c:v>
                </c:pt>
                <c:pt idx="16">
                  <c:v>1059270.12340544</c:v>
                </c:pt>
                <c:pt idx="17">
                  <c:v>1100325.9837531601</c:v>
                </c:pt>
                <c:pt idx="18">
                  <c:v>1134903.20474144</c:v>
                </c:pt>
                <c:pt idx="19">
                  <c:v>1170379.02507979</c:v>
                </c:pt>
                <c:pt idx="20">
                  <c:v>1207616.27013528</c:v>
                </c:pt>
                <c:pt idx="21">
                  <c:v>1244888.34810391</c:v>
                </c:pt>
                <c:pt idx="22">
                  <c:v>1280159.00598784</c:v>
                </c:pt>
                <c:pt idx="23">
                  <c:v>1312102.7206313801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1AC-821E-CF1734B1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Cases'!$B$2:$B$25</c:f>
              <c:numCache>
                <c:formatCode>_-* #,##0_-;\-* #,##0_-;_-* "-"??_-;_-@_-</c:formatCode>
                <c:ptCount val="24"/>
                <c:pt idx="0">
                  <c:v>3367.21303678084</c:v>
                </c:pt>
                <c:pt idx="1">
                  <c:v>3989.8195237579598</c:v>
                </c:pt>
                <c:pt idx="2">
                  <c:v>4726.8553790678798</c:v>
                </c:pt>
                <c:pt idx="3">
                  <c:v>5599.1672482343201</c:v>
                </c:pt>
                <c:pt idx="4">
                  <c:v>6631.2816900997404</c:v>
                </c:pt>
                <c:pt idx="5">
                  <c:v>7851.9726534157198</c:v>
                </c:pt>
                <c:pt idx="6">
                  <c:v>9294.9459383370395</c:v>
                </c:pt>
                <c:pt idx="7">
                  <c:v>10999.650573913281</c:v>
                </c:pt>
                <c:pt idx="8">
                  <c:v>13012.19306018962</c:v>
                </c:pt>
                <c:pt idx="9">
                  <c:v>15386.315352224719</c:v>
                </c:pt>
                <c:pt idx="10">
                  <c:v>18184.408294030378</c:v>
                </c:pt>
                <c:pt idx="11">
                  <c:v>21478.5525062696</c:v>
                </c:pt>
                <c:pt idx="12">
                  <c:v>25351.578618490999</c:v>
                </c:pt>
                <c:pt idx="13">
                  <c:v>29898.106886361802</c:v>
                </c:pt>
                <c:pt idx="14">
                  <c:v>35225.466470314997</c:v>
                </c:pt>
                <c:pt idx="15">
                  <c:v>41454.331013114599</c:v>
                </c:pt>
                <c:pt idx="16">
                  <c:v>48718.857614591005</c:v>
                </c:pt>
                <c:pt idx="17">
                  <c:v>57166.080252730993</c:v>
                </c:pt>
                <c:pt idx="18">
                  <c:v>66954.268090692</c:v>
                </c:pt>
                <c:pt idx="19">
                  <c:v>78249.899550849208</c:v>
                </c:pt>
                <c:pt idx="20">
                  <c:v>91222.831663463003</c:v>
                </c:pt>
                <c:pt idx="21">
                  <c:v>106039.1976408218</c:v>
                </c:pt>
                <c:pt idx="22">
                  <c:v>122851.59656547301</c:v>
                </c:pt>
                <c:pt idx="23">
                  <c:v>141786.29755400182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3-40F3-A56A-27B30E148C0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Cases'!$C$2:$C$18</c:f>
              <c:numCache>
                <c:formatCode>_-* #,##0_-;\-* #,##0_-;_-* "-"??_-;_-@_-</c:formatCode>
                <c:ptCount val="17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3-40F3-A56A-27B30E148C05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Adj Cases'!$D$2:$D$25</c:f>
              <c:numCache>
                <c:formatCode>_-* #,##0_-;\-* #,##0_-;_-* "-"??_-;_-@_-</c:formatCode>
                <c:ptCount val="24"/>
                <c:pt idx="0">
                  <c:v>3367.21303678084</c:v>
                </c:pt>
                <c:pt idx="1">
                  <c:v>3989.8195237579598</c:v>
                </c:pt>
                <c:pt idx="2">
                  <c:v>4726.8553790678798</c:v>
                </c:pt>
                <c:pt idx="3">
                  <c:v>5599.1672482343201</c:v>
                </c:pt>
                <c:pt idx="4">
                  <c:v>6631.2816900997404</c:v>
                </c:pt>
                <c:pt idx="5">
                  <c:v>7851.9726534157198</c:v>
                </c:pt>
                <c:pt idx="6">
                  <c:v>9294.9459383370395</c:v>
                </c:pt>
                <c:pt idx="7">
                  <c:v>10999.650573913281</c:v>
                </c:pt>
                <c:pt idx="8">
                  <c:v>13012.19306018962</c:v>
                </c:pt>
                <c:pt idx="9">
                  <c:v>14459.468079444379</c:v>
                </c:pt>
                <c:pt idx="10">
                  <c:v>15160.841204422481</c:v>
                </c:pt>
                <c:pt idx="11">
                  <c:v>15989.419475839961</c:v>
                </c:pt>
                <c:pt idx="12">
                  <c:v>16967.602185494019</c:v>
                </c:pt>
                <c:pt idx="13">
                  <c:v>18104.8924454933</c:v>
                </c:pt>
                <c:pt idx="14">
                  <c:v>19218.98035406342</c:v>
                </c:pt>
                <c:pt idx="15">
                  <c:v>20250.589335368</c:v>
                </c:pt>
                <c:pt idx="16">
                  <c:v>21185.402468108801</c:v>
                </c:pt>
                <c:pt idx="17">
                  <c:v>22006.519675063202</c:v>
                </c:pt>
                <c:pt idx="18">
                  <c:v>22698.064094828802</c:v>
                </c:pt>
                <c:pt idx="19">
                  <c:v>23407.580501595799</c:v>
                </c:pt>
                <c:pt idx="20">
                  <c:v>24152.325402705599</c:v>
                </c:pt>
                <c:pt idx="21">
                  <c:v>24897.7669620782</c:v>
                </c:pt>
                <c:pt idx="22">
                  <c:v>25603.180119756802</c:v>
                </c:pt>
                <c:pt idx="23">
                  <c:v>26242.054412627604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3-40F3-A56A-27B30E14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Deaths'!$B$2:$B$25</c:f>
              <c:numCache>
                <c:formatCode>_-* #,##0_-;\-* #,##0_-;_-* "-"??_-;_-@_-</c:formatCode>
                <c:ptCount val="24"/>
                <c:pt idx="0">
                  <c:v>24.235980559369601</c:v>
                </c:pt>
                <c:pt idx="1">
                  <c:v>28.722062522557099</c:v>
                </c:pt>
                <c:pt idx="2">
                  <c:v>34.009190997379001</c:v>
                </c:pt>
                <c:pt idx="3">
                  <c:v>40.280378728587301</c:v>
                </c:pt>
                <c:pt idx="4">
                  <c:v>47.749754493223698</c:v>
                </c:pt>
                <c:pt idx="5">
                  <c:v>56.639731976645699</c:v>
                </c:pt>
                <c:pt idx="6">
                  <c:v>67.184108944367694</c:v>
                </c:pt>
                <c:pt idx="7">
                  <c:v>79.653027432906995</c:v>
                </c:pt>
                <c:pt idx="8">
                  <c:v>94.388861671954103</c:v>
                </c:pt>
                <c:pt idx="9">
                  <c:v>111.8284495331</c:v>
                </c:pt>
                <c:pt idx="10">
                  <c:v>132.50292210414199</c:v>
                </c:pt>
                <c:pt idx="11">
                  <c:v>157.02544493235999</c:v>
                </c:pt>
                <c:pt idx="12">
                  <c:v>186.09064990160499</c:v>
                </c:pt>
                <c:pt idx="13">
                  <c:v>220.49577225675901</c:v>
                </c:pt>
                <c:pt idx="14">
                  <c:v>261.18352161024097</c:v>
                </c:pt>
                <c:pt idx="15">
                  <c:v>309.288363879977</c:v>
                </c:pt>
                <c:pt idx="16">
                  <c:v>366.16881001414203</c:v>
                </c:pt>
                <c:pt idx="17">
                  <c:v>433.42403755264201</c:v>
                </c:pt>
                <c:pt idx="18">
                  <c:v>512.90690613587299</c:v>
                </c:pt>
                <c:pt idx="19">
                  <c:v>606.75312192760305</c:v>
                </c:pt>
                <c:pt idx="20">
                  <c:v>717.43475850563095</c:v>
                </c:pt>
                <c:pt idx="21">
                  <c:v>847.82882724495096</c:v>
                </c:pt>
                <c:pt idx="22">
                  <c:v>1001.2811356448</c:v>
                </c:pt>
                <c:pt idx="23">
                  <c:v>1181.6515011352201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F7C-A90C-5F9DEC2B4A2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Deaths'!$C$2:$C$18</c:f>
              <c:numCache>
                <c:formatCode>_-* #,##0_-;\-* #,##0_-;_-* "-"??_-;_-@_-</c:formatCode>
                <c:ptCount val="17"/>
                <c:pt idx="0">
                  <c:v>41</c:v>
                </c:pt>
                <c:pt idx="1">
                  <c:v>33</c:v>
                </c:pt>
                <c:pt idx="2">
                  <c:v>56</c:v>
                </c:pt>
                <c:pt idx="3">
                  <c:v>48</c:v>
                </c:pt>
                <c:pt idx="4">
                  <c:v>54</c:v>
                </c:pt>
                <c:pt idx="5">
                  <c:v>87</c:v>
                </c:pt>
                <c:pt idx="6">
                  <c:v>41</c:v>
                </c:pt>
                <c:pt idx="7">
                  <c:v>115</c:v>
                </c:pt>
                <c:pt idx="8">
                  <c:v>181</c:v>
                </c:pt>
                <c:pt idx="9">
                  <c:v>260</c:v>
                </c:pt>
                <c:pt idx="10">
                  <c:v>209</c:v>
                </c:pt>
                <c:pt idx="11">
                  <c:v>180</c:v>
                </c:pt>
                <c:pt idx="12">
                  <c:v>381</c:v>
                </c:pt>
                <c:pt idx="13">
                  <c:v>563</c:v>
                </c:pt>
                <c:pt idx="14">
                  <c:v>569</c:v>
                </c:pt>
                <c:pt idx="15">
                  <c:v>684</c:v>
                </c:pt>
                <c:pt idx="1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F7C-A90C-5F9DEC2B4A2F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Deaths'!$D$2:$D$25</c:f>
              <c:numCache>
                <c:formatCode>_-* #,##0_-;\-* #,##0_-;_-* "-"??_-;_-@_-</c:formatCode>
                <c:ptCount val="24"/>
                <c:pt idx="0">
                  <c:v>24.235980559369601</c:v>
                </c:pt>
                <c:pt idx="1">
                  <c:v>28.722062522557099</c:v>
                </c:pt>
                <c:pt idx="2">
                  <c:v>34.009190997379001</c:v>
                </c:pt>
                <c:pt idx="3">
                  <c:v>40.280378728587301</c:v>
                </c:pt>
                <c:pt idx="4">
                  <c:v>47.749754493223698</c:v>
                </c:pt>
                <c:pt idx="5">
                  <c:v>56.639731976645699</c:v>
                </c:pt>
                <c:pt idx="6">
                  <c:v>67.184108944367694</c:v>
                </c:pt>
                <c:pt idx="7">
                  <c:v>79.653027432906995</c:v>
                </c:pt>
                <c:pt idx="8">
                  <c:v>94.388861671954103</c:v>
                </c:pt>
                <c:pt idx="9">
                  <c:v>111.8284495331</c:v>
                </c:pt>
                <c:pt idx="10">
                  <c:v>132.50292210414199</c:v>
                </c:pt>
                <c:pt idx="11">
                  <c:v>157.02544493235999</c:v>
                </c:pt>
                <c:pt idx="12">
                  <c:v>186.09064990160499</c:v>
                </c:pt>
                <c:pt idx="13">
                  <c:v>220.49577225675901</c:v>
                </c:pt>
                <c:pt idx="14">
                  <c:v>261.18352161024097</c:v>
                </c:pt>
                <c:pt idx="15">
                  <c:v>309.288363879977</c:v>
                </c:pt>
                <c:pt idx="16">
                  <c:v>366.16881001414203</c:v>
                </c:pt>
                <c:pt idx="17">
                  <c:v>433.42403755264201</c:v>
                </c:pt>
                <c:pt idx="18">
                  <c:v>512.90690613587299</c:v>
                </c:pt>
                <c:pt idx="19">
                  <c:v>606.75312192760305</c:v>
                </c:pt>
                <c:pt idx="20">
                  <c:v>717.43475850563095</c:v>
                </c:pt>
                <c:pt idx="21">
                  <c:v>847.82882724495096</c:v>
                </c:pt>
                <c:pt idx="22">
                  <c:v>1001.2811356448</c:v>
                </c:pt>
                <c:pt idx="23">
                  <c:v>1181.6515011352201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8-4F7C-A90C-5F9DEC2B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52B65-8F1E-40F4-97DC-4587CBF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6A4F7-FCC6-4261-87E2-4467D736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3A202-0596-420A-AE00-8FF1BAA23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3FCF0-5D1F-4CCB-A270-D300AE612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60133-FA0F-4413-AE8E-8CFACD1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597AD-0974-4823-9B4B-797B05B3C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31CF2-3FC0-4193-B5A6-BA805029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C4C1-02D9-42D1-97E5-EBABE6BB2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7B47-5197-4E68-A7D6-BE5EFB6E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by_da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A2">
            <v>43855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43856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43857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43858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43859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43860</v>
          </cell>
          <cell r="B7">
            <v>6.7818932999999797</v>
          </cell>
          <cell r="C7">
            <v>6.7818932999999797</v>
          </cell>
          <cell r="D7">
            <v>0</v>
          </cell>
          <cell r="E7">
            <v>0</v>
          </cell>
        </row>
        <row r="8">
          <cell r="A8">
            <v>43861</v>
          </cell>
          <cell r="B8">
            <v>13.563786599999901</v>
          </cell>
          <cell r="C8">
            <v>20.345679899999901</v>
          </cell>
          <cell r="D8">
            <v>0</v>
          </cell>
          <cell r="E8">
            <v>0</v>
          </cell>
        </row>
        <row r="9">
          <cell r="A9">
            <v>43862</v>
          </cell>
          <cell r="B9">
            <v>13.563786599999901</v>
          </cell>
          <cell r="C9">
            <v>33.909466499999901</v>
          </cell>
          <cell r="D9">
            <v>0</v>
          </cell>
          <cell r="E9">
            <v>0</v>
          </cell>
        </row>
        <row r="10">
          <cell r="A10">
            <v>43863</v>
          </cell>
          <cell r="B10">
            <v>13.563786599999901</v>
          </cell>
          <cell r="C10">
            <v>47.473253099999901</v>
          </cell>
          <cell r="D10">
            <v>0</v>
          </cell>
          <cell r="E10">
            <v>0</v>
          </cell>
        </row>
        <row r="11">
          <cell r="A11">
            <v>43864</v>
          </cell>
          <cell r="B11">
            <v>7.2905344667265197</v>
          </cell>
          <cell r="C11">
            <v>54.7637875667264</v>
          </cell>
          <cell r="D11">
            <v>0</v>
          </cell>
          <cell r="E11">
            <v>0</v>
          </cell>
        </row>
        <row r="12">
          <cell r="A12">
            <v>43865</v>
          </cell>
          <cell r="B12">
            <v>7.1209756721499904</v>
          </cell>
          <cell r="C12">
            <v>61.884763238876403</v>
          </cell>
          <cell r="D12">
            <v>0</v>
          </cell>
          <cell r="E12">
            <v>0</v>
          </cell>
        </row>
        <row r="13">
          <cell r="A13">
            <v>43866</v>
          </cell>
          <cell r="B13">
            <v>15.259228887833601</v>
          </cell>
          <cell r="C13">
            <v>77.143992126710103</v>
          </cell>
          <cell r="D13">
            <v>0</v>
          </cell>
          <cell r="E13">
            <v>0</v>
          </cell>
        </row>
        <row r="14">
          <cell r="A14">
            <v>43867</v>
          </cell>
          <cell r="B14">
            <v>23.3974713865647</v>
          </cell>
          <cell r="C14">
            <v>100.541463513274</v>
          </cell>
          <cell r="D14">
            <v>0</v>
          </cell>
          <cell r="E14">
            <v>0</v>
          </cell>
        </row>
        <row r="15">
          <cell r="A15">
            <v>43868</v>
          </cell>
          <cell r="B15">
            <v>31.027057079309799</v>
          </cell>
          <cell r="C15">
            <v>131.56852059258401</v>
          </cell>
          <cell r="D15">
            <v>0</v>
          </cell>
          <cell r="E15">
            <v>0</v>
          </cell>
        </row>
        <row r="16">
          <cell r="A16">
            <v>43869</v>
          </cell>
          <cell r="B16">
            <v>33.5702236001787</v>
          </cell>
          <cell r="C16">
            <v>165.138744192763</v>
          </cell>
          <cell r="D16">
            <v>0</v>
          </cell>
          <cell r="E16">
            <v>0</v>
          </cell>
        </row>
        <row r="17">
          <cell r="A17">
            <v>43870</v>
          </cell>
          <cell r="B17">
            <v>33.061539355476</v>
          </cell>
          <cell r="C17">
            <v>198.20028354823901</v>
          </cell>
          <cell r="D17">
            <v>0</v>
          </cell>
          <cell r="E17">
            <v>0</v>
          </cell>
        </row>
        <row r="18">
          <cell r="A18">
            <v>43871</v>
          </cell>
          <cell r="B18">
            <v>35.909857821742598</v>
          </cell>
          <cell r="C18">
            <v>234.11014136998199</v>
          </cell>
          <cell r="D18">
            <v>0</v>
          </cell>
          <cell r="E18">
            <v>0</v>
          </cell>
        </row>
        <row r="19">
          <cell r="A19">
            <v>43872</v>
          </cell>
          <cell r="B19">
            <v>43.641070192069897</v>
          </cell>
          <cell r="C19">
            <v>277.75121156205199</v>
          </cell>
          <cell r="D19">
            <v>0</v>
          </cell>
          <cell r="E19">
            <v>0</v>
          </cell>
        </row>
        <row r="20">
          <cell r="A20">
            <v>43873</v>
          </cell>
          <cell r="B20">
            <v>55.409532798309698</v>
          </cell>
          <cell r="C20">
            <v>333.16074436036098</v>
          </cell>
          <cell r="D20">
            <v>0</v>
          </cell>
          <cell r="E20">
            <v>0</v>
          </cell>
        </row>
        <row r="21">
          <cell r="A21">
            <v>43874</v>
          </cell>
          <cell r="B21">
            <v>72.423224424264106</v>
          </cell>
          <cell r="C21">
            <v>405.58396878462497</v>
          </cell>
          <cell r="D21">
            <v>0</v>
          </cell>
          <cell r="E21">
            <v>0</v>
          </cell>
        </row>
        <row r="22">
          <cell r="A22">
            <v>43875</v>
          </cell>
          <cell r="B22">
            <v>86.568084522623593</v>
          </cell>
          <cell r="C22">
            <v>492.15205330724899</v>
          </cell>
          <cell r="D22">
            <v>0.23371447679999899</v>
          </cell>
          <cell r="E22">
            <v>0.23371447679999899</v>
          </cell>
        </row>
        <row r="23">
          <cell r="A23">
            <v>43876</v>
          </cell>
          <cell r="B23">
            <v>98.637564950023403</v>
          </cell>
          <cell r="C23">
            <v>590.78961825727299</v>
          </cell>
          <cell r="D23">
            <v>0.23371447679999899</v>
          </cell>
          <cell r="E23">
            <v>0.46742895359999898</v>
          </cell>
        </row>
        <row r="24">
          <cell r="A24">
            <v>43877</v>
          </cell>
          <cell r="B24">
            <v>111.399990075217</v>
          </cell>
          <cell r="C24">
            <v>702.18960833249002</v>
          </cell>
          <cell r="D24">
            <v>0.23371447679999899</v>
          </cell>
          <cell r="E24">
            <v>0.70114343039999905</v>
          </cell>
        </row>
        <row r="25">
          <cell r="A25">
            <v>43878</v>
          </cell>
          <cell r="B25">
            <v>128.99653790390099</v>
          </cell>
          <cell r="C25">
            <v>831.18614623639098</v>
          </cell>
          <cell r="D25">
            <v>0.23371447679999899</v>
          </cell>
          <cell r="E25">
            <v>0.93485790719999895</v>
          </cell>
        </row>
        <row r="26">
          <cell r="A26">
            <v>43879</v>
          </cell>
          <cell r="B26">
            <v>155.731930336272</v>
          </cell>
          <cell r="C26">
            <v>986.91807657266395</v>
          </cell>
          <cell r="D26">
            <v>3.2992292238964598E-2</v>
          </cell>
          <cell r="E26">
            <v>0.967850199438964</v>
          </cell>
        </row>
        <row r="27">
          <cell r="A27">
            <v>43880</v>
          </cell>
          <cell r="B27">
            <v>190.166236110694</v>
          </cell>
          <cell r="C27">
            <v>1177.0843126833499</v>
          </cell>
          <cell r="D27">
            <v>0.12097171541988599</v>
          </cell>
          <cell r="E27">
            <v>1.08882191485885</v>
          </cell>
        </row>
        <row r="28">
          <cell r="A28">
            <v>43881</v>
          </cell>
          <cell r="B28">
            <v>229.07867124190699</v>
          </cell>
          <cell r="C28">
            <v>1406.1629839252601</v>
          </cell>
          <cell r="D28">
            <v>0.20895105507620501</v>
          </cell>
          <cell r="E28">
            <v>1.29777296993505</v>
          </cell>
        </row>
        <row r="29">
          <cell r="A29">
            <v>43882</v>
          </cell>
          <cell r="B29">
            <v>270.84653715830598</v>
          </cell>
          <cell r="C29">
            <v>1677.00952108357</v>
          </cell>
          <cell r="D29">
            <v>0.296930246543814</v>
          </cell>
          <cell r="E29">
            <v>1.5947032164788699</v>
          </cell>
        </row>
        <row r="30">
          <cell r="A30">
            <v>43883</v>
          </cell>
          <cell r="B30">
            <v>316.83310327089401</v>
          </cell>
          <cell r="C30">
            <v>1993.84262435446</v>
          </cell>
          <cell r="D30">
            <v>0.35521623320124801</v>
          </cell>
          <cell r="E30">
            <v>1.94991944968011</v>
          </cell>
        </row>
        <row r="31">
          <cell r="A31">
            <v>43884</v>
          </cell>
          <cell r="B31">
            <v>370.93321847706602</v>
          </cell>
          <cell r="C31">
            <v>2364.7758428315301</v>
          </cell>
          <cell r="D31">
            <v>0.36181424837523002</v>
          </cell>
          <cell r="E31">
            <v>2.3117336980553498</v>
          </cell>
        </row>
        <row r="32">
          <cell r="A32">
            <v>43885</v>
          </cell>
          <cell r="B32">
            <v>438.94156679191798</v>
          </cell>
          <cell r="C32">
            <v>2803.7174096234498</v>
          </cell>
          <cell r="D32">
            <v>0.36621265041311302</v>
          </cell>
          <cell r="E32">
            <v>2.6779463484684598</v>
          </cell>
        </row>
        <row r="33">
          <cell r="A33">
            <v>43886</v>
          </cell>
          <cell r="B33">
            <v>523.64927584164104</v>
          </cell>
          <cell r="C33">
            <v>3327.3666854650901</v>
          </cell>
          <cell r="D33">
            <v>0.42339822642274499</v>
          </cell>
          <cell r="E33">
            <v>3.1013445748912098</v>
          </cell>
        </row>
        <row r="34">
          <cell r="A34">
            <v>43887</v>
          </cell>
          <cell r="B34">
            <v>625.84109395525104</v>
          </cell>
          <cell r="C34">
            <v>3953.2077794203401</v>
          </cell>
          <cell r="D34">
            <v>0.530195138601394</v>
          </cell>
          <cell r="E34">
            <v>3.6315397134926002</v>
          </cell>
        </row>
        <row r="35">
          <cell r="A35">
            <v>43888</v>
          </cell>
          <cell r="B35">
            <v>744.55918592504599</v>
          </cell>
          <cell r="C35">
            <v>4697.7669653453904</v>
          </cell>
          <cell r="D35">
            <v>0.68817014549392297</v>
          </cell>
          <cell r="E35">
            <v>4.3197098589865197</v>
          </cell>
        </row>
        <row r="36">
          <cell r="A36">
            <v>43889</v>
          </cell>
          <cell r="B36">
            <v>880.73029263574801</v>
          </cell>
          <cell r="C36">
            <v>5578.4972579811301</v>
          </cell>
          <cell r="D36">
            <v>0.86417962999567</v>
          </cell>
          <cell r="E36">
            <v>5.1838894889821896</v>
          </cell>
        </row>
        <row r="37">
          <cell r="A37">
            <v>43890</v>
          </cell>
          <cell r="B37">
            <v>1039.58827934743</v>
          </cell>
          <cell r="C37">
            <v>6618.0855373285603</v>
          </cell>
          <cell r="D37">
            <v>1.00191699446291</v>
          </cell>
          <cell r="E37">
            <v>6.1858064834451101</v>
          </cell>
        </row>
        <row r="38">
          <cell r="A38">
            <v>43891</v>
          </cell>
          <cell r="B38">
            <v>1229.1915168217799</v>
          </cell>
          <cell r="C38">
            <v>7847.2770541503496</v>
          </cell>
          <cell r="D38">
            <v>1.13293044923953</v>
          </cell>
          <cell r="E38">
            <v>7.3187369326846499</v>
          </cell>
        </row>
        <row r="39">
          <cell r="A39">
            <v>43892</v>
          </cell>
          <cell r="B39">
            <v>1457.92718725539</v>
          </cell>
          <cell r="C39">
            <v>9305.2042414057396</v>
          </cell>
          <cell r="D39">
            <v>1.28799234723347</v>
          </cell>
          <cell r="E39">
            <v>8.6067292799181203</v>
          </cell>
        </row>
        <row r="40">
          <cell r="A40">
            <v>43893</v>
          </cell>
          <cell r="B40">
            <v>1732.51088621802</v>
          </cell>
          <cell r="C40">
            <v>11037.7151276237</v>
          </cell>
          <cell r="D40">
            <v>1.5267581710246001</v>
          </cell>
          <cell r="E40">
            <v>10.133487450942701</v>
          </cell>
        </row>
        <row r="41">
          <cell r="A41">
            <v>43894</v>
          </cell>
          <cell r="B41">
            <v>2058.1237998552901</v>
          </cell>
          <cell r="C41">
            <v>13095.838927479001</v>
          </cell>
          <cell r="D41">
            <v>1.86168796125436</v>
          </cell>
          <cell r="E41">
            <v>11.995175412197</v>
          </cell>
        </row>
        <row r="42">
          <cell r="A42">
            <v>43895</v>
          </cell>
          <cell r="B42">
            <v>2440.9743729256702</v>
          </cell>
          <cell r="C42">
            <v>15536.813300404699</v>
          </cell>
          <cell r="D42">
            <v>2.2617667990427202</v>
          </cell>
          <cell r="E42">
            <v>14.256942211239799</v>
          </cell>
        </row>
        <row r="43">
          <cell r="A43">
            <v>43896</v>
          </cell>
          <cell r="B43">
            <v>2891.1604227124599</v>
          </cell>
          <cell r="C43">
            <v>18427.9737231172</v>
          </cell>
          <cell r="D43">
            <v>2.6978967969098702</v>
          </cell>
          <cell r="E43">
            <v>16.954839008149602</v>
          </cell>
        </row>
        <row r="44">
          <cell r="A44">
            <v>43897</v>
          </cell>
          <cell r="B44">
            <v>3423.3764705880099</v>
          </cell>
          <cell r="C44">
            <v>21851.350193705199</v>
          </cell>
          <cell r="D44">
            <v>3.1697029035258102</v>
          </cell>
          <cell r="E44">
            <v>20.1245419116755</v>
          </cell>
        </row>
        <row r="45">
          <cell r="A45">
            <v>43898</v>
          </cell>
          <cell r="B45">
            <v>4056.3423288337099</v>
          </cell>
          <cell r="C45">
            <v>25907.692522538899</v>
          </cell>
          <cell r="D45">
            <v>3.7020121917851498</v>
          </cell>
          <cell r="E45">
            <v>23.826554103460602</v>
          </cell>
        </row>
        <row r="46">
          <cell r="A46">
            <v>43899</v>
          </cell>
          <cell r="B46">
            <v>4810.37387820196</v>
          </cell>
          <cell r="C46">
            <v>30718.0664007409</v>
          </cell>
          <cell r="D46">
            <v>4.3561844116270096</v>
          </cell>
          <cell r="E46">
            <v>28.1827385150876</v>
          </cell>
        </row>
        <row r="47">
          <cell r="A47">
            <v>43900</v>
          </cell>
          <cell r="B47">
            <v>5706.3935575831101</v>
          </cell>
          <cell r="C47">
            <v>36424.459958323998</v>
          </cell>
          <cell r="D47">
            <v>5.1797533376531204</v>
          </cell>
          <cell r="E47">
            <v>33.362491852740803</v>
          </cell>
        </row>
        <row r="48">
          <cell r="A48">
            <v>43901</v>
          </cell>
          <cell r="B48">
            <v>6767.3076919648802</v>
          </cell>
          <cell r="C48">
            <v>43191.767650288799</v>
          </cell>
          <cell r="D48">
            <v>6.1899451031967603</v>
          </cell>
          <cell r="E48">
            <v>39.552436955937502</v>
          </cell>
        </row>
        <row r="49">
          <cell r="A49">
            <v>43902</v>
          </cell>
          <cell r="B49">
            <v>8021.0732062916104</v>
          </cell>
          <cell r="C49">
            <v>51212.8408565805</v>
          </cell>
          <cell r="D49">
            <v>7.3855782515004504</v>
          </cell>
          <cell r="E49">
            <v>46.938015207437999</v>
          </cell>
        </row>
        <row r="50">
          <cell r="A50">
            <v>43903</v>
          </cell>
          <cell r="B50">
            <v>9503.5957912585</v>
          </cell>
          <cell r="C50">
            <v>60716.436647838898</v>
          </cell>
          <cell r="D50">
            <v>8.7590575148079193</v>
          </cell>
          <cell r="E50">
            <v>55.697072722245899</v>
          </cell>
        </row>
        <row r="51">
          <cell r="A51">
            <v>43904</v>
          </cell>
          <cell r="B51">
            <v>11259.765845075301</v>
          </cell>
          <cell r="C51">
            <v>71976.202492914294</v>
          </cell>
          <cell r="D51">
            <v>10.344246432693399</v>
          </cell>
          <cell r="E51">
            <v>66.041319154939401</v>
          </cell>
        </row>
        <row r="52">
          <cell r="A52">
            <v>43905</v>
          </cell>
          <cell r="B52">
            <v>13342.628897865399</v>
          </cell>
          <cell r="C52">
            <v>85318.8313907798</v>
          </cell>
          <cell r="D52">
            <v>12.2158419402636</v>
          </cell>
          <cell r="E52">
            <v>78.257161095203003</v>
          </cell>
        </row>
        <row r="53">
          <cell r="A53">
            <v>43906</v>
          </cell>
          <cell r="B53">
            <v>15812.557268193499</v>
          </cell>
          <cell r="C53">
            <v>101131.388658973</v>
          </cell>
          <cell r="D53">
            <v>14.4668635580894</v>
          </cell>
          <cell r="E53">
            <v>92.724024653292503</v>
          </cell>
        </row>
        <row r="54">
          <cell r="A54">
            <v>43907</v>
          </cell>
          <cell r="B54">
            <v>18738.166660757499</v>
          </cell>
          <cell r="C54">
            <v>119869.55531973</v>
          </cell>
          <cell r="D54">
            <v>17.179583254640601</v>
          </cell>
          <cell r="E54">
            <v>109.90360790793299</v>
          </cell>
        </row>
        <row r="55">
          <cell r="A55">
            <v>43908</v>
          </cell>
          <cell r="B55">
            <v>22199.359726250699</v>
          </cell>
          <cell r="C55">
            <v>142068.915045981</v>
          </cell>
          <cell r="D55">
            <v>20.417088751023002</v>
          </cell>
          <cell r="E55">
            <v>130.320696658956</v>
          </cell>
        </row>
        <row r="56">
          <cell r="A56">
            <v>43909</v>
          </cell>
          <cell r="B56">
            <v>26291.7367930605</v>
          </cell>
          <cell r="C56">
            <v>168360.651839042</v>
          </cell>
          <cell r="D56">
            <v>24.235980559369601</v>
          </cell>
          <cell r="E56">
            <v>154.55667721832501</v>
          </cell>
        </row>
        <row r="57">
          <cell r="A57">
            <v>43910</v>
          </cell>
          <cell r="B57">
            <v>31130.3243488562</v>
          </cell>
          <cell r="C57">
            <v>199490.97618789799</v>
          </cell>
          <cell r="D57">
            <v>28.722062522557099</v>
          </cell>
          <cell r="E57">
            <v>183.278739740883</v>
          </cell>
        </row>
        <row r="58">
          <cell r="A58">
            <v>43911</v>
          </cell>
          <cell r="B58">
            <v>36851.792765496</v>
          </cell>
          <cell r="C58">
            <v>236342.768953394</v>
          </cell>
          <cell r="D58">
            <v>34.009190997379001</v>
          </cell>
          <cell r="E58">
            <v>217.28793073826199</v>
          </cell>
        </row>
        <row r="59">
          <cell r="A59">
            <v>43912</v>
          </cell>
          <cell r="B59">
            <v>43615.593458321899</v>
          </cell>
          <cell r="C59">
            <v>279958.36241171602</v>
          </cell>
          <cell r="D59">
            <v>40.280378728587301</v>
          </cell>
          <cell r="E59">
            <v>257.56830946684897</v>
          </cell>
        </row>
        <row r="60">
          <cell r="A60">
            <v>43913</v>
          </cell>
          <cell r="B60">
            <v>51605.722093270801</v>
          </cell>
          <cell r="C60">
            <v>331564.084504987</v>
          </cell>
          <cell r="D60">
            <v>47.749754493223698</v>
          </cell>
          <cell r="E60">
            <v>305.318063960073</v>
          </cell>
        </row>
        <row r="61">
          <cell r="A61">
            <v>43914</v>
          </cell>
          <cell r="B61">
            <v>61034.548165799097</v>
          </cell>
          <cell r="C61">
            <v>392598.632670786</v>
          </cell>
          <cell r="D61">
            <v>56.639731976645699</v>
          </cell>
          <cell r="E61">
            <v>361.95779593671801</v>
          </cell>
        </row>
        <row r="62">
          <cell r="A62">
            <v>43915</v>
          </cell>
          <cell r="B62">
            <v>72148.6642460656</v>
          </cell>
          <cell r="C62">
            <v>464747.29691685201</v>
          </cell>
          <cell r="D62">
            <v>67.184108944367694</v>
          </cell>
          <cell r="E62">
            <v>429.14190488108602</v>
          </cell>
        </row>
        <row r="63">
          <cell r="A63">
            <v>43916</v>
          </cell>
          <cell r="B63">
            <v>85235.231778812304</v>
          </cell>
          <cell r="C63">
            <v>549982.52869566402</v>
          </cell>
          <cell r="D63">
            <v>79.653027432906995</v>
          </cell>
          <cell r="E63">
            <v>508.794932313993</v>
          </cell>
        </row>
        <row r="64">
          <cell r="A64">
            <v>43917</v>
          </cell>
          <cell r="B64">
            <v>100627.12431381601</v>
          </cell>
          <cell r="C64">
            <v>650609.65300948103</v>
          </cell>
          <cell r="D64">
            <v>94.388861671954103</v>
          </cell>
          <cell r="E64">
            <v>603.18379398594698</v>
          </cell>
        </row>
        <row r="65">
          <cell r="A65">
            <v>43918</v>
          </cell>
          <cell r="B65">
            <v>118706.11460175501</v>
          </cell>
          <cell r="C65">
            <v>769315.76761123596</v>
          </cell>
          <cell r="D65">
            <v>111.8284495331</v>
          </cell>
          <cell r="E65">
            <v>715.01224351904705</v>
          </cell>
        </row>
        <row r="66">
          <cell r="A66">
            <v>43919</v>
          </cell>
          <cell r="B66">
            <v>139904.64709028299</v>
          </cell>
          <cell r="C66">
            <v>909220.41470151895</v>
          </cell>
          <cell r="D66">
            <v>132.50292210414199</v>
          </cell>
          <cell r="E66">
            <v>847.51516562318898</v>
          </cell>
        </row>
        <row r="67">
          <cell r="A67">
            <v>43920</v>
          </cell>
          <cell r="B67">
            <v>164707.210611963</v>
          </cell>
          <cell r="C67">
            <v>1073927.6253134799</v>
          </cell>
          <cell r="D67">
            <v>157.02544493235999</v>
          </cell>
          <cell r="E67">
            <v>1004.54061055555</v>
          </cell>
        </row>
        <row r="68">
          <cell r="A68">
            <v>43921</v>
          </cell>
          <cell r="B68">
            <v>193651.30561107301</v>
          </cell>
          <cell r="C68">
            <v>1267578.9309245499</v>
          </cell>
          <cell r="D68">
            <v>186.09064990160499</v>
          </cell>
          <cell r="E68">
            <v>1190.6312604571499</v>
          </cell>
        </row>
        <row r="69">
          <cell r="A69">
            <v>43922</v>
          </cell>
          <cell r="B69">
            <v>227326.41339353999</v>
          </cell>
          <cell r="C69">
            <v>1494905.34431809</v>
          </cell>
          <cell r="D69">
            <v>220.49577225675901</v>
          </cell>
          <cell r="E69">
            <v>1411.12703271391</v>
          </cell>
        </row>
        <row r="70">
          <cell r="A70">
            <v>43923</v>
          </cell>
          <cell r="B70">
            <v>266367.97919766098</v>
          </cell>
          <cell r="C70">
            <v>1761273.32351575</v>
          </cell>
          <cell r="D70">
            <v>261.18352161024097</v>
          </cell>
          <cell r="E70">
            <v>1672.31055432415</v>
          </cell>
        </row>
        <row r="71">
          <cell r="A71">
            <v>43924</v>
          </cell>
          <cell r="B71">
            <v>311443.22713997902</v>
          </cell>
          <cell r="C71">
            <v>2072716.5506557301</v>
          </cell>
          <cell r="D71">
            <v>309.288363879977</v>
          </cell>
          <cell r="E71">
            <v>1981.5989182041301</v>
          </cell>
        </row>
        <row r="72">
          <cell r="A72">
            <v>43925</v>
          </cell>
          <cell r="B72">
            <v>363226.33007382002</v>
          </cell>
          <cell r="C72">
            <v>2435942.88072955</v>
          </cell>
          <cell r="D72">
            <v>366.16881001414203</v>
          </cell>
          <cell r="E72">
            <v>2347.7677282182699</v>
          </cell>
        </row>
        <row r="73">
          <cell r="A73">
            <v>43926</v>
          </cell>
          <cell r="B73">
            <v>422361.13190699398</v>
          </cell>
          <cell r="C73">
            <v>2858304.0126365498</v>
          </cell>
          <cell r="D73">
            <v>433.42403755264201</v>
          </cell>
          <cell r="E73">
            <v>2781.19176577091</v>
          </cell>
        </row>
        <row r="74">
          <cell r="A74">
            <v>43927</v>
          </cell>
          <cell r="B74">
            <v>489409.39189805498</v>
          </cell>
          <cell r="C74">
            <v>3347713.4045346002</v>
          </cell>
          <cell r="D74">
            <v>512.90690613587299</v>
          </cell>
          <cell r="E74">
            <v>3294.0986719067901</v>
          </cell>
        </row>
        <row r="75">
          <cell r="A75">
            <v>43928</v>
          </cell>
          <cell r="B75">
            <v>564781.57300785999</v>
          </cell>
          <cell r="C75">
            <v>3912494.97754246</v>
          </cell>
          <cell r="D75">
            <v>606.75312192760305</v>
          </cell>
          <cell r="E75">
            <v>3900.8517938343898</v>
          </cell>
        </row>
        <row r="76">
          <cell r="A76">
            <v>43929</v>
          </cell>
          <cell r="B76">
            <v>648646.60563068604</v>
          </cell>
          <cell r="C76">
            <v>4561141.5831731502</v>
          </cell>
          <cell r="D76">
            <v>717.43475850563095</v>
          </cell>
          <cell r="E76">
            <v>4618.2865523400196</v>
          </cell>
        </row>
        <row r="77">
          <cell r="A77">
            <v>43930</v>
          </cell>
          <cell r="B77">
            <v>740818.298867943</v>
          </cell>
          <cell r="C77">
            <v>5301959.8820410902</v>
          </cell>
          <cell r="D77">
            <v>847.82882724495096</v>
          </cell>
          <cell r="E77">
            <v>5466.1153795849696</v>
          </cell>
        </row>
        <row r="78">
          <cell r="A78">
            <v>43931</v>
          </cell>
          <cell r="B78">
            <v>840619.94623255206</v>
          </cell>
          <cell r="C78">
            <v>6142579.8282736503</v>
          </cell>
          <cell r="D78">
            <v>1001.2811356448</v>
          </cell>
          <cell r="E78">
            <v>6467.3965152297797</v>
          </cell>
        </row>
        <row r="79">
          <cell r="A79">
            <v>43932</v>
          </cell>
          <cell r="B79">
            <v>946735.04942643805</v>
          </cell>
          <cell r="C79">
            <v>7089314.8777000904</v>
          </cell>
          <cell r="D79">
            <v>1181.6515011352201</v>
          </cell>
          <cell r="E79">
            <v>7649.048016365</v>
          </cell>
        </row>
        <row r="80">
          <cell r="A80">
            <v>43933</v>
          </cell>
          <cell r="B80">
            <v>1057060.3437022399</v>
          </cell>
          <cell r="C80">
            <v>8146375.2214023303</v>
          </cell>
          <cell r="D80">
            <v>1393.33906589051</v>
          </cell>
          <cell r="E80">
            <v>9042.38708225552</v>
          </cell>
        </row>
        <row r="81">
          <cell r="A81">
            <v>43934</v>
          </cell>
          <cell r="B81">
            <v>1168586.64889727</v>
          </cell>
          <cell r="C81">
            <v>9314961.8702996094</v>
          </cell>
          <cell r="D81">
            <v>1641.2983637995801</v>
          </cell>
          <cell r="E81">
            <v>10683.6854460551</v>
          </cell>
        </row>
        <row r="82">
          <cell r="A82">
            <v>43935</v>
          </cell>
          <cell r="B82">
            <v>1277342.6184269199</v>
          </cell>
          <cell r="C82">
            <v>10592304.4887265</v>
          </cell>
          <cell r="D82">
            <v>1931.0529681389701</v>
          </cell>
          <cell r="E82">
            <v>12614.738414194</v>
          </cell>
        </row>
        <row r="83">
          <cell r="A83">
            <v>43936</v>
          </cell>
          <cell r="B83">
            <v>1378444.2320298499</v>
          </cell>
          <cell r="C83">
            <v>11970748.7207563</v>
          </cell>
          <cell r="D83">
            <v>2268.6984617172602</v>
          </cell>
          <cell r="E83">
            <v>14883.4368759113</v>
          </cell>
        </row>
        <row r="84">
          <cell r="A84">
            <v>43937</v>
          </cell>
          <cell r="B84">
            <v>1466294.7751274901</v>
          </cell>
          <cell r="C84">
            <v>13437043.4958838</v>
          </cell>
          <cell r="D84">
            <v>2660.8688491441699</v>
          </cell>
          <cell r="E84">
            <v>17544.305725055499</v>
          </cell>
        </row>
        <row r="85">
          <cell r="A85">
            <v>43938</v>
          </cell>
          <cell r="B85">
            <v>1534969.77907664</v>
          </cell>
          <cell r="C85">
            <v>14972013.274960499</v>
          </cell>
          <cell r="D85">
            <v>3114.6312953531601</v>
          </cell>
          <cell r="E85">
            <v>20658.937020408601</v>
          </cell>
        </row>
        <row r="86">
          <cell r="A86">
            <v>43939</v>
          </cell>
          <cell r="B86">
            <v>1578792.7031757501</v>
          </cell>
          <cell r="C86">
            <v>16550805.9781362</v>
          </cell>
          <cell r="D86">
            <v>3637.2779904208601</v>
          </cell>
          <cell r="E86">
            <v>24296.215010829499</v>
          </cell>
        </row>
        <row r="87">
          <cell r="A87">
            <v>43940</v>
          </cell>
          <cell r="B87">
            <v>1593058.16612777</v>
          </cell>
          <cell r="C87">
            <v>18143864.144264001</v>
          </cell>
          <cell r="D87">
            <v>4235.9927475493196</v>
          </cell>
          <cell r="E87">
            <v>28532.207758378801</v>
          </cell>
        </row>
        <row r="88">
          <cell r="A88">
            <v>43941</v>
          </cell>
          <cell r="B88">
            <v>1574797.89558731</v>
          </cell>
          <cell r="C88">
            <v>19718662.0398513</v>
          </cell>
          <cell r="D88">
            <v>4917.3730597518897</v>
          </cell>
          <cell r="E88">
            <v>33449.5808181307</v>
          </cell>
        </row>
        <row r="89">
          <cell r="A89">
            <v>43942</v>
          </cell>
          <cell r="B89">
            <v>1523429.7863620999</v>
          </cell>
          <cell r="C89">
            <v>21242091.826213401</v>
          </cell>
          <cell r="D89">
            <v>5686.7809312793397</v>
          </cell>
          <cell r="E89">
            <v>39136.361749410098</v>
          </cell>
        </row>
        <row r="90">
          <cell r="A90">
            <v>43943</v>
          </cell>
          <cell r="B90">
            <v>1441110.2945763101</v>
          </cell>
          <cell r="C90">
            <v>22683202.120789699</v>
          </cell>
          <cell r="D90">
            <v>6547.4856342378598</v>
          </cell>
          <cell r="E90">
            <v>45683.847383647902</v>
          </cell>
        </row>
        <row r="91">
          <cell r="A91">
            <v>43944</v>
          </cell>
          <cell r="B91">
            <v>1332649.08343801</v>
          </cell>
          <cell r="C91">
            <v>24015851.204227801</v>
          </cell>
          <cell r="D91">
            <v>7499.5631763439196</v>
          </cell>
          <cell r="E91">
            <v>53183.410559991797</v>
          </cell>
        </row>
        <row r="92">
          <cell r="A92">
            <v>43945</v>
          </cell>
          <cell r="B92">
            <v>1204946.5111173999</v>
          </cell>
          <cell r="C92">
            <v>25220797.7153452</v>
          </cell>
          <cell r="D92">
            <v>8538.5446582837594</v>
          </cell>
          <cell r="E92">
            <v>61721.955218275602</v>
          </cell>
        </row>
        <row r="93">
          <cell r="A93">
            <v>43946</v>
          </cell>
          <cell r="B93">
            <v>1066051.69459242</v>
          </cell>
          <cell r="C93">
            <v>26286849.409937602</v>
          </cell>
          <cell r="D93">
            <v>9653.8616216438204</v>
          </cell>
          <cell r="E93">
            <v>71375.816839919396</v>
          </cell>
        </row>
        <row r="94">
          <cell r="A94">
            <v>43947</v>
          </cell>
          <cell r="B94">
            <v>924057.74123877997</v>
          </cell>
          <cell r="C94">
            <v>27210907.1511764</v>
          </cell>
          <cell r="D94">
            <v>10827.2167317202</v>
          </cell>
          <cell r="E94">
            <v>82203.033571639695</v>
          </cell>
        </row>
        <row r="95">
          <cell r="A95">
            <v>43948</v>
          </cell>
          <cell r="B95">
            <v>786097.05540924601</v>
          </cell>
          <cell r="C95">
            <v>27997004.206585601</v>
          </cell>
          <cell r="D95">
            <v>12031.1042481228</v>
          </cell>
          <cell r="E95">
            <v>94234.137819762502</v>
          </cell>
        </row>
        <row r="96">
          <cell r="A96">
            <v>43949</v>
          </cell>
          <cell r="B96">
            <v>657651.09789501701</v>
          </cell>
          <cell r="C96">
            <v>28654655.304480601</v>
          </cell>
          <cell r="D96">
            <v>13227.808454010499</v>
          </cell>
          <cell r="E96">
            <v>107461.94627377301</v>
          </cell>
        </row>
        <row r="97">
          <cell r="A97">
            <v>43950</v>
          </cell>
          <cell r="B97">
            <v>542270.65010885196</v>
          </cell>
          <cell r="C97">
            <v>29196925.954589501</v>
          </cell>
          <cell r="D97">
            <v>14369.3057459274</v>
          </cell>
          <cell r="E97">
            <v>121831.2520197</v>
          </cell>
        </row>
        <row r="98">
          <cell r="A98">
            <v>43951</v>
          </cell>
          <cell r="B98">
            <v>441671.62739841099</v>
          </cell>
          <cell r="C98">
            <v>29638597.581987899</v>
          </cell>
          <cell r="D98">
            <v>15398.555609425801</v>
          </cell>
          <cell r="E98">
            <v>137229.80762912601</v>
          </cell>
        </row>
        <row r="99">
          <cell r="A99">
            <v>43952</v>
          </cell>
          <cell r="B99">
            <v>356082.02454952803</v>
          </cell>
          <cell r="C99">
            <v>29994679.606537402</v>
          </cell>
          <cell r="D99">
            <v>16252.629809493201</v>
          </cell>
          <cell r="E99">
            <v>153482.437438619</v>
          </cell>
        </row>
        <row r="100">
          <cell r="A100">
            <v>43953</v>
          </cell>
          <cell r="B100">
            <v>284690.81707762601</v>
          </cell>
          <cell r="C100">
            <v>30279370.423615001</v>
          </cell>
          <cell r="D100">
            <v>16867.925327768698</v>
          </cell>
          <cell r="E100">
            <v>170350.36276638799</v>
          </cell>
        </row>
        <row r="101">
          <cell r="A101">
            <v>43954</v>
          </cell>
          <cell r="B101">
            <v>226078.042289701</v>
          </cell>
          <cell r="C101">
            <v>30505448.465904798</v>
          </cell>
          <cell r="D101">
            <v>17187.284037012501</v>
          </cell>
          <cell r="E101">
            <v>187537.64680340001</v>
          </cell>
        </row>
        <row r="102">
          <cell r="A102">
            <v>43955</v>
          </cell>
          <cell r="B102">
            <v>178557.43254995899</v>
          </cell>
          <cell r="C102">
            <v>30684005.8984547</v>
          </cell>
          <cell r="D102">
            <v>17168.225879420399</v>
          </cell>
          <cell r="E102">
            <v>204705.87268282101</v>
          </cell>
        </row>
        <row r="103">
          <cell r="A103">
            <v>43956</v>
          </cell>
          <cell r="B103">
            <v>140411.823629989</v>
          </cell>
          <cell r="C103">
            <v>30824417.722084701</v>
          </cell>
          <cell r="D103">
            <v>16790.839165379301</v>
          </cell>
          <cell r="E103">
            <v>221496.71184820001</v>
          </cell>
        </row>
        <row r="104">
          <cell r="A104">
            <v>43957</v>
          </cell>
          <cell r="B104">
            <v>110033.125791193</v>
          </cell>
          <cell r="C104">
            <v>30934450.847875901</v>
          </cell>
          <cell r="D104">
            <v>16063.4274476522</v>
          </cell>
          <cell r="E104">
            <v>237560.13929585199</v>
          </cell>
        </row>
        <row r="105">
          <cell r="A105">
            <v>43958</v>
          </cell>
          <cell r="B105">
            <v>85991.666957410096</v>
          </cell>
          <cell r="C105">
            <v>31020442.514833301</v>
          </cell>
          <cell r="D105">
            <v>15024.089160648</v>
          </cell>
          <cell r="E105">
            <v>252584.22845649999</v>
          </cell>
        </row>
        <row r="106">
          <cell r="A106">
            <v>43959</v>
          </cell>
          <cell r="B106">
            <v>67059.8901558629</v>
          </cell>
          <cell r="C106">
            <v>31087502.404989202</v>
          </cell>
          <cell r="D106">
            <v>13737.179386441499</v>
          </cell>
          <cell r="E106">
            <v>266321.40784294199</v>
          </cell>
        </row>
        <row r="107">
          <cell r="A107">
            <v>43960</v>
          </cell>
          <cell r="B107">
            <v>52209.665634283199</v>
          </cell>
          <cell r="C107">
            <v>31139712.070623498</v>
          </cell>
          <cell r="D107">
            <v>12284.953091506201</v>
          </cell>
          <cell r="E107">
            <v>278606.36093444802</v>
          </cell>
        </row>
        <row r="108">
          <cell r="A108">
            <v>43961</v>
          </cell>
          <cell r="B108">
            <v>40595.892445152698</v>
          </cell>
          <cell r="C108">
            <v>31180307.963068601</v>
          </cell>
          <cell r="D108">
            <v>10756.1544652049</v>
          </cell>
          <cell r="E108">
            <v>289362.515399653</v>
          </cell>
        </row>
        <row r="109">
          <cell r="A109">
            <v>43962</v>
          </cell>
          <cell r="B109">
            <v>31533.981634563999</v>
          </cell>
          <cell r="C109">
            <v>31211841.944703199</v>
          </cell>
          <cell r="D109">
            <v>9234.2688509951295</v>
          </cell>
          <cell r="E109">
            <v>298596.78425064799</v>
          </cell>
        </row>
        <row r="110">
          <cell r="A110">
            <v>43963</v>
          </cell>
          <cell r="B110">
            <v>24475.616564460499</v>
          </cell>
          <cell r="C110">
            <v>31236317.561267599</v>
          </cell>
          <cell r="D110">
            <v>7788.1400715466398</v>
          </cell>
          <cell r="E110">
            <v>306384.924322195</v>
          </cell>
        </row>
        <row r="111">
          <cell r="A111">
            <v>43964</v>
          </cell>
          <cell r="B111">
            <v>18985.346554430002</v>
          </cell>
          <cell r="C111">
            <v>31255302.907822099</v>
          </cell>
          <cell r="D111">
            <v>6466.6909233570696</v>
          </cell>
          <cell r="E111">
            <v>312851.61524555198</v>
          </cell>
        </row>
        <row r="112">
          <cell r="A112">
            <v>43965</v>
          </cell>
          <cell r="B112">
            <v>14719.458428682799</v>
          </cell>
          <cell r="C112">
            <v>31270022.366250701</v>
          </cell>
          <cell r="D112">
            <v>5298.0522154515702</v>
          </cell>
          <cell r="E112">
            <v>318149.66746100399</v>
          </cell>
        </row>
        <row r="113">
          <cell r="A113">
            <v>43966</v>
          </cell>
          <cell r="B113">
            <v>11407.8043255025</v>
          </cell>
          <cell r="C113">
            <v>31281430.1705763</v>
          </cell>
          <cell r="D113">
            <v>4292.1573361921301</v>
          </cell>
          <cell r="E113">
            <v>322441.82479719602</v>
          </cell>
        </row>
        <row r="114">
          <cell r="A114">
            <v>43967</v>
          </cell>
          <cell r="B114">
            <v>8838.7093176191393</v>
          </cell>
          <cell r="C114">
            <v>31290268.879893899</v>
          </cell>
          <cell r="D114">
            <v>3445.2365279231999</v>
          </cell>
          <cell r="E114">
            <v>325887.06132511899</v>
          </cell>
        </row>
        <row r="115">
          <cell r="A115">
            <v>43968</v>
          </cell>
          <cell r="B115">
            <v>6846.72277335341</v>
          </cell>
          <cell r="C115">
            <v>31297115.602667201</v>
          </cell>
          <cell r="D115">
            <v>2744.6980586837599</v>
          </cell>
          <cell r="E115">
            <v>328631.759383803</v>
          </cell>
        </row>
        <row r="116">
          <cell r="A116">
            <v>43969</v>
          </cell>
          <cell r="B116">
            <v>5302.8039974213298</v>
          </cell>
          <cell r="C116">
            <v>31302418.406664599</v>
          </cell>
          <cell r="D116">
            <v>2173.3613151453501</v>
          </cell>
          <cell r="E116">
            <v>330805.12069894798</v>
          </cell>
        </row>
        <row r="117">
          <cell r="A117">
            <v>43970</v>
          </cell>
          <cell r="B117">
            <v>4106.5032414166699</v>
          </cell>
          <cell r="C117">
            <v>31306524.9099061</v>
          </cell>
          <cell r="D117">
            <v>1712.5816064660601</v>
          </cell>
          <cell r="E117">
            <v>332517.70230541402</v>
          </cell>
        </row>
        <row r="118">
          <cell r="A118">
            <v>43971</v>
          </cell>
          <cell r="B118">
            <v>3179.7500493765301</v>
          </cell>
          <cell r="C118">
            <v>31309704.659955401</v>
          </cell>
          <cell r="D118">
            <v>1344.25030517556</v>
          </cell>
          <cell r="E118">
            <v>333861.95261058997</v>
          </cell>
        </row>
        <row r="119">
          <cell r="A119">
            <v>43972</v>
          </cell>
          <cell r="B119">
            <v>2461.93507440746</v>
          </cell>
          <cell r="C119">
            <v>31312166.595029801</v>
          </cell>
          <cell r="D119">
            <v>1051.89028692429</v>
          </cell>
          <cell r="E119">
            <v>334913.842897514</v>
          </cell>
        </row>
        <row r="120">
          <cell r="A120">
            <v>43973</v>
          </cell>
          <cell r="B120">
            <v>1906.03605422485</v>
          </cell>
          <cell r="C120">
            <v>31314072.631084099</v>
          </cell>
          <cell r="D120">
            <v>821.12823778782104</v>
          </cell>
          <cell r="E120">
            <v>335734.97113530198</v>
          </cell>
        </row>
        <row r="121">
          <cell r="A121">
            <v>43974</v>
          </cell>
          <cell r="B121">
            <v>1475.5848661396201</v>
          </cell>
          <cell r="C121">
            <v>31315548.215950198</v>
          </cell>
          <cell r="D121">
            <v>639.78685318535304</v>
          </cell>
          <cell r="E121">
            <v>336374.75798848702</v>
          </cell>
        </row>
        <row r="122">
          <cell r="A122">
            <v>43975</v>
          </cell>
          <cell r="B122">
            <v>1142.30549341184</v>
          </cell>
          <cell r="C122">
            <v>31316690.521443602</v>
          </cell>
          <cell r="D122">
            <v>497.76848242815498</v>
          </cell>
          <cell r="E122">
            <v>336872.52647091501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19_by_day"/>
    </sheetNames>
    <sheetDataSet>
      <sheetData sheetId="0">
        <row r="2">
          <cell r="B2">
            <v>0</v>
          </cell>
          <cell r="C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F5">
            <v>0</v>
          </cell>
          <cell r="G5">
            <v>0</v>
          </cell>
        </row>
        <row r="6">
          <cell r="B6">
            <v>0</v>
          </cell>
          <cell r="C6">
            <v>0</v>
          </cell>
          <cell r="F6">
            <v>0</v>
          </cell>
          <cell r="G6">
            <v>0</v>
          </cell>
        </row>
        <row r="7">
          <cell r="B7">
            <v>0</v>
          </cell>
          <cell r="C7">
            <v>0</v>
          </cell>
          <cell r="F7">
            <v>0</v>
          </cell>
          <cell r="G7">
            <v>0</v>
          </cell>
        </row>
        <row r="8">
          <cell r="B8">
            <v>2</v>
          </cell>
          <cell r="C8">
            <v>2</v>
          </cell>
          <cell r="F8">
            <v>0</v>
          </cell>
          <cell r="G8">
            <v>0</v>
          </cell>
        </row>
        <row r="9">
          <cell r="B9">
            <v>0</v>
          </cell>
          <cell r="C9">
            <v>2</v>
          </cell>
          <cell r="F9">
            <v>0</v>
          </cell>
          <cell r="G9">
            <v>0</v>
          </cell>
        </row>
        <row r="10">
          <cell r="B10">
            <v>0</v>
          </cell>
          <cell r="C10">
            <v>2</v>
          </cell>
          <cell r="F10">
            <v>0</v>
          </cell>
          <cell r="G10">
            <v>0</v>
          </cell>
        </row>
        <row r="11">
          <cell r="B11">
            <v>0</v>
          </cell>
          <cell r="C11">
            <v>2</v>
          </cell>
          <cell r="F11">
            <v>0</v>
          </cell>
          <cell r="G11">
            <v>0</v>
          </cell>
        </row>
        <row r="12">
          <cell r="B12">
            <v>0</v>
          </cell>
          <cell r="C12">
            <v>2</v>
          </cell>
          <cell r="F12">
            <v>0</v>
          </cell>
          <cell r="G12">
            <v>0</v>
          </cell>
        </row>
        <row r="13">
          <cell r="B13">
            <v>0</v>
          </cell>
          <cell r="C13">
            <v>2</v>
          </cell>
          <cell r="F13">
            <v>0</v>
          </cell>
          <cell r="G13">
            <v>0</v>
          </cell>
        </row>
        <row r="14">
          <cell r="B14">
            <v>1</v>
          </cell>
          <cell r="C14">
            <v>3</v>
          </cell>
          <cell r="F14">
            <v>0</v>
          </cell>
          <cell r="G14">
            <v>0</v>
          </cell>
        </row>
        <row r="15">
          <cell r="B15">
            <v>0</v>
          </cell>
          <cell r="C15">
            <v>3</v>
          </cell>
          <cell r="F15">
            <v>0</v>
          </cell>
          <cell r="G15">
            <v>0</v>
          </cell>
        </row>
        <row r="16">
          <cell r="B16">
            <v>0</v>
          </cell>
          <cell r="C16">
            <v>3</v>
          </cell>
          <cell r="F16">
            <v>0</v>
          </cell>
          <cell r="G16">
            <v>0</v>
          </cell>
        </row>
        <row r="17">
          <cell r="B17">
            <v>1</v>
          </cell>
          <cell r="C17">
            <v>4</v>
          </cell>
          <cell r="F17">
            <v>0</v>
          </cell>
          <cell r="G17">
            <v>0</v>
          </cell>
        </row>
        <row r="18">
          <cell r="B18">
            <v>4</v>
          </cell>
          <cell r="C18">
            <v>8</v>
          </cell>
          <cell r="F18">
            <v>0</v>
          </cell>
          <cell r="G18">
            <v>0</v>
          </cell>
        </row>
        <row r="19">
          <cell r="B19">
            <v>0</v>
          </cell>
          <cell r="C19">
            <v>8</v>
          </cell>
          <cell r="F19">
            <v>0</v>
          </cell>
          <cell r="G19">
            <v>0</v>
          </cell>
        </row>
        <row r="20">
          <cell r="B20">
            <v>0</v>
          </cell>
          <cell r="C20">
            <v>8</v>
          </cell>
          <cell r="F20">
            <v>0</v>
          </cell>
          <cell r="G20">
            <v>0</v>
          </cell>
        </row>
        <row r="21">
          <cell r="B21">
            <v>1</v>
          </cell>
          <cell r="C21">
            <v>9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9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9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9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9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9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9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9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9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9</v>
          </cell>
          <cell r="F30">
            <v>0</v>
          </cell>
          <cell r="G30">
            <v>0</v>
          </cell>
        </row>
        <row r="31">
          <cell r="B31">
            <v>0</v>
          </cell>
          <cell r="C31">
            <v>9</v>
          </cell>
          <cell r="F31">
            <v>0</v>
          </cell>
          <cell r="G31">
            <v>0</v>
          </cell>
        </row>
        <row r="32">
          <cell r="B32">
            <v>4</v>
          </cell>
          <cell r="C32">
            <v>13</v>
          </cell>
          <cell r="F32">
            <v>0</v>
          </cell>
          <cell r="G32">
            <v>0</v>
          </cell>
        </row>
        <row r="33">
          <cell r="B33">
            <v>0</v>
          </cell>
          <cell r="C33">
            <v>13</v>
          </cell>
          <cell r="F33">
            <v>0</v>
          </cell>
          <cell r="G33">
            <v>0</v>
          </cell>
        </row>
        <row r="34">
          <cell r="B34">
            <v>0</v>
          </cell>
          <cell r="C34">
            <v>13</v>
          </cell>
          <cell r="F34">
            <v>0</v>
          </cell>
          <cell r="G34">
            <v>0</v>
          </cell>
        </row>
        <row r="35">
          <cell r="B35">
            <v>0</v>
          </cell>
          <cell r="C35">
            <v>13</v>
          </cell>
          <cell r="F35">
            <v>0</v>
          </cell>
          <cell r="G35">
            <v>0</v>
          </cell>
        </row>
        <row r="36">
          <cell r="B36">
            <v>6</v>
          </cell>
          <cell r="C36">
            <v>19</v>
          </cell>
          <cell r="F36">
            <v>0</v>
          </cell>
          <cell r="G36">
            <v>0</v>
          </cell>
        </row>
        <row r="37">
          <cell r="B37">
            <v>4</v>
          </cell>
          <cell r="C37">
            <v>23</v>
          </cell>
          <cell r="F37">
            <v>0</v>
          </cell>
          <cell r="G37">
            <v>0</v>
          </cell>
        </row>
        <row r="38">
          <cell r="B38">
            <v>12</v>
          </cell>
          <cell r="C38">
            <v>35</v>
          </cell>
          <cell r="F38">
            <v>0</v>
          </cell>
          <cell r="G38">
            <v>0</v>
          </cell>
        </row>
        <row r="39">
          <cell r="B39">
            <v>5</v>
          </cell>
          <cell r="C39">
            <v>40</v>
          </cell>
          <cell r="F39">
            <v>0</v>
          </cell>
          <cell r="G39">
            <v>0</v>
          </cell>
        </row>
        <row r="40">
          <cell r="B40">
            <v>11</v>
          </cell>
          <cell r="C40">
            <v>51</v>
          </cell>
          <cell r="F40">
            <v>0</v>
          </cell>
          <cell r="G40">
            <v>0</v>
          </cell>
        </row>
        <row r="41">
          <cell r="B41">
            <v>34</v>
          </cell>
          <cell r="C41">
            <v>85</v>
          </cell>
          <cell r="F41">
            <v>0</v>
          </cell>
          <cell r="G41">
            <v>0</v>
          </cell>
        </row>
        <row r="42">
          <cell r="B42">
            <v>29</v>
          </cell>
          <cell r="C42">
            <v>114</v>
          </cell>
          <cell r="F42">
            <v>0</v>
          </cell>
          <cell r="G42">
            <v>0</v>
          </cell>
        </row>
        <row r="43">
          <cell r="B43">
            <v>46</v>
          </cell>
          <cell r="C43">
            <v>160</v>
          </cell>
          <cell r="F43">
            <v>1</v>
          </cell>
          <cell r="G43">
            <v>1</v>
          </cell>
        </row>
        <row r="44">
          <cell r="B44">
            <v>46</v>
          </cell>
          <cell r="C44">
            <v>206</v>
          </cell>
          <cell r="F44">
            <v>1</v>
          </cell>
          <cell r="G44">
            <v>2</v>
          </cell>
        </row>
        <row r="45">
          <cell r="B45">
            <v>65</v>
          </cell>
          <cell r="C45">
            <v>271</v>
          </cell>
          <cell r="F45">
            <v>0</v>
          </cell>
          <cell r="G45">
            <v>2</v>
          </cell>
        </row>
        <row r="46">
          <cell r="B46">
            <v>50</v>
          </cell>
          <cell r="C46">
            <v>321</v>
          </cell>
          <cell r="F46">
            <v>1</v>
          </cell>
          <cell r="G46">
            <v>3</v>
          </cell>
        </row>
        <row r="47">
          <cell r="B47">
            <v>52</v>
          </cell>
          <cell r="C47">
            <v>373</v>
          </cell>
          <cell r="F47">
            <v>3</v>
          </cell>
          <cell r="G47">
            <v>6</v>
          </cell>
        </row>
        <row r="48">
          <cell r="B48">
            <v>83</v>
          </cell>
          <cell r="C48">
            <v>456</v>
          </cell>
          <cell r="F48">
            <v>0</v>
          </cell>
          <cell r="G48">
            <v>6</v>
          </cell>
        </row>
        <row r="49">
          <cell r="B49">
            <v>139</v>
          </cell>
          <cell r="C49">
            <v>590</v>
          </cell>
          <cell r="F49">
            <v>2</v>
          </cell>
          <cell r="G49">
            <v>8</v>
          </cell>
        </row>
        <row r="50">
          <cell r="B50">
            <v>207</v>
          </cell>
          <cell r="C50">
            <v>797</v>
          </cell>
          <cell r="F50">
            <v>2</v>
          </cell>
          <cell r="G50">
            <v>10</v>
          </cell>
        </row>
        <row r="51">
          <cell r="B51">
            <v>264</v>
          </cell>
          <cell r="C51">
            <v>1061</v>
          </cell>
          <cell r="F51">
            <v>11</v>
          </cell>
          <cell r="G51">
            <v>21</v>
          </cell>
        </row>
        <row r="52">
          <cell r="B52">
            <v>330</v>
          </cell>
          <cell r="C52">
            <v>1391</v>
          </cell>
          <cell r="F52">
            <v>14</v>
          </cell>
          <cell r="G52">
            <v>35</v>
          </cell>
        </row>
        <row r="53">
          <cell r="B53">
            <v>152</v>
          </cell>
          <cell r="C53">
            <v>1543</v>
          </cell>
          <cell r="F53">
            <v>20</v>
          </cell>
          <cell r="G53">
            <v>55</v>
          </cell>
        </row>
        <row r="54">
          <cell r="B54">
            <v>407</v>
          </cell>
          <cell r="C54">
            <v>1950</v>
          </cell>
          <cell r="F54">
            <v>16</v>
          </cell>
          <cell r="G54">
            <v>71</v>
          </cell>
        </row>
        <row r="55">
          <cell r="B55">
            <v>676</v>
          </cell>
          <cell r="C55">
            <v>2626</v>
          </cell>
          <cell r="F55">
            <v>32</v>
          </cell>
          <cell r="G55">
            <v>103</v>
          </cell>
        </row>
        <row r="56">
          <cell r="B56">
            <v>643</v>
          </cell>
          <cell r="C56">
            <v>3269</v>
          </cell>
          <cell r="F56">
            <v>41</v>
          </cell>
          <cell r="G56">
            <v>144</v>
          </cell>
        </row>
        <row r="57">
          <cell r="B57">
            <v>714</v>
          </cell>
          <cell r="C57">
            <v>3983</v>
          </cell>
          <cell r="F57">
            <v>33</v>
          </cell>
          <cell r="G57">
            <v>177</v>
          </cell>
        </row>
        <row r="58">
          <cell r="B58">
            <v>1035</v>
          </cell>
          <cell r="C58">
            <v>5018</v>
          </cell>
          <cell r="F58">
            <v>56</v>
          </cell>
          <cell r="G58">
            <v>233</v>
          </cell>
        </row>
        <row r="59">
          <cell r="B59">
            <v>665</v>
          </cell>
          <cell r="C59">
            <v>5683</v>
          </cell>
          <cell r="F59">
            <v>48</v>
          </cell>
          <cell r="G59">
            <v>281</v>
          </cell>
        </row>
        <row r="60">
          <cell r="B60">
            <v>967</v>
          </cell>
          <cell r="C60">
            <v>6650</v>
          </cell>
          <cell r="F60">
            <v>54</v>
          </cell>
          <cell r="G60">
            <v>335</v>
          </cell>
        </row>
        <row r="61">
          <cell r="B61">
            <v>1427</v>
          </cell>
          <cell r="C61">
            <v>8077</v>
          </cell>
          <cell r="F61">
            <v>87</v>
          </cell>
          <cell r="G61">
            <v>422</v>
          </cell>
        </row>
        <row r="62">
          <cell r="B62">
            <v>1452</v>
          </cell>
          <cell r="C62">
            <v>9529</v>
          </cell>
          <cell r="F62">
            <v>41</v>
          </cell>
          <cell r="G62">
            <v>463</v>
          </cell>
        </row>
        <row r="63">
          <cell r="B63">
            <v>2129</v>
          </cell>
          <cell r="C63">
            <v>11658</v>
          </cell>
          <cell r="F63">
            <v>115</v>
          </cell>
          <cell r="G63">
            <v>578</v>
          </cell>
        </row>
        <row r="64">
          <cell r="B64">
            <v>2885</v>
          </cell>
          <cell r="C64">
            <v>14543</v>
          </cell>
          <cell r="F64">
            <v>181</v>
          </cell>
          <cell r="G64">
            <v>759</v>
          </cell>
        </row>
        <row r="65">
          <cell r="B65">
            <v>2546</v>
          </cell>
          <cell r="C65">
            <v>17089</v>
          </cell>
          <cell r="F65">
            <v>260</v>
          </cell>
          <cell r="G65">
            <v>1019</v>
          </cell>
        </row>
        <row r="66">
          <cell r="B66">
            <v>2433</v>
          </cell>
          <cell r="C66">
            <v>19522</v>
          </cell>
          <cell r="F66">
            <v>209</v>
          </cell>
          <cell r="G66">
            <v>1228</v>
          </cell>
        </row>
        <row r="67">
          <cell r="B67">
            <v>2619</v>
          </cell>
          <cell r="C67">
            <v>22141</v>
          </cell>
          <cell r="F67">
            <v>180</v>
          </cell>
          <cell r="G67">
            <v>1408</v>
          </cell>
        </row>
        <row r="68">
          <cell r="B68">
            <v>3009</v>
          </cell>
          <cell r="C68">
            <v>25150</v>
          </cell>
          <cell r="F68">
            <v>381</v>
          </cell>
          <cell r="G68">
            <v>1789</v>
          </cell>
        </row>
        <row r="69">
          <cell r="B69">
            <v>4324</v>
          </cell>
          <cell r="C69">
            <v>29474</v>
          </cell>
          <cell r="F69">
            <v>563</v>
          </cell>
          <cell r="G69">
            <v>2352</v>
          </cell>
        </row>
        <row r="70">
          <cell r="B70">
            <v>4244</v>
          </cell>
          <cell r="C70">
            <v>33718</v>
          </cell>
          <cell r="F70">
            <v>569</v>
          </cell>
          <cell r="G70">
            <v>2921</v>
          </cell>
        </row>
        <row r="71">
          <cell r="B71">
            <v>4450</v>
          </cell>
          <cell r="C71">
            <v>38168</v>
          </cell>
          <cell r="F71">
            <v>684</v>
          </cell>
          <cell r="G71">
            <v>3605</v>
          </cell>
        </row>
        <row r="72">
          <cell r="B72">
            <v>3735</v>
          </cell>
          <cell r="C72">
            <v>41903</v>
          </cell>
          <cell r="F72">
            <v>708</v>
          </cell>
          <cell r="G72">
            <v>4313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56">
          <cell r="B56">
            <v>26291.7367930605</v>
          </cell>
          <cell r="C56">
            <v>168360.651839042</v>
          </cell>
          <cell r="D56">
            <v>24.235980559369601</v>
          </cell>
          <cell r="E56">
            <v>154.55667721832501</v>
          </cell>
        </row>
        <row r="57">
          <cell r="B57">
            <v>31130.3243488562</v>
          </cell>
          <cell r="C57">
            <v>199490.97618789799</v>
          </cell>
          <cell r="D57">
            <v>28.722062522557099</v>
          </cell>
          <cell r="E57">
            <v>183.278739740883</v>
          </cell>
        </row>
        <row r="58">
          <cell r="B58">
            <v>36851.792765496</v>
          </cell>
          <cell r="C58">
            <v>236342.768953394</v>
          </cell>
          <cell r="D58">
            <v>34.009190997379001</v>
          </cell>
          <cell r="E58">
            <v>217.28793073826199</v>
          </cell>
        </row>
        <row r="59">
          <cell r="B59">
            <v>43615.593458321899</v>
          </cell>
          <cell r="C59">
            <v>279958.36241171602</v>
          </cell>
          <cell r="D59">
            <v>40.280378728587301</v>
          </cell>
          <cell r="E59">
            <v>257.56830946684897</v>
          </cell>
        </row>
        <row r="60">
          <cell r="B60">
            <v>51605.722093270801</v>
          </cell>
          <cell r="C60">
            <v>331564.084504987</v>
          </cell>
          <cell r="D60">
            <v>47.749754493223698</v>
          </cell>
          <cell r="E60">
            <v>305.318063960073</v>
          </cell>
        </row>
        <row r="61">
          <cell r="B61">
            <v>61034.548165799097</v>
          </cell>
          <cell r="C61">
            <v>392598.632670786</v>
          </cell>
          <cell r="D61">
            <v>56.639731976645699</v>
          </cell>
          <cell r="E61">
            <v>361.95779593671801</v>
          </cell>
        </row>
        <row r="62">
          <cell r="B62">
            <v>72148.6642460656</v>
          </cell>
          <cell r="C62">
            <v>464747.29691685201</v>
          </cell>
          <cell r="D62">
            <v>67.184108944367694</v>
          </cell>
          <cell r="E62">
            <v>429.14190488108602</v>
          </cell>
        </row>
        <row r="63">
          <cell r="B63">
            <v>85235.231778812304</v>
          </cell>
          <cell r="C63">
            <v>549982.52869566402</v>
          </cell>
          <cell r="D63">
            <v>79.653027432906995</v>
          </cell>
          <cell r="E63">
            <v>508.794932313993</v>
          </cell>
        </row>
        <row r="64">
          <cell r="B64">
            <v>100627.12431381601</v>
          </cell>
          <cell r="C64">
            <v>650609.65300948103</v>
          </cell>
          <cell r="D64">
            <v>94.388861671954103</v>
          </cell>
          <cell r="E64">
            <v>603.18379398594698</v>
          </cell>
        </row>
        <row r="65">
          <cell r="B65">
            <v>72363.750962738704</v>
          </cell>
          <cell r="C65">
            <v>722973.40397221898</v>
          </cell>
          <cell r="D65">
            <v>111.8284495331</v>
          </cell>
          <cell r="E65">
            <v>715.01224351904705</v>
          </cell>
        </row>
        <row r="66">
          <cell r="B66">
            <v>35068.656248904197</v>
          </cell>
          <cell r="C66">
            <v>758042.06022112397</v>
          </cell>
          <cell r="D66">
            <v>132.50292210414199</v>
          </cell>
          <cell r="E66">
            <v>847.51516562318898</v>
          </cell>
        </row>
        <row r="67">
          <cell r="B67">
            <v>41428.913570874</v>
          </cell>
          <cell r="C67">
            <v>799470.973791998</v>
          </cell>
          <cell r="D67">
            <v>157.02544493235999</v>
          </cell>
          <cell r="E67">
            <v>1004.54061055555</v>
          </cell>
        </row>
        <row r="68">
          <cell r="B68">
            <v>48909.135482703299</v>
          </cell>
          <cell r="C68">
            <v>848380.10927470098</v>
          </cell>
          <cell r="D68">
            <v>186.09064990160499</v>
          </cell>
          <cell r="E68">
            <v>1190.6312604571499</v>
          </cell>
        </row>
        <row r="69">
          <cell r="B69">
            <v>56864.512999963801</v>
          </cell>
          <cell r="C69">
            <v>905244.62227466505</v>
          </cell>
          <cell r="D69">
            <v>220.49577225675901</v>
          </cell>
          <cell r="E69">
            <v>1411.12703271391</v>
          </cell>
        </row>
        <row r="70">
          <cell r="B70">
            <v>55704.395428505697</v>
          </cell>
          <cell r="C70">
            <v>960949.017703171</v>
          </cell>
          <cell r="D70">
            <v>261.18352161024097</v>
          </cell>
          <cell r="E70">
            <v>1672.31055432415</v>
          </cell>
        </row>
        <row r="71">
          <cell r="B71">
            <v>51580.449065232599</v>
          </cell>
          <cell r="C71">
            <v>1012529.4667684</v>
          </cell>
          <cell r="D71">
            <v>309.288363879977</v>
          </cell>
          <cell r="E71">
            <v>1981.5989182041301</v>
          </cell>
        </row>
        <row r="72">
          <cell r="B72">
            <v>46740.656637036402</v>
          </cell>
          <cell r="C72">
            <v>1059270.12340544</v>
          </cell>
          <cell r="D72">
            <v>366.16881001414203</v>
          </cell>
          <cell r="E72">
            <v>2347.7677282182699</v>
          </cell>
        </row>
        <row r="73">
          <cell r="B73">
            <v>41055.860347729198</v>
          </cell>
          <cell r="C73">
            <v>1100325.9837531601</v>
          </cell>
          <cell r="D73">
            <v>433.42403755264201</v>
          </cell>
          <cell r="E73">
            <v>2781.19176577091</v>
          </cell>
        </row>
        <row r="74">
          <cell r="B74">
            <v>34577.220988273803</v>
          </cell>
          <cell r="C74">
            <v>1134903.20474144</v>
          </cell>
          <cell r="D74">
            <v>512.90690613587299</v>
          </cell>
          <cell r="E74">
            <v>3294.0986719067901</v>
          </cell>
        </row>
        <row r="75">
          <cell r="B75">
            <v>35475.820338347497</v>
          </cell>
          <cell r="C75">
            <v>1170379.02507979</v>
          </cell>
          <cell r="D75">
            <v>606.75312192760305</v>
          </cell>
          <cell r="E75">
            <v>3900.8517938343898</v>
          </cell>
        </row>
        <row r="76">
          <cell r="B76">
            <v>37237.245055496802</v>
          </cell>
          <cell r="C76">
            <v>1207616.27013528</v>
          </cell>
          <cell r="D76">
            <v>717.43475850563095</v>
          </cell>
          <cell r="E76">
            <v>4618.2865523400196</v>
          </cell>
        </row>
        <row r="77">
          <cell r="B77">
            <v>37272.077968628997</v>
          </cell>
          <cell r="C77">
            <v>1244888.34810391</v>
          </cell>
          <cell r="D77">
            <v>847.82882724495096</v>
          </cell>
          <cell r="E77">
            <v>5466.1153795849696</v>
          </cell>
        </row>
        <row r="78">
          <cell r="B78">
            <v>35270.657883931199</v>
          </cell>
          <cell r="C78">
            <v>1280159.00598784</v>
          </cell>
          <cell r="D78">
            <v>1001.2811356448</v>
          </cell>
          <cell r="E78">
            <v>6467.3965152297797</v>
          </cell>
        </row>
        <row r="79">
          <cell r="B79">
            <v>31943.7146435412</v>
          </cell>
          <cell r="C79">
            <v>1312102.7206313801</v>
          </cell>
          <cell r="D79">
            <v>1181.6515011352201</v>
          </cell>
          <cell r="E79">
            <v>7649.048016365</v>
          </cell>
        </row>
        <row r="80">
          <cell r="B80">
            <v>29327.7061640914</v>
          </cell>
          <cell r="C80">
            <v>1341430.4267954801</v>
          </cell>
          <cell r="D80">
            <v>348.72371283184901</v>
          </cell>
          <cell r="E80">
            <v>7997.7717291968502</v>
          </cell>
        </row>
        <row r="81">
          <cell r="B81">
            <v>27512.708471727899</v>
          </cell>
          <cell r="C81">
            <v>1368943.1352671999</v>
          </cell>
          <cell r="D81">
            <v>412.092714267698</v>
          </cell>
          <cell r="E81">
            <v>8409.8644434645503</v>
          </cell>
        </row>
        <row r="82">
          <cell r="B82">
            <v>26341.450780085401</v>
          </cell>
          <cell r="C82">
            <v>1395284.5860472899</v>
          </cell>
          <cell r="D82">
            <v>486.67294962914798</v>
          </cell>
          <cell r="E82">
            <v>8896.5373930937003</v>
          </cell>
        </row>
        <row r="83">
          <cell r="B83">
            <v>25672.768625629698</v>
          </cell>
          <cell r="C83">
            <v>1420957.35467292</v>
          </cell>
          <cell r="D83">
            <v>574.31966962151603</v>
          </cell>
          <cell r="E83">
            <v>9470.8570627152094</v>
          </cell>
        </row>
        <row r="84">
          <cell r="B84">
            <v>25157.4769312098</v>
          </cell>
          <cell r="C84">
            <v>1446114.8316041301</v>
          </cell>
          <cell r="D84">
            <v>621.964104530192</v>
          </cell>
          <cell r="E84">
            <v>10092.8211672454</v>
          </cell>
        </row>
        <row r="85">
          <cell r="B85">
            <v>24037.7168896156</v>
          </cell>
          <cell r="C85">
            <v>1470152.5484937399</v>
          </cell>
          <cell r="D85">
            <v>580.79552942325495</v>
          </cell>
          <cell r="E85">
            <v>10673.6166966686</v>
          </cell>
        </row>
        <row r="86">
          <cell r="B86">
            <v>22534.259346453298</v>
          </cell>
          <cell r="C86">
            <v>1492686.8078401999</v>
          </cell>
          <cell r="D86">
            <v>532.50417867823603</v>
          </cell>
          <cell r="E86">
            <v>11206.1208753469</v>
          </cell>
        </row>
        <row r="87">
          <cell r="B87">
            <v>20993.909048599999</v>
          </cell>
          <cell r="C87">
            <v>1513680.7168888</v>
          </cell>
          <cell r="D87">
            <v>475.804971844063</v>
          </cell>
          <cell r="E87">
            <v>11681.9258471909</v>
          </cell>
        </row>
        <row r="88">
          <cell r="B88">
            <v>19763.356396175601</v>
          </cell>
          <cell r="C88">
            <v>1533444.0732849699</v>
          </cell>
          <cell r="D88">
            <v>407.86914799965501</v>
          </cell>
          <cell r="E88">
            <v>12089.794995190599</v>
          </cell>
        </row>
        <row r="89">
          <cell r="B89">
            <v>18876.7018358719</v>
          </cell>
          <cell r="C89">
            <v>1552320.77512085</v>
          </cell>
          <cell r="D89">
            <v>367.85780365277702</v>
          </cell>
          <cell r="E89">
            <v>12457.652798843301</v>
          </cell>
        </row>
        <row r="90">
          <cell r="B90">
            <v>18136.5621862849</v>
          </cell>
          <cell r="C90">
            <v>1570457.33730713</v>
          </cell>
          <cell r="D90">
            <v>395.18971595981299</v>
          </cell>
          <cell r="E90">
            <v>12852.8425148032</v>
          </cell>
        </row>
        <row r="91">
          <cell r="B91">
            <v>17399.859549510002</v>
          </cell>
          <cell r="C91">
            <v>1587857.19685664</v>
          </cell>
          <cell r="D91">
            <v>405.26484145723202</v>
          </cell>
          <cell r="E91">
            <v>13258.1073562604</v>
          </cell>
        </row>
        <row r="92">
          <cell r="B92">
            <v>16597.745318949299</v>
          </cell>
          <cell r="C92">
            <v>1604454.94217559</v>
          </cell>
          <cell r="D92">
            <v>395.14014342906501</v>
          </cell>
          <cell r="E92">
            <v>13653.2474996895</v>
          </cell>
        </row>
        <row r="93">
          <cell r="B93">
            <v>15718.4025030023</v>
          </cell>
          <cell r="C93">
            <v>1620173.3446785901</v>
          </cell>
          <cell r="D93">
            <v>363.18778771698101</v>
          </cell>
          <cell r="E93">
            <v>14016.435287406401</v>
          </cell>
        </row>
        <row r="94">
          <cell r="B94">
            <v>14828.207488342199</v>
          </cell>
          <cell r="C94">
            <v>1635001.5521669299</v>
          </cell>
          <cell r="D94">
            <v>330.01084301037599</v>
          </cell>
          <cell r="E94">
            <v>14346.4461304168</v>
          </cell>
        </row>
        <row r="95">
          <cell r="B95">
            <v>14019.0530295153</v>
          </cell>
          <cell r="C95">
            <v>1649020.6051964499</v>
          </cell>
          <cell r="D95">
            <v>306.25755288963302</v>
          </cell>
          <cell r="E95">
            <v>14652.703683306399</v>
          </cell>
        </row>
        <row r="96">
          <cell r="B96">
            <v>13323.0440672898</v>
          </cell>
          <cell r="C96">
            <v>1662343.6492637401</v>
          </cell>
          <cell r="D96">
            <v>290.34461838894202</v>
          </cell>
          <cell r="E96">
            <v>14943.0483016954</v>
          </cell>
        </row>
        <row r="97">
          <cell r="B97">
            <v>12715.3948547767</v>
          </cell>
          <cell r="C97">
            <v>1675059.0441185201</v>
          </cell>
          <cell r="D97">
            <v>280.46098901944703</v>
          </cell>
          <cell r="E97">
            <v>15223.509290714799</v>
          </cell>
        </row>
        <row r="98">
          <cell r="B98">
            <v>12136.274852815401</v>
          </cell>
          <cell r="C98">
            <v>1687195.3189713301</v>
          </cell>
          <cell r="D98">
            <v>275.334193481407</v>
          </cell>
          <cell r="E98">
            <v>15498.843484196201</v>
          </cell>
        </row>
        <row r="99">
          <cell r="B99">
            <v>11551.1376492728</v>
          </cell>
          <cell r="C99">
            <v>1698746.4566206001</v>
          </cell>
          <cell r="D99">
            <v>266.66132728596801</v>
          </cell>
          <cell r="E99">
            <v>15765.5048114822</v>
          </cell>
        </row>
        <row r="100">
          <cell r="B100">
            <v>10961.460049012299</v>
          </cell>
          <cell r="C100">
            <v>1709707.91666962</v>
          </cell>
          <cell r="D100">
            <v>252.02371649813099</v>
          </cell>
          <cell r="E100">
            <v>16017.528527980399</v>
          </cell>
        </row>
        <row r="101">
          <cell r="B101">
            <v>10386.606410677199</v>
          </cell>
          <cell r="C101">
            <v>1720094.5230802901</v>
          </cell>
          <cell r="D101">
            <v>235.089454855648</v>
          </cell>
          <cell r="E101">
            <v>16252.617982836</v>
          </cell>
        </row>
        <row r="102">
          <cell r="B102">
            <v>9846.3612613372497</v>
          </cell>
          <cell r="C102">
            <v>1729940.8843416299</v>
          </cell>
          <cell r="D102">
            <v>219.73040162063899</v>
          </cell>
          <cell r="E102">
            <v>16472.3483844566</v>
          </cell>
        </row>
        <row r="103">
          <cell r="B103">
            <v>9350.9437123726693</v>
          </cell>
          <cell r="C103">
            <v>1739291.8280539999</v>
          </cell>
          <cell r="D103">
            <v>208.536523028304</v>
          </cell>
          <cell r="E103">
            <v>16680.884907484899</v>
          </cell>
        </row>
        <row r="104">
          <cell r="B104">
            <v>8895.3042063110206</v>
          </cell>
          <cell r="C104">
            <v>1748187.13226031</v>
          </cell>
          <cell r="D104">
            <v>199.98462704781301</v>
          </cell>
          <cell r="E104">
            <v>16880.869534532801</v>
          </cell>
        </row>
        <row r="105">
          <cell r="B105">
            <v>8465.7752476241294</v>
          </cell>
          <cell r="C105">
            <v>1756652.90750794</v>
          </cell>
          <cell r="D105">
            <v>192.14631484308799</v>
          </cell>
          <cell r="E105">
            <v>17073.015849375799</v>
          </cell>
        </row>
        <row r="106">
          <cell r="B106">
            <v>8050.1887373713898</v>
          </cell>
          <cell r="C106">
            <v>1764703.09624531</v>
          </cell>
          <cell r="D106">
            <v>183.87106238334499</v>
          </cell>
          <cell r="E106">
            <v>17256.8869117592</v>
          </cell>
        </row>
        <row r="107">
          <cell r="B107">
            <v>7644.7054446360098</v>
          </cell>
          <cell r="C107">
            <v>1772347.8016899501</v>
          </cell>
          <cell r="D107">
            <v>174.76821128889199</v>
          </cell>
          <cell r="E107">
            <v>17431.655123048102</v>
          </cell>
        </row>
        <row r="108">
          <cell r="B108">
            <v>7253.81862787929</v>
          </cell>
          <cell r="C108">
            <v>1779601.62031783</v>
          </cell>
          <cell r="D108">
            <v>165.05199179528</v>
          </cell>
          <cell r="E108">
            <v>17596.707114843401</v>
          </cell>
        </row>
        <row r="109">
          <cell r="B109">
            <v>6883.5295304830197</v>
          </cell>
          <cell r="C109">
            <v>1786485.14984831</v>
          </cell>
          <cell r="D109">
            <v>155.78159088656699</v>
          </cell>
          <cell r="E109">
            <v>17752.488705729898</v>
          </cell>
        </row>
        <row r="110">
          <cell r="B110">
            <v>6536.51108304028</v>
          </cell>
          <cell r="C110">
            <v>1793021.66093135</v>
          </cell>
          <cell r="D110">
            <v>147.64231238218301</v>
          </cell>
          <cell r="E110">
            <v>17900.131018112101</v>
          </cell>
        </row>
        <row r="111">
          <cell r="B111">
            <v>6211.1680632138196</v>
          </cell>
          <cell r="C111">
            <v>1799232.8289945601</v>
          </cell>
          <cell r="D111">
            <v>140.66525182967399</v>
          </cell>
          <cell r="E111">
            <v>18040.796269941799</v>
          </cell>
        </row>
        <row r="112">
          <cell r="B112">
            <v>5903.4855176469</v>
          </cell>
          <cell r="C112">
            <v>1805136.31451221</v>
          </cell>
          <cell r="D112">
            <v>134.32671783007001</v>
          </cell>
          <cell r="E112">
            <v>18175.122987771902</v>
          </cell>
        </row>
        <row r="113">
          <cell r="B113">
            <v>5609.6008235889003</v>
          </cell>
          <cell r="C113">
            <v>1810745.9153358</v>
          </cell>
          <cell r="D113">
            <v>128.051597861993</v>
          </cell>
          <cell r="E113">
            <v>18303.1745856339</v>
          </cell>
        </row>
        <row r="114">
          <cell r="B114">
            <v>5327.6614398390302</v>
          </cell>
          <cell r="C114">
            <v>1816073.57677564</v>
          </cell>
          <cell r="D114">
            <v>121.682541430592</v>
          </cell>
          <cell r="E114">
            <v>18424.857127064399</v>
          </cell>
        </row>
        <row r="115">
          <cell r="B115">
            <v>5057.9127637948804</v>
          </cell>
          <cell r="C115">
            <v>1821131.48953943</v>
          </cell>
          <cell r="D115">
            <v>115.357591524489</v>
          </cell>
          <cell r="E115">
            <v>18540.214718588901</v>
          </cell>
        </row>
        <row r="116">
          <cell r="B116">
            <v>4801.5531072949298</v>
          </cell>
          <cell r="C116">
            <v>1825933.0426467301</v>
          </cell>
          <cell r="D116">
            <v>109.308181357457</v>
          </cell>
          <cell r="E116">
            <v>18649.522899946402</v>
          </cell>
        </row>
        <row r="117">
          <cell r="B117">
            <v>4559.2369664939197</v>
          </cell>
          <cell r="C117">
            <v>1830492.2796132199</v>
          </cell>
          <cell r="D117">
            <v>103.706326576576</v>
          </cell>
          <cell r="E117">
            <v>18753.229226522999</v>
          </cell>
        </row>
        <row r="118">
          <cell r="B118">
            <v>4330.3750626298897</v>
          </cell>
          <cell r="C118">
            <v>1834822.6546758499</v>
          </cell>
          <cell r="D118">
            <v>98.581187623913195</v>
          </cell>
          <cell r="E118">
            <v>18851.810414146901</v>
          </cell>
        </row>
        <row r="119">
          <cell r="B119">
            <v>4113.5317010930503</v>
          </cell>
          <cell r="C119">
            <v>1838936.18637694</v>
          </cell>
          <cell r="D119">
            <v>93.816179302090504</v>
          </cell>
          <cell r="E119">
            <v>18945.626593449</v>
          </cell>
        </row>
        <row r="120">
          <cell r="B120">
            <v>3907.2321114491301</v>
          </cell>
          <cell r="C120">
            <v>1842843.41848839</v>
          </cell>
          <cell r="D120">
            <v>89.260181847226093</v>
          </cell>
          <cell r="E120">
            <v>19034.8867752962</v>
          </cell>
        </row>
        <row r="121">
          <cell r="B121">
            <v>3710.5409449527401</v>
          </cell>
          <cell r="C121">
            <v>1846553.95943335</v>
          </cell>
          <cell r="D121">
            <v>84.820214778867097</v>
          </cell>
          <cell r="E121">
            <v>19119.706990075101</v>
          </cell>
        </row>
        <row r="122">
          <cell r="B122">
            <v>3523.13976273357</v>
          </cell>
          <cell r="C122">
            <v>1850077.0991960799</v>
          </cell>
          <cell r="D122">
            <v>80.506753995627193</v>
          </cell>
          <cell r="E122">
            <v>19200.213744070701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opLeftCell="A37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[1]modeled!B2</f>
        <v>0</v>
      </c>
      <c r="C2" s="4">
        <f>[2]COVID19_by_day!B2</f>
        <v>0</v>
      </c>
      <c r="D2" s="2"/>
    </row>
    <row r="3" spans="1:4" x14ac:dyDescent="0.25">
      <c r="A3" s="3">
        <f>[1]modeled!$A3</f>
        <v>43856</v>
      </c>
      <c r="B3" s="4">
        <f>[1]modeled!B3</f>
        <v>0</v>
      </c>
      <c r="C3" s="4">
        <f>[2]COVID19_by_day!B3</f>
        <v>0</v>
      </c>
      <c r="D3" s="2"/>
    </row>
    <row r="4" spans="1:4" x14ac:dyDescent="0.25">
      <c r="A4" s="3">
        <f>[1]modeled!$A4</f>
        <v>43857</v>
      </c>
      <c r="B4" s="4">
        <f>[1]modeled!B4</f>
        <v>0</v>
      </c>
      <c r="C4" s="4">
        <f>[2]COVID19_by_day!B4</f>
        <v>0</v>
      </c>
      <c r="D4" s="2"/>
    </row>
    <row r="5" spans="1:4" x14ac:dyDescent="0.25">
      <c r="A5" s="3">
        <f>[1]modeled!$A5</f>
        <v>43858</v>
      </c>
      <c r="B5" s="4">
        <f>[1]modeled!B5</f>
        <v>0</v>
      </c>
      <c r="C5" s="4">
        <f>[2]COVID19_by_day!B5</f>
        <v>0</v>
      </c>
      <c r="D5" s="2"/>
    </row>
    <row r="6" spans="1:4" x14ac:dyDescent="0.25">
      <c r="A6" s="3">
        <f>[1]modeled!$A6</f>
        <v>43859</v>
      </c>
      <c r="B6" s="4">
        <f>[1]modeled!B6</f>
        <v>0</v>
      </c>
      <c r="C6" s="4">
        <f>[2]COVID19_by_day!B6</f>
        <v>0</v>
      </c>
      <c r="D6" s="2"/>
    </row>
    <row r="7" spans="1:4" x14ac:dyDescent="0.25">
      <c r="A7" s="3">
        <f>[1]modeled!$A7</f>
        <v>43860</v>
      </c>
      <c r="B7" s="4">
        <f>[1]modeled!B7</f>
        <v>6.7818932999999797</v>
      </c>
      <c r="C7" s="4">
        <f>[2]COVID19_by_day!B7</f>
        <v>0</v>
      </c>
      <c r="D7" s="2"/>
    </row>
    <row r="8" spans="1:4" x14ac:dyDescent="0.25">
      <c r="A8" s="3">
        <f>[1]modeled!$A8</f>
        <v>43861</v>
      </c>
      <c r="B8" s="4">
        <f>[1]modeled!B8</f>
        <v>13.563786599999901</v>
      </c>
      <c r="C8" s="4">
        <f>[2]COVID19_by_day!B8</f>
        <v>2</v>
      </c>
      <c r="D8" s="2"/>
    </row>
    <row r="9" spans="1:4" x14ac:dyDescent="0.25">
      <c r="A9" s="3">
        <f>[1]modeled!$A9</f>
        <v>43862</v>
      </c>
      <c r="B9" s="4">
        <f>[1]modeled!B9</f>
        <v>13.563786599999901</v>
      </c>
      <c r="C9" s="4">
        <f>[2]COVID19_by_day!B9</f>
        <v>0</v>
      </c>
      <c r="D9" s="2"/>
    </row>
    <row r="10" spans="1:4" x14ac:dyDescent="0.25">
      <c r="A10" s="3">
        <f>[1]modeled!$A10</f>
        <v>43863</v>
      </c>
      <c r="B10" s="4">
        <f>[1]modeled!B10</f>
        <v>13.563786599999901</v>
      </c>
      <c r="C10" s="4">
        <f>[2]COVID19_by_day!B10</f>
        <v>0</v>
      </c>
      <c r="D10" s="2"/>
    </row>
    <row r="11" spans="1:4" x14ac:dyDescent="0.25">
      <c r="A11" s="3">
        <f>[1]modeled!$A11</f>
        <v>43864</v>
      </c>
      <c r="B11" s="4">
        <f>[1]modeled!B11</f>
        <v>7.2905344667265197</v>
      </c>
      <c r="C11" s="4">
        <f>[2]COVID19_by_day!B11</f>
        <v>0</v>
      </c>
      <c r="D11" s="2"/>
    </row>
    <row r="12" spans="1:4" x14ac:dyDescent="0.25">
      <c r="A12" s="3">
        <f>[1]modeled!$A12</f>
        <v>43865</v>
      </c>
      <c r="B12" s="4">
        <f>[1]modeled!B12</f>
        <v>7.1209756721499904</v>
      </c>
      <c r="C12" s="4">
        <f>[2]COVID19_by_day!B12</f>
        <v>0</v>
      </c>
      <c r="D12" s="2"/>
    </row>
    <row r="13" spans="1:4" x14ac:dyDescent="0.25">
      <c r="A13" s="3">
        <f>[1]modeled!$A13</f>
        <v>43866</v>
      </c>
      <c r="B13" s="4">
        <f>[1]modeled!B13</f>
        <v>15.259228887833601</v>
      </c>
      <c r="C13" s="4">
        <f>[2]COVID19_by_day!B13</f>
        <v>0</v>
      </c>
      <c r="D13" s="2"/>
    </row>
    <row r="14" spans="1:4" x14ac:dyDescent="0.25">
      <c r="A14" s="3">
        <f>[1]modeled!$A14</f>
        <v>43867</v>
      </c>
      <c r="B14" s="4">
        <f>[1]modeled!B14</f>
        <v>23.3974713865647</v>
      </c>
      <c r="C14" s="4">
        <f>[2]COVID19_by_day!B14</f>
        <v>1</v>
      </c>
      <c r="D14" s="2"/>
    </row>
    <row r="15" spans="1:4" x14ac:dyDescent="0.25">
      <c r="A15" s="3">
        <f>[1]modeled!$A15</f>
        <v>43868</v>
      </c>
      <c r="B15" s="4">
        <f>[1]modeled!B15</f>
        <v>31.027057079309799</v>
      </c>
      <c r="C15" s="4">
        <f>[2]COVID19_by_day!B15</f>
        <v>0</v>
      </c>
      <c r="D15" s="2"/>
    </row>
    <row r="16" spans="1:4" x14ac:dyDescent="0.25">
      <c r="A16" s="3">
        <f>[1]modeled!$A16</f>
        <v>43869</v>
      </c>
      <c r="B16" s="4">
        <f>[1]modeled!B16</f>
        <v>33.5702236001787</v>
      </c>
      <c r="C16" s="4">
        <f>[2]COVID19_by_day!B16</f>
        <v>0</v>
      </c>
      <c r="D16" s="2"/>
    </row>
    <row r="17" spans="1:4" x14ac:dyDescent="0.25">
      <c r="A17" s="3">
        <f>[1]modeled!$A17</f>
        <v>43870</v>
      </c>
      <c r="B17" s="4">
        <f>[1]modeled!B17</f>
        <v>33.061539355476</v>
      </c>
      <c r="C17" s="4">
        <f>[2]COVID19_by_day!B17</f>
        <v>1</v>
      </c>
      <c r="D17" s="2"/>
    </row>
    <row r="18" spans="1:4" x14ac:dyDescent="0.25">
      <c r="A18" s="3">
        <f>[1]modeled!$A18</f>
        <v>43871</v>
      </c>
      <c r="B18" s="4">
        <f>[1]modeled!B18</f>
        <v>35.909857821742598</v>
      </c>
      <c r="C18" s="4">
        <f>[2]COVID19_by_day!B18</f>
        <v>4</v>
      </c>
      <c r="D18" s="2"/>
    </row>
    <row r="19" spans="1:4" x14ac:dyDescent="0.25">
      <c r="A19" s="3">
        <f>[1]modeled!$A19</f>
        <v>43872</v>
      </c>
      <c r="B19" s="4">
        <f>[1]modeled!B19</f>
        <v>43.641070192069897</v>
      </c>
      <c r="C19" s="4">
        <f>[2]COVID19_by_day!B19</f>
        <v>0</v>
      </c>
      <c r="D19" s="2"/>
    </row>
    <row r="20" spans="1:4" x14ac:dyDescent="0.25">
      <c r="A20" s="3">
        <f>[1]modeled!$A20</f>
        <v>43873</v>
      </c>
      <c r="B20" s="4">
        <f>[1]modeled!B20</f>
        <v>55.409532798309698</v>
      </c>
      <c r="C20" s="4">
        <f>[2]COVID19_by_day!B20</f>
        <v>0</v>
      </c>
      <c r="D20" s="2"/>
    </row>
    <row r="21" spans="1:4" x14ac:dyDescent="0.25">
      <c r="A21" s="3">
        <f>[1]modeled!$A21</f>
        <v>43874</v>
      </c>
      <c r="B21" s="4">
        <f>[1]modeled!B21</f>
        <v>72.423224424264106</v>
      </c>
      <c r="C21" s="4">
        <f>[2]COVID19_by_day!B21</f>
        <v>1</v>
      </c>
      <c r="D21" s="2"/>
    </row>
    <row r="22" spans="1:4" x14ac:dyDescent="0.25">
      <c r="A22" s="3">
        <f>[1]modeled!$A22</f>
        <v>43875</v>
      </c>
      <c r="B22" s="4">
        <f>[1]modeled!B22</f>
        <v>86.568084522623593</v>
      </c>
      <c r="C22" s="4">
        <f>[2]COVID19_by_day!B22</f>
        <v>0</v>
      </c>
      <c r="D22" s="2"/>
    </row>
    <row r="23" spans="1:4" x14ac:dyDescent="0.25">
      <c r="A23" s="3">
        <f>[1]modeled!$A23</f>
        <v>43876</v>
      </c>
      <c r="B23" s="4">
        <f>[1]modeled!B23</f>
        <v>98.637564950023403</v>
      </c>
      <c r="C23" s="4">
        <f>[2]COVID19_by_day!B23</f>
        <v>0</v>
      </c>
      <c r="D23" s="2"/>
    </row>
    <row r="24" spans="1:4" x14ac:dyDescent="0.25">
      <c r="A24" s="3">
        <f>[1]modeled!$A24</f>
        <v>43877</v>
      </c>
      <c r="B24" s="4">
        <f>[1]modeled!$B24</f>
        <v>111.399990075217</v>
      </c>
      <c r="C24" s="4">
        <f>[2]COVID19_by_day!B24</f>
        <v>0</v>
      </c>
    </row>
    <row r="25" spans="1:4" x14ac:dyDescent="0.25">
      <c r="A25" s="3">
        <f>[1]modeled!$A25</f>
        <v>43878</v>
      </c>
      <c r="B25" s="4">
        <f>[1]modeled!$B25</f>
        <v>128.99653790390099</v>
      </c>
      <c r="C25" s="4">
        <f>[2]COVID19_by_day!B25</f>
        <v>0</v>
      </c>
    </row>
    <row r="26" spans="1:4" x14ac:dyDescent="0.25">
      <c r="A26" s="3">
        <f>[1]modeled!$A26</f>
        <v>43879</v>
      </c>
      <c r="B26" s="4">
        <f>[1]modeled!$B26</f>
        <v>155.731930336272</v>
      </c>
      <c r="C26" s="4">
        <f>[2]COVID19_by_day!B26</f>
        <v>0</v>
      </c>
    </row>
    <row r="27" spans="1:4" x14ac:dyDescent="0.25">
      <c r="A27" s="3">
        <f>[1]modeled!$A27</f>
        <v>43880</v>
      </c>
      <c r="B27" s="4">
        <f>[1]modeled!$B27</f>
        <v>190.166236110694</v>
      </c>
      <c r="C27" s="4">
        <f>[2]COVID19_by_day!B27</f>
        <v>0</v>
      </c>
    </row>
    <row r="28" spans="1:4" x14ac:dyDescent="0.25">
      <c r="A28" s="3">
        <f>[1]modeled!$A28</f>
        <v>43881</v>
      </c>
      <c r="B28" s="4">
        <f>[1]modeled!$B28</f>
        <v>229.07867124190699</v>
      </c>
      <c r="C28" s="4">
        <f>[2]COVID19_by_day!B28</f>
        <v>0</v>
      </c>
    </row>
    <row r="29" spans="1:4" x14ac:dyDescent="0.25">
      <c r="A29" s="3">
        <f>[1]modeled!$A29</f>
        <v>43882</v>
      </c>
      <c r="B29" s="4">
        <f>[1]modeled!$B29</f>
        <v>270.84653715830598</v>
      </c>
      <c r="C29" s="4">
        <f>[2]COVID19_by_day!B29</f>
        <v>0</v>
      </c>
    </row>
    <row r="30" spans="1:4" x14ac:dyDescent="0.25">
      <c r="A30" s="3">
        <f>[1]modeled!$A30</f>
        <v>43883</v>
      </c>
      <c r="B30" s="4">
        <f>[1]modeled!$B30</f>
        <v>316.83310327089401</v>
      </c>
      <c r="C30" s="4">
        <f>[2]COVID19_by_day!B30</f>
        <v>0</v>
      </c>
    </row>
    <row r="31" spans="1:4" x14ac:dyDescent="0.25">
      <c r="A31" s="3">
        <f>[1]modeled!$A31</f>
        <v>43884</v>
      </c>
      <c r="B31" s="4">
        <f>[1]modeled!$B31</f>
        <v>370.93321847706602</v>
      </c>
      <c r="C31" s="4">
        <f>[2]COVID19_by_day!B31</f>
        <v>0</v>
      </c>
    </row>
    <row r="32" spans="1:4" x14ac:dyDescent="0.25">
      <c r="A32" s="3">
        <f>[1]modeled!$A32</f>
        <v>43885</v>
      </c>
      <c r="B32" s="4">
        <f>[1]modeled!$B32</f>
        <v>438.94156679191798</v>
      </c>
      <c r="C32" s="4">
        <f>[2]COVID19_by_day!B32</f>
        <v>4</v>
      </c>
    </row>
    <row r="33" spans="1:3" x14ac:dyDescent="0.25">
      <c r="A33" s="3">
        <f>[1]modeled!$A33</f>
        <v>43886</v>
      </c>
      <c r="B33" s="4">
        <f>[1]modeled!$B33</f>
        <v>523.64927584164104</v>
      </c>
      <c r="C33" s="4">
        <f>[2]COVID19_by_day!B33</f>
        <v>0</v>
      </c>
    </row>
    <row r="34" spans="1:3" x14ac:dyDescent="0.25">
      <c r="A34" s="3">
        <f>[1]modeled!$A34</f>
        <v>43887</v>
      </c>
      <c r="B34" s="4">
        <f>[1]modeled!$B34</f>
        <v>625.84109395525104</v>
      </c>
      <c r="C34" s="4">
        <f>[2]COVID19_by_day!B34</f>
        <v>0</v>
      </c>
    </row>
    <row r="35" spans="1:3" x14ac:dyDescent="0.25">
      <c r="A35" s="3">
        <f>[1]modeled!$A35</f>
        <v>43888</v>
      </c>
      <c r="B35" s="4">
        <f>[1]modeled!$B35</f>
        <v>744.55918592504599</v>
      </c>
      <c r="C35" s="4">
        <f>[2]COVID19_by_day!B35</f>
        <v>0</v>
      </c>
    </row>
    <row r="36" spans="1:3" x14ac:dyDescent="0.25">
      <c r="A36" s="3">
        <f>[1]modeled!$A36</f>
        <v>43889</v>
      </c>
      <c r="B36" s="4">
        <f>[1]modeled!$B36</f>
        <v>880.73029263574801</v>
      </c>
      <c r="C36" s="4">
        <f>[2]COVID19_by_day!B36</f>
        <v>6</v>
      </c>
    </row>
    <row r="37" spans="1:3" x14ac:dyDescent="0.25">
      <c r="A37" s="3">
        <f>[1]modeled!$A37</f>
        <v>43890</v>
      </c>
      <c r="B37" s="4">
        <f>[1]modeled!$B37</f>
        <v>1039.58827934743</v>
      </c>
      <c r="C37" s="4">
        <f>[2]COVID19_by_day!B37</f>
        <v>4</v>
      </c>
    </row>
    <row r="38" spans="1:3" x14ac:dyDescent="0.25">
      <c r="A38" s="3">
        <f>[1]modeled!$A38</f>
        <v>43891</v>
      </c>
      <c r="B38" s="4">
        <f>[1]modeled!$B38</f>
        <v>1229.1915168217799</v>
      </c>
      <c r="C38" s="4">
        <f>[2]COVID19_by_day!B38</f>
        <v>12</v>
      </c>
    </row>
    <row r="39" spans="1:3" x14ac:dyDescent="0.25">
      <c r="A39" s="3">
        <f>[1]modeled!$A39</f>
        <v>43892</v>
      </c>
      <c r="B39" s="4">
        <f>[1]modeled!$B39</f>
        <v>1457.92718725539</v>
      </c>
      <c r="C39" s="4">
        <f>[2]COVID19_by_day!B39</f>
        <v>5</v>
      </c>
    </row>
    <row r="40" spans="1:3" x14ac:dyDescent="0.25">
      <c r="A40" s="3">
        <f>[1]modeled!$A40</f>
        <v>43893</v>
      </c>
      <c r="B40" s="4">
        <f>[1]modeled!$B40</f>
        <v>1732.51088621802</v>
      </c>
      <c r="C40" s="4">
        <f>[2]COVID19_by_day!B40</f>
        <v>11</v>
      </c>
    </row>
    <row r="41" spans="1:3" x14ac:dyDescent="0.25">
      <c r="A41" s="3">
        <f>[1]modeled!$A41</f>
        <v>43894</v>
      </c>
      <c r="B41" s="4">
        <f>[1]modeled!$B41</f>
        <v>2058.1237998552901</v>
      </c>
      <c r="C41" s="4">
        <f>[2]COVID19_by_day!B41</f>
        <v>34</v>
      </c>
    </row>
    <row r="42" spans="1:3" x14ac:dyDescent="0.25">
      <c r="A42" s="3">
        <f>[1]modeled!$A42</f>
        <v>43895</v>
      </c>
      <c r="B42" s="4">
        <f>[1]modeled!$B42</f>
        <v>2440.9743729256702</v>
      </c>
      <c r="C42" s="4">
        <f>[2]COVID19_by_day!B42</f>
        <v>29</v>
      </c>
    </row>
    <row r="43" spans="1:3" x14ac:dyDescent="0.25">
      <c r="A43" s="3">
        <f>[1]modeled!$A43</f>
        <v>43896</v>
      </c>
      <c r="B43" s="4">
        <f>[1]modeled!$B43</f>
        <v>2891.1604227124599</v>
      </c>
      <c r="C43" s="4">
        <f>[2]COVID19_by_day!B43</f>
        <v>46</v>
      </c>
    </row>
    <row r="44" spans="1:3" x14ac:dyDescent="0.25">
      <c r="A44" s="3">
        <f>[1]modeled!$A44</f>
        <v>43897</v>
      </c>
      <c r="B44" s="4">
        <f>[1]modeled!$B44</f>
        <v>3423.3764705880099</v>
      </c>
      <c r="C44" s="4">
        <f>[2]COVID19_by_day!B44</f>
        <v>46</v>
      </c>
    </row>
    <row r="45" spans="1:3" x14ac:dyDescent="0.25">
      <c r="A45" s="3">
        <f>[1]modeled!$A45</f>
        <v>43898</v>
      </c>
      <c r="B45" s="4">
        <f>[1]modeled!$B45</f>
        <v>4056.3423288337099</v>
      </c>
      <c r="C45" s="4">
        <f>[2]COVID19_by_day!B45</f>
        <v>65</v>
      </c>
    </row>
    <row r="46" spans="1:3" x14ac:dyDescent="0.25">
      <c r="A46" s="3">
        <f>[1]modeled!$A46</f>
        <v>43899</v>
      </c>
      <c r="B46" s="4">
        <f>[1]modeled!$B46</f>
        <v>4810.37387820196</v>
      </c>
      <c r="C46" s="4">
        <f>[2]COVID19_by_day!B46</f>
        <v>50</v>
      </c>
    </row>
    <row r="47" spans="1:3" x14ac:dyDescent="0.25">
      <c r="A47" s="3">
        <f>[1]modeled!$A47</f>
        <v>43900</v>
      </c>
      <c r="B47" s="4">
        <f>[1]modeled!$B47</f>
        <v>5706.3935575831101</v>
      </c>
      <c r="C47" s="4">
        <f>[2]COVID19_by_day!B47</f>
        <v>52</v>
      </c>
    </row>
    <row r="48" spans="1:3" x14ac:dyDescent="0.25">
      <c r="A48" s="3">
        <f>[1]modeled!$A48</f>
        <v>43901</v>
      </c>
      <c r="B48" s="4">
        <f>[1]modeled!$B48</f>
        <v>6767.3076919648802</v>
      </c>
      <c r="C48" s="4">
        <f>[2]COVID19_by_day!B48</f>
        <v>83</v>
      </c>
    </row>
    <row r="49" spans="1:3" x14ac:dyDescent="0.25">
      <c r="A49" s="3">
        <f>[1]modeled!$A49</f>
        <v>43902</v>
      </c>
      <c r="B49" s="4">
        <f>[1]modeled!$B49</f>
        <v>8021.0732062916104</v>
      </c>
      <c r="C49" s="4">
        <f>[2]COVID19_by_day!B49</f>
        <v>139</v>
      </c>
    </row>
    <row r="50" spans="1:3" x14ac:dyDescent="0.25">
      <c r="A50" s="3">
        <f>[1]modeled!$A50</f>
        <v>43903</v>
      </c>
      <c r="B50" s="4">
        <f>[1]modeled!$B50</f>
        <v>9503.5957912585</v>
      </c>
      <c r="C50" s="4">
        <f>[2]COVID19_by_day!B50</f>
        <v>207</v>
      </c>
    </row>
    <row r="51" spans="1:3" x14ac:dyDescent="0.25">
      <c r="A51" s="3">
        <f>[1]modeled!$A51</f>
        <v>43904</v>
      </c>
      <c r="B51" s="4">
        <f>[1]modeled!$B51</f>
        <v>11259.765845075301</v>
      </c>
      <c r="C51" s="4">
        <f>[2]COVID19_by_day!B51</f>
        <v>264</v>
      </c>
    </row>
    <row r="52" spans="1:3" x14ac:dyDescent="0.25">
      <c r="A52" s="3">
        <f>[1]modeled!$A52</f>
        <v>43905</v>
      </c>
      <c r="B52" s="4">
        <f>[1]modeled!$B52</f>
        <v>13342.628897865399</v>
      </c>
      <c r="C52" s="4">
        <f>[2]COVID19_by_day!B52</f>
        <v>330</v>
      </c>
    </row>
    <row r="53" spans="1:3" x14ac:dyDescent="0.25">
      <c r="A53" s="3">
        <f>[1]modeled!$A53</f>
        <v>43906</v>
      </c>
      <c r="B53" s="4">
        <f>[1]modeled!$B53</f>
        <v>15812.557268193499</v>
      </c>
      <c r="C53" s="4">
        <f>[2]COVID19_by_day!B53</f>
        <v>152</v>
      </c>
    </row>
    <row r="54" spans="1:3" x14ac:dyDescent="0.25">
      <c r="A54" s="3">
        <f>[1]modeled!$A54</f>
        <v>43907</v>
      </c>
      <c r="B54" s="4">
        <f>[1]modeled!$B54</f>
        <v>18738.166660757499</v>
      </c>
      <c r="C54" s="4">
        <f>[2]COVID19_by_day!B54</f>
        <v>407</v>
      </c>
    </row>
    <row r="55" spans="1:3" x14ac:dyDescent="0.25">
      <c r="A55" s="3">
        <f>[1]modeled!$A55</f>
        <v>43908</v>
      </c>
      <c r="B55" s="4">
        <f>[1]modeled!$B55</f>
        <v>22199.359726250699</v>
      </c>
      <c r="C55" s="4">
        <f>[2]COVID19_by_day!B55</f>
        <v>676</v>
      </c>
    </row>
    <row r="56" spans="1:3" x14ac:dyDescent="0.25">
      <c r="A56" s="3">
        <f>[1]modeled!$A56</f>
        <v>43909</v>
      </c>
      <c r="B56" s="4">
        <f>[1]modeled!$B56</f>
        <v>26291.7367930605</v>
      </c>
      <c r="C56" s="4">
        <f>[2]COVID19_by_day!B56</f>
        <v>643</v>
      </c>
    </row>
    <row r="57" spans="1:3" x14ac:dyDescent="0.25">
      <c r="A57" s="3">
        <f>[1]modeled!$A57</f>
        <v>43910</v>
      </c>
      <c r="B57" s="4">
        <f>[1]modeled!$B57</f>
        <v>31130.3243488562</v>
      </c>
      <c r="C57" s="4">
        <f>[2]COVID19_by_day!B57</f>
        <v>714</v>
      </c>
    </row>
    <row r="58" spans="1:3" x14ac:dyDescent="0.25">
      <c r="A58" s="3">
        <f>[1]modeled!$A58</f>
        <v>43911</v>
      </c>
      <c r="B58" s="4">
        <f>[1]modeled!$B58</f>
        <v>36851.792765496</v>
      </c>
      <c r="C58" s="4">
        <f>[2]COVID19_by_day!B58</f>
        <v>1035</v>
      </c>
    </row>
    <row r="59" spans="1:3" x14ac:dyDescent="0.25">
      <c r="A59" s="3">
        <f>[1]modeled!$A59</f>
        <v>43912</v>
      </c>
      <c r="B59" s="4">
        <f>[1]modeled!$B59</f>
        <v>43615.593458321899</v>
      </c>
      <c r="C59" s="4">
        <f>[2]COVID19_by_day!B59</f>
        <v>665</v>
      </c>
    </row>
    <row r="60" spans="1:3" x14ac:dyDescent="0.25">
      <c r="A60" s="3">
        <f>[1]modeled!$A60</f>
        <v>43913</v>
      </c>
      <c r="B60" s="4">
        <f>[1]modeled!$B60</f>
        <v>51605.722093270801</v>
      </c>
      <c r="C60" s="4">
        <f>[2]COVID19_by_day!B60</f>
        <v>967</v>
      </c>
    </row>
    <row r="61" spans="1:3" x14ac:dyDescent="0.25">
      <c r="A61" s="3">
        <f>[1]modeled!$A61</f>
        <v>43914</v>
      </c>
      <c r="B61" s="4">
        <f>[1]modeled!$B61</f>
        <v>61034.548165799097</v>
      </c>
      <c r="C61" s="4">
        <f>[2]COVID19_by_day!B61</f>
        <v>1427</v>
      </c>
    </row>
    <row r="62" spans="1:3" x14ac:dyDescent="0.25">
      <c r="A62" s="3">
        <f>[1]modeled!$A62</f>
        <v>43915</v>
      </c>
      <c r="B62" s="4">
        <f>[1]modeled!$B62</f>
        <v>72148.6642460656</v>
      </c>
      <c r="C62" s="4">
        <f>[2]COVID19_by_day!B62</f>
        <v>1452</v>
      </c>
    </row>
    <row r="63" spans="1:3" x14ac:dyDescent="0.25">
      <c r="A63" s="3">
        <f>[1]modeled!$A63</f>
        <v>43916</v>
      </c>
      <c r="B63" s="4">
        <f>[1]modeled!$B63</f>
        <v>85235.231778812304</v>
      </c>
      <c r="C63" s="4">
        <f>[2]COVID19_by_day!B63</f>
        <v>2129</v>
      </c>
    </row>
    <row r="64" spans="1:3" x14ac:dyDescent="0.25">
      <c r="A64" s="3">
        <f>[1]modeled!$A64</f>
        <v>43917</v>
      </c>
      <c r="B64" s="4">
        <f>[1]modeled!$B64</f>
        <v>100627.12431381601</v>
      </c>
      <c r="C64" s="4">
        <f>[2]COVID19_by_day!B64</f>
        <v>2885</v>
      </c>
    </row>
    <row r="65" spans="1:3" x14ac:dyDescent="0.25">
      <c r="A65" s="3">
        <f>[1]modeled!$A65</f>
        <v>43918</v>
      </c>
      <c r="B65" s="4">
        <f>[1]modeled!$B65</f>
        <v>118706.11460175501</v>
      </c>
      <c r="C65" s="4">
        <f>[2]COVID19_by_day!B65</f>
        <v>2546</v>
      </c>
    </row>
    <row r="66" spans="1:3" x14ac:dyDescent="0.25">
      <c r="A66" s="3">
        <f>[1]modeled!$A66</f>
        <v>43919</v>
      </c>
      <c r="B66" s="4">
        <f>[1]modeled!$B66</f>
        <v>139904.64709028299</v>
      </c>
      <c r="C66" s="4">
        <f>[2]COVID19_by_day!B66</f>
        <v>2433</v>
      </c>
    </row>
    <row r="67" spans="1:3" x14ac:dyDescent="0.25">
      <c r="A67" s="3">
        <f>[1]modeled!$A67</f>
        <v>43920</v>
      </c>
      <c r="B67" s="4">
        <f>[1]modeled!$B67</f>
        <v>164707.210611963</v>
      </c>
      <c r="C67" s="4">
        <f>[2]COVID19_by_day!B67</f>
        <v>2619</v>
      </c>
    </row>
    <row r="68" spans="1:3" x14ac:dyDescent="0.25">
      <c r="A68" s="3">
        <f>[1]modeled!$A68</f>
        <v>43921</v>
      </c>
      <c r="B68" s="4">
        <f>[1]modeled!$B68</f>
        <v>193651.30561107301</v>
      </c>
      <c r="C68" s="4">
        <f>[2]COVID19_by_day!B68</f>
        <v>3009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FCBE-1D12-4360-B166-37C04C35BEB3}">
  <dimension ref="A1:D68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[1]modeled!$E56</f>
        <v>154.55667721832501</v>
      </c>
      <c r="C2" s="4">
        <f>[2]COVID19_by_day!G56</f>
        <v>144</v>
      </c>
      <c r="D2" s="4">
        <f>[3]modeled1!$E56</f>
        <v>154.55667721832501</v>
      </c>
    </row>
    <row r="3" spans="1:4" x14ac:dyDescent="0.25">
      <c r="A3" s="3">
        <f>[1]modeled!$A57</f>
        <v>43910</v>
      </c>
      <c r="B3" s="4">
        <f>[1]modeled!$E57</f>
        <v>183.278739740883</v>
      </c>
      <c r="C3" s="4">
        <f>[2]COVID19_by_day!G57</f>
        <v>177</v>
      </c>
      <c r="D3" s="4">
        <f>[3]modeled1!$E57</f>
        <v>183.278739740883</v>
      </c>
    </row>
    <row r="4" spans="1:4" x14ac:dyDescent="0.25">
      <c r="A4" s="3">
        <f>[1]modeled!$A58</f>
        <v>43911</v>
      </c>
      <c r="B4" s="4">
        <f>[1]modeled!$E58</f>
        <v>217.28793073826199</v>
      </c>
      <c r="C4" s="4">
        <f>[2]COVID19_by_day!G58</f>
        <v>233</v>
      </c>
      <c r="D4" s="4">
        <f>[3]modeled1!$E58</f>
        <v>217.28793073826199</v>
      </c>
    </row>
    <row r="5" spans="1:4" x14ac:dyDescent="0.25">
      <c r="A5" s="3">
        <f>[1]modeled!$A59</f>
        <v>43912</v>
      </c>
      <c r="B5" s="4">
        <f>[1]modeled!$E59</f>
        <v>257.56830946684897</v>
      </c>
      <c r="C5" s="4">
        <f>[2]COVID19_by_day!G59</f>
        <v>281</v>
      </c>
      <c r="D5" s="4">
        <f>[3]modeled1!$E59</f>
        <v>257.56830946684897</v>
      </c>
    </row>
    <row r="6" spans="1:4" x14ac:dyDescent="0.25">
      <c r="A6" s="3">
        <f>[1]modeled!$A60</f>
        <v>43913</v>
      </c>
      <c r="B6" s="4">
        <f>[1]modeled!$E60</f>
        <v>305.318063960073</v>
      </c>
      <c r="C6" s="4">
        <f>[2]COVID19_by_day!G60</f>
        <v>335</v>
      </c>
      <c r="D6" s="4">
        <f>[3]modeled1!$E60</f>
        <v>305.318063960073</v>
      </c>
    </row>
    <row r="7" spans="1:4" x14ac:dyDescent="0.25">
      <c r="A7" s="3">
        <f>[1]modeled!$A61</f>
        <v>43914</v>
      </c>
      <c r="B7" s="4">
        <f>[1]modeled!$E61</f>
        <v>361.95779593671801</v>
      </c>
      <c r="C7" s="4">
        <f>[2]COVID19_by_day!G61</f>
        <v>422</v>
      </c>
      <c r="D7" s="4">
        <f>[3]modeled1!$E61</f>
        <v>361.95779593671801</v>
      </c>
    </row>
    <row r="8" spans="1:4" x14ac:dyDescent="0.25">
      <c r="A8" s="3">
        <f>[1]modeled!$A62</f>
        <v>43915</v>
      </c>
      <c r="B8" s="4">
        <f>[1]modeled!$E62</f>
        <v>429.14190488108602</v>
      </c>
      <c r="C8" s="4">
        <f>[2]COVID19_by_day!G62</f>
        <v>463</v>
      </c>
      <c r="D8" s="4">
        <f>[3]modeled1!$E62</f>
        <v>429.14190488108602</v>
      </c>
    </row>
    <row r="9" spans="1:4" x14ac:dyDescent="0.25">
      <c r="A9" s="3">
        <f>[1]modeled!$A63</f>
        <v>43916</v>
      </c>
      <c r="B9" s="4">
        <f>[1]modeled!$E63</f>
        <v>508.794932313993</v>
      </c>
      <c r="C9" s="4">
        <f>[2]COVID19_by_day!G63</f>
        <v>578</v>
      </c>
      <c r="D9" s="4">
        <f>[3]modeled1!$E63</f>
        <v>508.794932313993</v>
      </c>
    </row>
    <row r="10" spans="1:4" x14ac:dyDescent="0.25">
      <c r="A10" s="3">
        <f>[1]modeled!$A64</f>
        <v>43917</v>
      </c>
      <c r="B10" s="4">
        <f>[1]modeled!$E64</f>
        <v>603.18379398594698</v>
      </c>
      <c r="C10" s="4">
        <f>[2]COVID19_by_day!G64</f>
        <v>759</v>
      </c>
      <c r="D10" s="4">
        <f>[3]modeled1!$E64</f>
        <v>603.18379398594698</v>
      </c>
    </row>
    <row r="11" spans="1:4" x14ac:dyDescent="0.25">
      <c r="A11" s="3">
        <f>[1]modeled!$A65</f>
        <v>43918</v>
      </c>
      <c r="B11" s="4">
        <f>[1]modeled!$E65</f>
        <v>715.01224351904705</v>
      </c>
      <c r="C11" s="4">
        <f>[2]COVID19_by_day!G65</f>
        <v>1019</v>
      </c>
      <c r="D11" s="4">
        <f>[3]modeled1!$E65</f>
        <v>715.01224351904705</v>
      </c>
    </row>
    <row r="12" spans="1:4" x14ac:dyDescent="0.25">
      <c r="A12" s="3">
        <f>[1]modeled!$A66</f>
        <v>43919</v>
      </c>
      <c r="B12" s="4">
        <f>[1]modeled!$E66</f>
        <v>847.51516562318898</v>
      </c>
      <c r="C12" s="4">
        <f>[2]COVID19_by_day!G66</f>
        <v>1228</v>
      </c>
      <c r="D12" s="4">
        <f>[3]modeled1!$E66</f>
        <v>847.51516562318898</v>
      </c>
    </row>
    <row r="13" spans="1:4" x14ac:dyDescent="0.25">
      <c r="A13" s="3">
        <f>[1]modeled!$A67</f>
        <v>43920</v>
      </c>
      <c r="B13" s="4">
        <f>[1]modeled!$E67</f>
        <v>1004.54061055555</v>
      </c>
      <c r="C13" s="4">
        <f>[2]COVID19_by_day!G67</f>
        <v>1408</v>
      </c>
      <c r="D13" s="4">
        <f>[3]modeled1!$E67</f>
        <v>1004.54061055555</v>
      </c>
    </row>
    <row r="14" spans="1:4" x14ac:dyDescent="0.25">
      <c r="A14" s="3">
        <f>[1]modeled!$A68</f>
        <v>43921</v>
      </c>
      <c r="B14" s="4">
        <f>[1]modeled!$E68</f>
        <v>1190.6312604571499</v>
      </c>
      <c r="C14" s="4">
        <f>[2]COVID19_by_day!G68</f>
        <v>1789</v>
      </c>
      <c r="D14" s="4">
        <f>[3]modeled1!$E68</f>
        <v>1190.6312604571499</v>
      </c>
    </row>
    <row r="15" spans="1:4" x14ac:dyDescent="0.25">
      <c r="A15" s="3">
        <f>[1]modeled!$A69</f>
        <v>43922</v>
      </c>
      <c r="B15" s="4">
        <f>[1]modeled!$E69</f>
        <v>1411.12703271391</v>
      </c>
      <c r="C15" s="4">
        <f>[2]COVID19_by_day!G69</f>
        <v>2352</v>
      </c>
      <c r="D15" s="4">
        <f>[3]modeled1!$E69</f>
        <v>1411.12703271391</v>
      </c>
    </row>
    <row r="16" spans="1:4" x14ac:dyDescent="0.25">
      <c r="A16" s="3">
        <f>[1]modeled!$A70</f>
        <v>43923</v>
      </c>
      <c r="B16" s="4">
        <f>[1]modeled!$E70</f>
        <v>1672.31055432415</v>
      </c>
      <c r="C16" s="4">
        <f>[2]COVID19_by_day!G70</f>
        <v>2921</v>
      </c>
      <c r="D16" s="4">
        <f>[3]modeled1!$E70</f>
        <v>1672.31055432415</v>
      </c>
    </row>
    <row r="17" spans="1:4" x14ac:dyDescent="0.25">
      <c r="A17" s="3">
        <f>[1]modeled!$A71</f>
        <v>43924</v>
      </c>
      <c r="B17" s="4">
        <f>[1]modeled!$E71</f>
        <v>1981.5989182041301</v>
      </c>
      <c r="C17" s="4">
        <f>[2]COVID19_by_day!G71</f>
        <v>3605</v>
      </c>
      <c r="D17" s="4">
        <f>[3]modeled1!$E71</f>
        <v>1981.5989182041301</v>
      </c>
    </row>
    <row r="18" spans="1:4" x14ac:dyDescent="0.25">
      <c r="A18" s="3">
        <f>[1]modeled!$A72</f>
        <v>43925</v>
      </c>
      <c r="B18" s="4">
        <f>[1]modeled!$E72</f>
        <v>2347.7677282182699</v>
      </c>
      <c r="C18" s="4">
        <f>[2]COVID19_by_day!G72</f>
        <v>4313</v>
      </c>
      <c r="D18" s="4">
        <f>[3]modeled1!$E72</f>
        <v>2347.7677282182699</v>
      </c>
    </row>
    <row r="19" spans="1:4" x14ac:dyDescent="0.25">
      <c r="A19" s="3">
        <f>[1]modeled!$A73</f>
        <v>43926</v>
      </c>
      <c r="B19" s="4">
        <f>[1]modeled!$E73</f>
        <v>2781.19176577091</v>
      </c>
      <c r="C19" s="4">
        <f>[2]COVID19_by_day!G73</f>
        <v>0</v>
      </c>
      <c r="D19" s="4">
        <f>[3]modeled1!$E73</f>
        <v>2781.19176577091</v>
      </c>
    </row>
    <row r="20" spans="1:4" x14ac:dyDescent="0.25">
      <c r="A20" s="3">
        <f>[1]modeled!$A74</f>
        <v>43927</v>
      </c>
      <c r="B20" s="4">
        <f>[1]modeled!$E74</f>
        <v>3294.0986719067901</v>
      </c>
      <c r="C20" s="4">
        <f>[2]COVID19_by_day!G74</f>
        <v>0</v>
      </c>
      <c r="D20" s="4">
        <f>[3]modeled1!$E74</f>
        <v>3294.0986719067901</v>
      </c>
    </row>
    <row r="21" spans="1:4" x14ac:dyDescent="0.25">
      <c r="A21" s="3">
        <f>[1]modeled!$A75</f>
        <v>43928</v>
      </c>
      <c r="B21" s="4">
        <f>[1]modeled!$E75</f>
        <v>3900.8517938343898</v>
      </c>
      <c r="C21" s="4">
        <f>[2]COVID19_by_day!G75</f>
        <v>0</v>
      </c>
      <c r="D21" s="4">
        <f>[3]modeled1!$E75</f>
        <v>3900.8517938343898</v>
      </c>
    </row>
    <row r="22" spans="1:4" x14ac:dyDescent="0.25">
      <c r="A22" s="3">
        <f>[1]modeled!$A76</f>
        <v>43929</v>
      </c>
      <c r="B22" s="4">
        <f>[1]modeled!$E76</f>
        <v>4618.2865523400196</v>
      </c>
      <c r="C22" s="4">
        <f>[2]COVID19_by_day!G76</f>
        <v>0</v>
      </c>
      <c r="D22" s="4">
        <f>[3]modeled1!$E76</f>
        <v>4618.2865523400196</v>
      </c>
    </row>
    <row r="23" spans="1:4" x14ac:dyDescent="0.25">
      <c r="A23" s="3">
        <f>[1]modeled!$A77</f>
        <v>43930</v>
      </c>
      <c r="B23" s="4">
        <f>[1]modeled!$E77</f>
        <v>5466.1153795849696</v>
      </c>
      <c r="C23" s="4">
        <f>[2]COVID19_by_day!G77</f>
        <v>0</v>
      </c>
      <c r="D23" s="4">
        <f>[3]modeled1!$E77</f>
        <v>5466.1153795849696</v>
      </c>
    </row>
    <row r="24" spans="1:4" x14ac:dyDescent="0.25">
      <c r="A24" s="3">
        <f>[1]modeled!$A78</f>
        <v>43931</v>
      </c>
      <c r="B24" s="4">
        <f>[1]modeled!$E78</f>
        <v>6467.3965152297797</v>
      </c>
      <c r="C24" s="4">
        <f>[2]COVID19_by_day!G78</f>
        <v>0</v>
      </c>
      <c r="D24" s="4">
        <f>[3]modeled1!$E78</f>
        <v>6467.3965152297797</v>
      </c>
    </row>
    <row r="25" spans="1:4" x14ac:dyDescent="0.25">
      <c r="A25" s="3">
        <f>[1]modeled!$A79</f>
        <v>43932</v>
      </c>
      <c r="B25" s="4">
        <f>[1]modeled!$E79</f>
        <v>7649.048016365</v>
      </c>
      <c r="C25" s="4">
        <f>[2]COVID19_by_day!G79</f>
        <v>0</v>
      </c>
      <c r="D25" s="4">
        <f>[3]modeled1!$E79</f>
        <v>7649.048016365</v>
      </c>
    </row>
    <row r="26" spans="1:4" x14ac:dyDescent="0.25">
      <c r="A26" s="3">
        <f>[1]modeled!$A80</f>
        <v>43933</v>
      </c>
      <c r="B26" s="4">
        <f>[1]modeled!$E80</f>
        <v>9042.38708225552</v>
      </c>
      <c r="C26" s="4">
        <f>[2]COVID19_by_day!G80</f>
        <v>0</v>
      </c>
      <c r="D26" s="4">
        <f>[3]modeled1!$E80</f>
        <v>7997.7717291968502</v>
      </c>
    </row>
    <row r="27" spans="1:4" x14ac:dyDescent="0.25">
      <c r="A27" s="3">
        <f>[1]modeled!$A81</f>
        <v>43934</v>
      </c>
      <c r="B27" s="4">
        <f>[1]modeled!$E81</f>
        <v>10683.6854460551</v>
      </c>
      <c r="C27" s="4">
        <f>[2]COVID19_by_day!G81</f>
        <v>0</v>
      </c>
      <c r="D27" s="4">
        <f>[3]modeled1!$E81</f>
        <v>8409.8644434645503</v>
      </c>
    </row>
    <row r="28" spans="1:4" x14ac:dyDescent="0.25">
      <c r="A28" s="3">
        <f>[1]modeled!$A82</f>
        <v>43935</v>
      </c>
      <c r="B28" s="4">
        <f>[1]modeled!$E82</f>
        <v>12614.738414194</v>
      </c>
      <c r="C28" s="4">
        <f>[2]COVID19_by_day!G82</f>
        <v>0</v>
      </c>
      <c r="D28" s="4">
        <f>[3]modeled1!$E82</f>
        <v>8896.5373930937003</v>
      </c>
    </row>
    <row r="29" spans="1:4" x14ac:dyDescent="0.25">
      <c r="A29" s="3">
        <f>[1]modeled!$A83</f>
        <v>43936</v>
      </c>
      <c r="B29" s="4">
        <f>[1]modeled!$E83</f>
        <v>14883.4368759113</v>
      </c>
      <c r="C29" s="4">
        <f>[2]COVID19_by_day!G83</f>
        <v>0</v>
      </c>
      <c r="D29" s="4">
        <f>[3]modeled1!$E83</f>
        <v>9470.8570627152094</v>
      </c>
    </row>
    <row r="30" spans="1:4" x14ac:dyDescent="0.25">
      <c r="A30" s="3">
        <f>[1]modeled!$A84</f>
        <v>43937</v>
      </c>
      <c r="B30" s="4">
        <f>[1]modeled!$E84</f>
        <v>17544.305725055499</v>
      </c>
      <c r="C30" s="4">
        <f>[2]COVID19_by_day!G84</f>
        <v>0</v>
      </c>
      <c r="D30" s="4">
        <f>[3]modeled1!$E84</f>
        <v>10092.8211672454</v>
      </c>
    </row>
    <row r="31" spans="1:4" x14ac:dyDescent="0.25">
      <c r="A31" s="3">
        <f>[1]modeled!$A85</f>
        <v>43938</v>
      </c>
      <c r="B31" s="4">
        <f>[1]modeled!$E85</f>
        <v>20658.937020408601</v>
      </c>
      <c r="C31" s="4">
        <f>[2]COVID19_by_day!G85</f>
        <v>0</v>
      </c>
      <c r="D31" s="4">
        <f>[3]modeled1!$E85</f>
        <v>10673.6166966686</v>
      </c>
    </row>
    <row r="32" spans="1:4" x14ac:dyDescent="0.25">
      <c r="A32" s="3">
        <f>[1]modeled!$A86</f>
        <v>43939</v>
      </c>
      <c r="B32" s="4">
        <f>[1]modeled!$E86</f>
        <v>24296.215010829499</v>
      </c>
      <c r="C32" s="4">
        <f>[2]COVID19_by_day!G86</f>
        <v>0</v>
      </c>
      <c r="D32" s="4">
        <f>[3]modeled1!$E86</f>
        <v>11206.1208753469</v>
      </c>
    </row>
    <row r="33" spans="1:4" x14ac:dyDescent="0.25">
      <c r="A33" s="3">
        <f>[1]modeled!$A87</f>
        <v>43940</v>
      </c>
      <c r="B33" s="4">
        <f>[1]modeled!$E87</f>
        <v>28532.207758378801</v>
      </c>
      <c r="C33" s="4">
        <f>[2]COVID19_by_day!G87</f>
        <v>0</v>
      </c>
      <c r="D33" s="4">
        <f>[3]modeled1!$E87</f>
        <v>11681.9258471909</v>
      </c>
    </row>
    <row r="34" spans="1:4" x14ac:dyDescent="0.25">
      <c r="A34" s="3">
        <f>[1]modeled!$A88</f>
        <v>43941</v>
      </c>
      <c r="B34" s="4">
        <f>[1]modeled!$E88</f>
        <v>33449.5808181307</v>
      </c>
      <c r="C34" s="4">
        <f>[2]COVID19_by_day!G88</f>
        <v>0</v>
      </c>
      <c r="D34" s="4">
        <f>[3]modeled1!$E88</f>
        <v>12089.794995190599</v>
      </c>
    </row>
    <row r="35" spans="1:4" x14ac:dyDescent="0.25">
      <c r="A35" s="3">
        <f>[1]modeled!$A89</f>
        <v>43942</v>
      </c>
      <c r="B35" s="4">
        <f>[1]modeled!$E89</f>
        <v>39136.361749410098</v>
      </c>
      <c r="C35" s="4">
        <f>[2]COVID19_by_day!G89</f>
        <v>0</v>
      </c>
      <c r="D35" s="4">
        <f>[3]modeled1!$E89</f>
        <v>12457.652798843301</v>
      </c>
    </row>
    <row r="36" spans="1:4" x14ac:dyDescent="0.25">
      <c r="A36" s="3">
        <f>[1]modeled!$A90</f>
        <v>43943</v>
      </c>
      <c r="B36" s="4">
        <f>[1]modeled!$E90</f>
        <v>45683.847383647902</v>
      </c>
      <c r="C36" s="4">
        <f>[2]COVID19_by_day!G90</f>
        <v>0</v>
      </c>
      <c r="D36" s="4">
        <f>[3]modeled1!$E90</f>
        <v>12852.8425148032</v>
      </c>
    </row>
    <row r="37" spans="1:4" x14ac:dyDescent="0.25">
      <c r="A37" s="3">
        <f>[1]modeled!$A91</f>
        <v>43944</v>
      </c>
      <c r="B37" s="4">
        <f>[1]modeled!$E91</f>
        <v>53183.410559991797</v>
      </c>
      <c r="C37" s="4">
        <f>[2]COVID19_by_day!G91</f>
        <v>0</v>
      </c>
      <c r="D37" s="4">
        <f>[3]modeled1!$E91</f>
        <v>13258.1073562604</v>
      </c>
    </row>
    <row r="38" spans="1:4" x14ac:dyDescent="0.25">
      <c r="A38" s="3">
        <f>[1]modeled!$A92</f>
        <v>43945</v>
      </c>
      <c r="B38" s="4">
        <f>[1]modeled!$E92</f>
        <v>61721.955218275602</v>
      </c>
      <c r="C38" s="4">
        <f>[2]COVID19_by_day!G92</f>
        <v>0</v>
      </c>
      <c r="D38" s="4">
        <f>[3]modeled1!$E92</f>
        <v>13653.2474996895</v>
      </c>
    </row>
    <row r="39" spans="1:4" x14ac:dyDescent="0.25">
      <c r="A39" s="3">
        <f>[1]modeled!$A93</f>
        <v>43946</v>
      </c>
      <c r="B39" s="4">
        <f>[1]modeled!$E93</f>
        <v>71375.816839919396</v>
      </c>
      <c r="C39" s="4">
        <f>[2]COVID19_by_day!G93</f>
        <v>0</v>
      </c>
      <c r="D39" s="4">
        <f>[3]modeled1!$E93</f>
        <v>14016.435287406401</v>
      </c>
    </row>
    <row r="40" spans="1:4" x14ac:dyDescent="0.25">
      <c r="A40" s="3">
        <f>[1]modeled!$A94</f>
        <v>43947</v>
      </c>
      <c r="B40" s="4">
        <f>[1]modeled!$E94</f>
        <v>82203.033571639695</v>
      </c>
      <c r="C40" s="4">
        <f>[2]COVID19_by_day!G94</f>
        <v>0</v>
      </c>
      <c r="D40" s="4">
        <f>[3]modeled1!$E94</f>
        <v>14346.4461304168</v>
      </c>
    </row>
    <row r="41" spans="1:4" x14ac:dyDescent="0.25">
      <c r="A41" s="3">
        <f>[1]modeled!$A95</f>
        <v>43948</v>
      </c>
      <c r="B41" s="4">
        <f>[1]modeled!$E95</f>
        <v>94234.137819762502</v>
      </c>
      <c r="C41" s="4">
        <f>[2]COVID19_by_day!G95</f>
        <v>0</v>
      </c>
      <c r="D41" s="4">
        <f>[3]modeled1!$E95</f>
        <v>14652.703683306399</v>
      </c>
    </row>
    <row r="42" spans="1:4" x14ac:dyDescent="0.25">
      <c r="A42" s="3">
        <f>[1]modeled!$A96</f>
        <v>43949</v>
      </c>
      <c r="B42" s="4">
        <f>[1]modeled!$E96</f>
        <v>107461.94627377301</v>
      </c>
      <c r="C42" s="4">
        <f>[2]COVID19_by_day!G96</f>
        <v>0</v>
      </c>
      <c r="D42" s="4">
        <f>[3]modeled1!$E96</f>
        <v>14943.0483016954</v>
      </c>
    </row>
    <row r="43" spans="1:4" x14ac:dyDescent="0.25">
      <c r="A43" s="3">
        <f>[1]modeled!$A97</f>
        <v>43950</v>
      </c>
      <c r="B43" s="4">
        <f>[1]modeled!$E97</f>
        <v>121831.2520197</v>
      </c>
      <c r="C43" s="4">
        <f>[2]COVID19_by_day!G97</f>
        <v>0</v>
      </c>
      <c r="D43" s="4">
        <f>[3]modeled1!$E97</f>
        <v>15223.509290714799</v>
      </c>
    </row>
    <row r="44" spans="1:4" x14ac:dyDescent="0.25">
      <c r="A44" s="3">
        <f>[1]modeled!$A98</f>
        <v>43951</v>
      </c>
      <c r="B44" s="4">
        <f>[1]modeled!$E98</f>
        <v>137229.80762912601</v>
      </c>
      <c r="C44" s="4">
        <f>[2]COVID19_by_day!G98</f>
        <v>0</v>
      </c>
      <c r="D44" s="4">
        <f>[3]modeled1!$E98</f>
        <v>15498.843484196201</v>
      </c>
    </row>
    <row r="45" spans="1:4" x14ac:dyDescent="0.25">
      <c r="A45" s="3">
        <f>[1]modeled!$A99</f>
        <v>43952</v>
      </c>
      <c r="B45" s="4">
        <f>[1]modeled!$E99</f>
        <v>153482.437438619</v>
      </c>
      <c r="C45" s="4">
        <f>[2]COVID19_by_day!G99</f>
        <v>0</v>
      </c>
      <c r="D45" s="4">
        <f>[3]modeled1!$E99</f>
        <v>15765.5048114822</v>
      </c>
    </row>
    <row r="46" spans="1:4" x14ac:dyDescent="0.25">
      <c r="A46" s="3">
        <f>[1]modeled!$A100</f>
        <v>43953</v>
      </c>
      <c r="B46" s="4">
        <f>[1]modeled!$E100</f>
        <v>170350.36276638799</v>
      </c>
      <c r="C46" s="4">
        <f>[2]COVID19_by_day!G100</f>
        <v>0</v>
      </c>
      <c r="D46" s="4">
        <f>[3]modeled1!$E100</f>
        <v>16017.528527980399</v>
      </c>
    </row>
    <row r="47" spans="1:4" x14ac:dyDescent="0.25">
      <c r="A47" s="3">
        <f>[1]modeled!$A101</f>
        <v>43954</v>
      </c>
      <c r="B47" s="4">
        <f>[1]modeled!$E101</f>
        <v>187537.64680340001</v>
      </c>
      <c r="C47" s="4">
        <f>[2]COVID19_by_day!G101</f>
        <v>0</v>
      </c>
      <c r="D47" s="4">
        <f>[3]modeled1!$E101</f>
        <v>16252.617982836</v>
      </c>
    </row>
    <row r="48" spans="1:4" x14ac:dyDescent="0.25">
      <c r="A48" s="3">
        <f>[1]modeled!$A102</f>
        <v>43955</v>
      </c>
      <c r="B48" s="4">
        <f>[1]modeled!$E102</f>
        <v>204705.87268282101</v>
      </c>
      <c r="C48" s="4">
        <f>[2]COVID19_by_day!G102</f>
        <v>0</v>
      </c>
      <c r="D48" s="4">
        <f>[3]modeled1!$E102</f>
        <v>16472.3483844566</v>
      </c>
    </row>
    <row r="49" spans="1:4" x14ac:dyDescent="0.25">
      <c r="A49" s="3">
        <f>[1]modeled!$A103</f>
        <v>43956</v>
      </c>
      <c r="B49" s="4">
        <f>[1]modeled!$E103</f>
        <v>221496.71184820001</v>
      </c>
      <c r="C49" s="4">
        <f>[2]COVID19_by_day!G103</f>
        <v>0</v>
      </c>
      <c r="D49" s="4">
        <f>[3]modeled1!$E103</f>
        <v>16680.884907484899</v>
      </c>
    </row>
    <row r="50" spans="1:4" x14ac:dyDescent="0.25">
      <c r="A50" s="3">
        <f>[1]modeled!$A104</f>
        <v>43957</v>
      </c>
      <c r="B50" s="4">
        <f>[1]modeled!$E104</f>
        <v>237560.13929585199</v>
      </c>
      <c r="C50" s="4">
        <f>[2]COVID19_by_day!G104</f>
        <v>0</v>
      </c>
      <c r="D50" s="4">
        <f>[3]modeled1!$E104</f>
        <v>16880.869534532801</v>
      </c>
    </row>
    <row r="51" spans="1:4" x14ac:dyDescent="0.25">
      <c r="A51" s="3">
        <f>[1]modeled!$A105</f>
        <v>43958</v>
      </c>
      <c r="B51" s="4">
        <f>[1]modeled!$E105</f>
        <v>252584.22845649999</v>
      </c>
      <c r="C51" s="4">
        <f>[2]COVID19_by_day!G105</f>
        <v>0</v>
      </c>
      <c r="D51" s="4">
        <f>[3]modeled1!$E105</f>
        <v>17073.015849375799</v>
      </c>
    </row>
    <row r="52" spans="1:4" x14ac:dyDescent="0.25">
      <c r="A52" s="3">
        <f>[1]modeled!$A106</f>
        <v>43959</v>
      </c>
      <c r="B52" s="4">
        <f>[1]modeled!$E106</f>
        <v>266321.40784294199</v>
      </c>
      <c r="C52" s="4">
        <f>[2]COVID19_by_day!G106</f>
        <v>0</v>
      </c>
      <c r="D52" s="4">
        <f>[3]modeled1!$E106</f>
        <v>17256.8869117592</v>
      </c>
    </row>
    <row r="53" spans="1:4" x14ac:dyDescent="0.25">
      <c r="A53" s="3">
        <f>[1]modeled!$A107</f>
        <v>43960</v>
      </c>
      <c r="B53" s="4">
        <f>[1]modeled!$E107</f>
        <v>278606.36093444802</v>
      </c>
      <c r="C53" s="4">
        <f>[2]COVID19_by_day!G107</f>
        <v>0</v>
      </c>
      <c r="D53" s="4">
        <f>[3]modeled1!$E107</f>
        <v>17431.655123048102</v>
      </c>
    </row>
    <row r="54" spans="1:4" x14ac:dyDescent="0.25">
      <c r="A54" s="3">
        <f>[1]modeled!$A108</f>
        <v>43961</v>
      </c>
      <c r="B54" s="4">
        <f>[1]modeled!$E108</f>
        <v>289362.515399653</v>
      </c>
      <c r="C54" s="4">
        <f>[2]COVID19_by_day!G108</f>
        <v>0</v>
      </c>
      <c r="D54" s="4">
        <f>[3]modeled1!$E108</f>
        <v>17596.707114843401</v>
      </c>
    </row>
    <row r="55" spans="1:4" x14ac:dyDescent="0.25">
      <c r="A55" s="3">
        <f>[1]modeled!$A109</f>
        <v>43962</v>
      </c>
      <c r="B55" s="4">
        <f>[1]modeled!$E109</f>
        <v>298596.78425064799</v>
      </c>
      <c r="C55" s="4">
        <f>[2]COVID19_by_day!G109</f>
        <v>0</v>
      </c>
      <c r="D55" s="4">
        <f>[3]modeled1!$E109</f>
        <v>17752.488705729898</v>
      </c>
    </row>
    <row r="56" spans="1:4" x14ac:dyDescent="0.25">
      <c r="A56" s="3">
        <f>[1]modeled!$A110</f>
        <v>43963</v>
      </c>
      <c r="B56" s="4">
        <f>[1]modeled!$E110</f>
        <v>306384.924322195</v>
      </c>
      <c r="C56" s="4">
        <f>[2]COVID19_by_day!G110</f>
        <v>0</v>
      </c>
      <c r="D56" s="4">
        <f>[3]modeled1!$E110</f>
        <v>17900.131018112101</v>
      </c>
    </row>
    <row r="57" spans="1:4" x14ac:dyDescent="0.25">
      <c r="A57" s="3">
        <f>[1]modeled!$A111</f>
        <v>43964</v>
      </c>
      <c r="B57" s="4">
        <f>[1]modeled!$E111</f>
        <v>312851.61524555198</v>
      </c>
      <c r="C57" s="4">
        <f>[2]COVID19_by_day!G111</f>
        <v>0</v>
      </c>
      <c r="D57" s="4">
        <f>[3]modeled1!$E111</f>
        <v>18040.796269941799</v>
      </c>
    </row>
    <row r="58" spans="1:4" x14ac:dyDescent="0.25">
      <c r="A58" s="3">
        <f>[1]modeled!$A112</f>
        <v>43965</v>
      </c>
      <c r="B58" s="4">
        <f>[1]modeled!$E112</f>
        <v>318149.66746100399</v>
      </c>
      <c r="C58" s="4">
        <f>[2]COVID19_by_day!G112</f>
        <v>0</v>
      </c>
      <c r="D58" s="4">
        <f>[3]modeled1!$E112</f>
        <v>18175.122987771902</v>
      </c>
    </row>
    <row r="59" spans="1:4" x14ac:dyDescent="0.25">
      <c r="A59" s="3">
        <f>[1]modeled!$A113</f>
        <v>43966</v>
      </c>
      <c r="B59" s="4">
        <f>[1]modeled!$E113</f>
        <v>322441.82479719602</v>
      </c>
      <c r="C59" s="4">
        <f>[2]COVID19_by_day!G113</f>
        <v>0</v>
      </c>
      <c r="D59" s="4">
        <f>[3]modeled1!$E113</f>
        <v>18303.1745856339</v>
      </c>
    </row>
    <row r="60" spans="1:4" x14ac:dyDescent="0.25">
      <c r="A60" s="3">
        <f>[1]modeled!$A114</f>
        <v>43967</v>
      </c>
      <c r="B60" s="4">
        <f>[1]modeled!$E114</f>
        <v>325887.06132511899</v>
      </c>
      <c r="C60" s="4">
        <f>[2]COVID19_by_day!G114</f>
        <v>0</v>
      </c>
      <c r="D60" s="4">
        <f>[3]modeled1!$E114</f>
        <v>18424.857127064399</v>
      </c>
    </row>
    <row r="61" spans="1:4" x14ac:dyDescent="0.25">
      <c r="A61" s="3">
        <f>[1]modeled!$A115</f>
        <v>43968</v>
      </c>
      <c r="B61" s="4">
        <f>[1]modeled!$E115</f>
        <v>328631.759383803</v>
      </c>
      <c r="C61" s="4">
        <f>[2]COVID19_by_day!G115</f>
        <v>0</v>
      </c>
      <c r="D61" s="4">
        <f>[3]modeled1!$E115</f>
        <v>18540.214718588901</v>
      </c>
    </row>
    <row r="62" spans="1:4" x14ac:dyDescent="0.25">
      <c r="A62" s="3">
        <f>[1]modeled!$A116</f>
        <v>43969</v>
      </c>
      <c r="B62" s="4">
        <f>[1]modeled!$E116</f>
        <v>330805.12069894798</v>
      </c>
      <c r="C62" s="4">
        <f>[2]COVID19_by_day!G116</f>
        <v>0</v>
      </c>
      <c r="D62" s="4">
        <f>[3]modeled1!$E116</f>
        <v>18649.522899946402</v>
      </c>
    </row>
    <row r="63" spans="1:4" x14ac:dyDescent="0.25">
      <c r="A63" s="3">
        <f>[1]modeled!$A117</f>
        <v>43970</v>
      </c>
      <c r="B63" s="4">
        <f>[1]modeled!$E117</f>
        <v>332517.70230541402</v>
      </c>
      <c r="C63" s="4">
        <f>[2]COVID19_by_day!G117</f>
        <v>0</v>
      </c>
      <c r="D63" s="4">
        <f>[3]modeled1!$E117</f>
        <v>18753.229226522999</v>
      </c>
    </row>
    <row r="64" spans="1:4" x14ac:dyDescent="0.25">
      <c r="A64" s="3">
        <f>[1]modeled!$A118</f>
        <v>43971</v>
      </c>
      <c r="B64" s="4">
        <f>[1]modeled!$E118</f>
        <v>333861.95261058997</v>
      </c>
      <c r="C64" s="4">
        <f>[2]COVID19_by_day!G118</f>
        <v>0</v>
      </c>
      <c r="D64" s="4">
        <f>[3]modeled1!$E118</f>
        <v>18851.810414146901</v>
      </c>
    </row>
    <row r="65" spans="1:4" x14ac:dyDescent="0.25">
      <c r="A65" s="3">
        <f>[1]modeled!$A119</f>
        <v>43972</v>
      </c>
      <c r="B65" s="4">
        <f>[1]modeled!$E119</f>
        <v>334913.842897514</v>
      </c>
      <c r="C65" s="4">
        <f>[2]COVID19_by_day!G119</f>
        <v>0</v>
      </c>
      <c r="D65" s="4">
        <f>[3]modeled1!$E119</f>
        <v>18945.626593449</v>
      </c>
    </row>
    <row r="66" spans="1:4" x14ac:dyDescent="0.25">
      <c r="A66" s="3">
        <f>[1]modeled!$A120</f>
        <v>43973</v>
      </c>
      <c r="B66" s="4">
        <f>[1]modeled!$E120</f>
        <v>335734.97113530198</v>
      </c>
      <c r="C66" s="4">
        <f>[2]COVID19_by_day!G120</f>
        <v>0</v>
      </c>
      <c r="D66" s="4">
        <f>[3]modeled1!$E120</f>
        <v>19034.8867752962</v>
      </c>
    </row>
    <row r="67" spans="1:4" x14ac:dyDescent="0.25">
      <c r="A67" s="3">
        <f>[1]modeled!$A121</f>
        <v>43974</v>
      </c>
      <c r="B67" s="4">
        <f>[1]modeled!$E121</f>
        <v>336374.75798848702</v>
      </c>
      <c r="C67" s="4">
        <f>[2]COVID19_by_day!G121</f>
        <v>0</v>
      </c>
      <c r="D67" s="4">
        <f>[3]modeled1!$E121</f>
        <v>19119.706990075101</v>
      </c>
    </row>
    <row r="68" spans="1:4" x14ac:dyDescent="0.25">
      <c r="A68" s="3">
        <f>[1]modeled!$A122</f>
        <v>43975</v>
      </c>
      <c r="B68" s="4">
        <f>[1]modeled!$E122</f>
        <v>336872.52647091501</v>
      </c>
      <c r="C68" s="4">
        <f>[2]COVID19_by_day!G122</f>
        <v>0</v>
      </c>
      <c r="D68" s="4">
        <f>[3]modeled1!$E122</f>
        <v>19200.213744070701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D258-1E9D-41F9-8672-B5DF02A2F0A1}">
  <dimension ref="A1:D68"/>
  <sheetViews>
    <sheetView topLeftCell="A43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[1]modeled!C2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</f>
        <v>6.7818932999999797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</f>
        <v>20.345679899999901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</f>
        <v>33.909466499999901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</f>
        <v>47.473253099999901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</f>
        <v>54.7637875667264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</f>
        <v>61.884763238876403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</f>
        <v>77.143992126710103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</f>
        <v>100.541463513274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</f>
        <v>131.56852059258401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</f>
        <v>165.138744192763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</f>
        <v>198.20028354823901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</f>
        <v>234.11014136998199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</f>
        <v>277.75121156205199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</f>
        <v>333.16074436036098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</f>
        <v>405.58396878462497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</f>
        <v>492.15205330724899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</f>
        <v>590.78961825727299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</f>
        <v>702.18960833249002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</f>
        <v>831.18614623639098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</f>
        <v>986.91807657266395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</f>
        <v>1177.0843126833499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</f>
        <v>1406.1629839252601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</f>
        <v>1677.00952108357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</f>
        <v>1993.84262435446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</f>
        <v>2364.7758428315301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</f>
        <v>2803.7174096234498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</f>
        <v>3327.3666854650901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</f>
        <v>3953.2077794203401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</f>
        <v>4697.7669653453904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</f>
        <v>5578.4972579811301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</f>
        <v>6618.0855373285603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</f>
        <v>7847.2770541503496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</f>
        <v>9305.2042414057396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</f>
        <v>11037.7151276237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</f>
        <v>13095.838927479001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</f>
        <v>15536.813300404699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</f>
        <v>18427.9737231172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</f>
        <v>21851.350193705199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</f>
        <v>25907.692522538899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</f>
        <v>30718.0664007409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</f>
        <v>36424.459958323998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</f>
        <v>43191.767650288799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</f>
        <v>51212.8408565805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</f>
        <v>60716.436647838898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</f>
        <v>71976.202492914294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</f>
        <v>85318.8313907798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</f>
        <v>101131.388658973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</f>
        <v>119869.55531973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</f>
        <v>142068.915045981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</f>
        <v>168360.651839042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</f>
        <v>199490.97618789799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</f>
        <v>236342.768953394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</f>
        <v>279958.36241171602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</f>
        <v>331564.084504987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</f>
        <v>392598.632670786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</f>
        <v>464747.29691685201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</f>
        <v>549982.52869566402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</f>
        <v>650609.65300948103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</f>
        <v>769315.76761123596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</f>
        <v>909220.41470151895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</f>
        <v>1073927.6253134799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</f>
        <v>1267578.9309245499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A516-6D73-437D-82D3-FFC6EC02164A}">
  <dimension ref="A1:D68"/>
  <sheetViews>
    <sheetView workbookViewId="0">
      <selection activeCell="B1" sqref="B1:D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>
        <v>0.02</v>
      </c>
    </row>
    <row r="2" spans="1:4" x14ac:dyDescent="0.25">
      <c r="A2" s="3">
        <f>[1]modeled!$A2</f>
        <v>43855</v>
      </c>
      <c r="B2" s="4">
        <f>[1]modeled!C2*$D$1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[1]modeled!C3*$D$1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[1]modeled!C4*$D$1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[1]modeled!C5*$D$1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[1]modeled!C6*$D$1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[1]modeled!C7*$D$1</f>
        <v>0.13563786599999961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[1]modeled!C8*$D$1</f>
        <v>0.40691359799999804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[1]modeled!C9*$D$1</f>
        <v>0.67818932999999804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[1]modeled!C10*$D$1</f>
        <v>0.94946506199999803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[1]modeled!C11*$D$1</f>
        <v>1.0952757513345279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[1]modeled!C12*$D$1</f>
        <v>1.2376952647775281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[1]modeled!C13*$D$1</f>
        <v>1.5428798425342021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[1]modeled!C14*$D$1</f>
        <v>2.01082927026548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[1]modeled!C15*$D$1</f>
        <v>2.6313704118516803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[1]modeled!C16*$D$1</f>
        <v>3.30277488385526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[1]modeled!C17*$D$1</f>
        <v>3.9640056709647804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[1]modeled!C18*$D$1</f>
        <v>4.6822028273996397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[1]modeled!C19*$D$1</f>
        <v>5.5550242312410401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[1]modeled!C20*$D$1</f>
        <v>6.6632148872072197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[1]modeled!C21*$D$1</f>
        <v>8.1116793756924999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[1]modeled!C22*$D$1</f>
        <v>9.8430410661449805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[1]modeled!C23*$D$1</f>
        <v>11.815792365145461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[1]modeled!C24*$D$1</f>
        <v>14.043792166649801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[1]modeled!C25*$D$1</f>
        <v>16.623722924727819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[1]modeled!C26*$D$1</f>
        <v>19.738361531453279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[1]modeled!C27*$D$1</f>
        <v>23.541686253666999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[1]modeled!C28*$D$1</f>
        <v>28.123259678505203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[1]modeled!C29*$D$1</f>
        <v>33.540190421671397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[1]modeled!C30*$D$1</f>
        <v>39.876852487089202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[1]modeled!C31*$D$1</f>
        <v>47.295516856630606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[1]modeled!C32*$D$1</f>
        <v>56.074348192468996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[1]modeled!C33*$D$1</f>
        <v>66.547333709301796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[1]modeled!C34*$D$1</f>
        <v>79.064155588406805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[1]modeled!C35*$D$1</f>
        <v>93.955339306907817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[1]modeled!C36*$D$1</f>
        <v>111.56994515962261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[1]modeled!C37*$D$1</f>
        <v>132.36171074657122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[1]modeled!C38*$D$1</f>
        <v>156.94554108300699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[1]modeled!C39*$D$1</f>
        <v>186.10408482811479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[1]modeled!C40*$D$1</f>
        <v>220.754302552474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[1]modeled!C41*$D$1</f>
        <v>261.91677854958004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[1]modeled!C42*$D$1</f>
        <v>310.73626600809399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[1]modeled!C43*$D$1</f>
        <v>368.55947446234399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[1]modeled!C44*$D$1</f>
        <v>437.02700387410397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[1]modeled!C45*$D$1</f>
        <v>518.15385045077801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[1]modeled!C46*$D$1</f>
        <v>614.36132801481801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[1]modeled!C47*$D$1</f>
        <v>728.48919916647992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[1]modeled!C48*$D$1</f>
        <v>863.83535300577603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[1]modeled!C49*$D$1</f>
        <v>1024.25681713161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[1]modeled!C50*$D$1</f>
        <v>1214.3287329567779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[1]modeled!C51*$D$1</f>
        <v>1439.5240498582859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[1]modeled!C52*$D$1</f>
        <v>1706.3766278155961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[1]modeled!C53*$D$1</f>
        <v>2022.6277731794601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[1]modeled!C54*$D$1</f>
        <v>2397.3911063946002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[1]modeled!C55*$D$1</f>
        <v>2841.37830091962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[1]modeled!C56*$D$1</f>
        <v>3367.21303678084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[1]modeled!C57*$D$1</f>
        <v>3989.8195237579598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[1]modeled!C58*$D$1</f>
        <v>4726.8553790678798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[1]modeled!C59*$D$1</f>
        <v>5599.1672482343201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[1]modeled!C60*$D$1</f>
        <v>6631.2816900997404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[1]modeled!C61*$D$1</f>
        <v>7851.9726534157198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[1]modeled!C62*$D$1</f>
        <v>9294.9459383370395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[1]modeled!C63*$D$1</f>
        <v>10999.650573913281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[1]modeled!C64*$D$1</f>
        <v>13012.19306018962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[1]modeled!C65*$D$1</f>
        <v>15386.315352224719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[1]modeled!C66*$D$1</f>
        <v>18184.408294030378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[1]modeled!C67*$D$1</f>
        <v>21478.5525062696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[1]modeled!C68*$D$1</f>
        <v>25351.578618490999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079A-4B59-49C7-83C8-853976352232}">
  <dimension ref="A1:D68"/>
  <sheetViews>
    <sheetView workbookViewId="0">
      <selection activeCell="B40" sqref="B40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[1]modeled!D2</f>
        <v>0</v>
      </c>
      <c r="C2" s="4">
        <f>[2]COVID19_by_day!F2</f>
        <v>0</v>
      </c>
      <c r="D2" s="2"/>
    </row>
    <row r="3" spans="1:4" x14ac:dyDescent="0.25">
      <c r="A3" s="3">
        <f>[1]modeled!$A3</f>
        <v>43856</v>
      </c>
      <c r="B3" s="4">
        <f>[1]modeled!D3</f>
        <v>0</v>
      </c>
      <c r="C3" s="4">
        <f>[2]COVID19_by_day!F3</f>
        <v>0</v>
      </c>
      <c r="D3" s="2"/>
    </row>
    <row r="4" spans="1:4" x14ac:dyDescent="0.25">
      <c r="A4" s="3">
        <f>[1]modeled!$A4</f>
        <v>43857</v>
      </c>
      <c r="B4" s="4">
        <f>[1]modeled!D4</f>
        <v>0</v>
      </c>
      <c r="C4" s="4">
        <f>[2]COVID19_by_day!F4</f>
        <v>0</v>
      </c>
      <c r="D4" s="2"/>
    </row>
    <row r="5" spans="1:4" x14ac:dyDescent="0.25">
      <c r="A5" s="3">
        <f>[1]modeled!$A5</f>
        <v>43858</v>
      </c>
      <c r="B5" s="4">
        <f>[1]modeled!D5</f>
        <v>0</v>
      </c>
      <c r="C5" s="4">
        <f>[2]COVID19_by_day!F5</f>
        <v>0</v>
      </c>
      <c r="D5" s="2"/>
    </row>
    <row r="6" spans="1:4" x14ac:dyDescent="0.25">
      <c r="A6" s="3">
        <f>[1]modeled!$A6</f>
        <v>43859</v>
      </c>
      <c r="B6" s="4">
        <f>[1]modeled!D6</f>
        <v>0</v>
      </c>
      <c r="C6" s="4">
        <f>[2]COVID19_by_day!F6</f>
        <v>0</v>
      </c>
      <c r="D6" s="2"/>
    </row>
    <row r="7" spans="1:4" x14ac:dyDescent="0.25">
      <c r="A7" s="3">
        <f>[1]modeled!$A7</f>
        <v>43860</v>
      </c>
      <c r="B7" s="4">
        <f>[1]modeled!D7</f>
        <v>0</v>
      </c>
      <c r="C7" s="4">
        <f>[2]COVID19_by_day!F7</f>
        <v>0</v>
      </c>
      <c r="D7" s="2"/>
    </row>
    <row r="8" spans="1:4" x14ac:dyDescent="0.25">
      <c r="A8" s="3">
        <f>[1]modeled!$A8</f>
        <v>43861</v>
      </c>
      <c r="B8" s="4">
        <f>[1]modeled!D8</f>
        <v>0</v>
      </c>
      <c r="C8" s="4">
        <f>[2]COVID19_by_day!F8</f>
        <v>0</v>
      </c>
      <c r="D8" s="2"/>
    </row>
    <row r="9" spans="1:4" x14ac:dyDescent="0.25">
      <c r="A9" s="3">
        <f>[1]modeled!$A9</f>
        <v>43862</v>
      </c>
      <c r="B9" s="4">
        <f>[1]modeled!D9</f>
        <v>0</v>
      </c>
      <c r="C9" s="4">
        <f>[2]COVID19_by_day!F9</f>
        <v>0</v>
      </c>
      <c r="D9" s="2"/>
    </row>
    <row r="10" spans="1:4" x14ac:dyDescent="0.25">
      <c r="A10" s="3">
        <f>[1]modeled!$A10</f>
        <v>43863</v>
      </c>
      <c r="B10" s="4">
        <f>[1]modeled!D10</f>
        <v>0</v>
      </c>
      <c r="C10" s="4">
        <f>[2]COVID19_by_day!F10</f>
        <v>0</v>
      </c>
      <c r="D10" s="2"/>
    </row>
    <row r="11" spans="1:4" x14ac:dyDescent="0.25">
      <c r="A11" s="3">
        <f>[1]modeled!$A11</f>
        <v>43864</v>
      </c>
      <c r="B11" s="4">
        <f>[1]modeled!D11</f>
        <v>0</v>
      </c>
      <c r="C11" s="4">
        <f>[2]COVID19_by_day!F11</f>
        <v>0</v>
      </c>
      <c r="D11" s="2"/>
    </row>
    <row r="12" spans="1:4" x14ac:dyDescent="0.25">
      <c r="A12" s="3">
        <f>[1]modeled!$A12</f>
        <v>43865</v>
      </c>
      <c r="B12" s="4">
        <f>[1]modeled!D12</f>
        <v>0</v>
      </c>
      <c r="C12" s="4">
        <f>[2]COVID19_by_day!F12</f>
        <v>0</v>
      </c>
      <c r="D12" s="2"/>
    </row>
    <row r="13" spans="1:4" x14ac:dyDescent="0.25">
      <c r="A13" s="3">
        <f>[1]modeled!$A13</f>
        <v>43866</v>
      </c>
      <c r="B13" s="4">
        <f>[1]modeled!D13</f>
        <v>0</v>
      </c>
      <c r="C13" s="4">
        <f>[2]COVID19_by_day!F13</f>
        <v>0</v>
      </c>
      <c r="D13" s="2"/>
    </row>
    <row r="14" spans="1:4" x14ac:dyDescent="0.25">
      <c r="A14" s="3">
        <f>[1]modeled!$A14</f>
        <v>43867</v>
      </c>
      <c r="B14" s="4">
        <f>[1]modeled!D14</f>
        <v>0</v>
      </c>
      <c r="C14" s="4">
        <f>[2]COVID19_by_day!F14</f>
        <v>0</v>
      </c>
      <c r="D14" s="2"/>
    </row>
    <row r="15" spans="1:4" x14ac:dyDescent="0.25">
      <c r="A15" s="3">
        <f>[1]modeled!$A15</f>
        <v>43868</v>
      </c>
      <c r="B15" s="4">
        <f>[1]modeled!D15</f>
        <v>0</v>
      </c>
      <c r="C15" s="4">
        <f>[2]COVID19_by_day!F15</f>
        <v>0</v>
      </c>
      <c r="D15" s="2"/>
    </row>
    <row r="16" spans="1:4" x14ac:dyDescent="0.25">
      <c r="A16" s="3">
        <f>[1]modeled!$A16</f>
        <v>43869</v>
      </c>
      <c r="B16" s="4">
        <f>[1]modeled!D16</f>
        <v>0</v>
      </c>
      <c r="C16" s="4">
        <f>[2]COVID19_by_day!F16</f>
        <v>0</v>
      </c>
      <c r="D16" s="2"/>
    </row>
    <row r="17" spans="1:4" x14ac:dyDescent="0.25">
      <c r="A17" s="3">
        <f>[1]modeled!$A17</f>
        <v>43870</v>
      </c>
      <c r="B17" s="4">
        <f>[1]modeled!D17</f>
        <v>0</v>
      </c>
      <c r="C17" s="4">
        <f>[2]COVID19_by_day!F17</f>
        <v>0</v>
      </c>
      <c r="D17" s="2"/>
    </row>
    <row r="18" spans="1:4" x14ac:dyDescent="0.25">
      <c r="A18" s="3">
        <f>[1]modeled!$A18</f>
        <v>43871</v>
      </c>
      <c r="B18" s="4">
        <f>[1]modeled!D18</f>
        <v>0</v>
      </c>
      <c r="C18" s="4">
        <f>[2]COVID19_by_day!F18</f>
        <v>0</v>
      </c>
      <c r="D18" s="2"/>
    </row>
    <row r="19" spans="1:4" x14ac:dyDescent="0.25">
      <c r="A19" s="3">
        <f>[1]modeled!$A19</f>
        <v>43872</v>
      </c>
      <c r="B19" s="4">
        <f>[1]modeled!D19</f>
        <v>0</v>
      </c>
      <c r="C19" s="4">
        <f>[2]COVID19_by_day!F19</f>
        <v>0</v>
      </c>
      <c r="D19" s="2"/>
    </row>
    <row r="20" spans="1:4" x14ac:dyDescent="0.25">
      <c r="A20" s="3">
        <f>[1]modeled!$A20</f>
        <v>43873</v>
      </c>
      <c r="B20" s="4">
        <f>[1]modeled!D20</f>
        <v>0</v>
      </c>
      <c r="C20" s="4">
        <f>[2]COVID19_by_day!F20</f>
        <v>0</v>
      </c>
      <c r="D20" s="2"/>
    </row>
    <row r="21" spans="1:4" x14ac:dyDescent="0.25">
      <c r="A21" s="3">
        <f>[1]modeled!$A21</f>
        <v>43874</v>
      </c>
      <c r="B21" s="4">
        <f>[1]modeled!D21</f>
        <v>0</v>
      </c>
      <c r="C21" s="4">
        <f>[2]COVID19_by_day!F21</f>
        <v>0</v>
      </c>
      <c r="D21" s="2"/>
    </row>
    <row r="22" spans="1:4" x14ac:dyDescent="0.25">
      <c r="A22" s="3">
        <f>[1]modeled!$A22</f>
        <v>43875</v>
      </c>
      <c r="B22" s="4">
        <f>[1]modeled!D22</f>
        <v>0.23371447679999899</v>
      </c>
      <c r="C22" s="4">
        <f>[2]COVID19_by_day!F22</f>
        <v>0</v>
      </c>
      <c r="D22" s="2"/>
    </row>
    <row r="23" spans="1:4" x14ac:dyDescent="0.25">
      <c r="A23" s="3">
        <f>[1]modeled!$A23</f>
        <v>43876</v>
      </c>
      <c r="B23" s="4">
        <f>[1]modeled!D23</f>
        <v>0.23371447679999899</v>
      </c>
      <c r="C23" s="4">
        <f>[2]COVID19_by_day!F23</f>
        <v>0</v>
      </c>
      <c r="D23" s="2"/>
    </row>
    <row r="24" spans="1:4" x14ac:dyDescent="0.25">
      <c r="A24" s="3">
        <f>[1]modeled!$A24</f>
        <v>43877</v>
      </c>
      <c r="B24" s="4">
        <f>[1]modeled!D24</f>
        <v>0.23371447679999899</v>
      </c>
      <c r="C24" s="4">
        <f>[2]COVID19_by_day!F24</f>
        <v>0</v>
      </c>
    </row>
    <row r="25" spans="1:4" x14ac:dyDescent="0.25">
      <c r="A25" s="3">
        <f>[1]modeled!$A25</f>
        <v>43878</v>
      </c>
      <c r="B25" s="4">
        <f>[1]modeled!D25</f>
        <v>0.23371447679999899</v>
      </c>
      <c r="C25" s="4">
        <f>[2]COVID19_by_day!F25</f>
        <v>0</v>
      </c>
    </row>
    <row r="26" spans="1:4" x14ac:dyDescent="0.25">
      <c r="A26" s="3">
        <f>[1]modeled!$A26</f>
        <v>43879</v>
      </c>
      <c r="B26" s="4">
        <f>[1]modeled!D26</f>
        <v>3.2992292238964598E-2</v>
      </c>
      <c r="C26" s="4">
        <f>[2]COVID19_by_day!F26</f>
        <v>0</v>
      </c>
    </row>
    <row r="27" spans="1:4" x14ac:dyDescent="0.25">
      <c r="A27" s="3">
        <f>[1]modeled!$A27</f>
        <v>43880</v>
      </c>
      <c r="B27" s="4">
        <f>[1]modeled!D27</f>
        <v>0.12097171541988599</v>
      </c>
      <c r="C27" s="4">
        <f>[2]COVID19_by_day!F27</f>
        <v>0</v>
      </c>
    </row>
    <row r="28" spans="1:4" x14ac:dyDescent="0.25">
      <c r="A28" s="3">
        <f>[1]modeled!$A28</f>
        <v>43881</v>
      </c>
      <c r="B28" s="4">
        <f>[1]modeled!D28</f>
        <v>0.20895105507620501</v>
      </c>
      <c r="C28" s="4">
        <f>[2]COVID19_by_day!F28</f>
        <v>0</v>
      </c>
    </row>
    <row r="29" spans="1:4" x14ac:dyDescent="0.25">
      <c r="A29" s="3">
        <f>[1]modeled!$A29</f>
        <v>43882</v>
      </c>
      <c r="B29" s="4">
        <f>[1]modeled!D29</f>
        <v>0.296930246543814</v>
      </c>
      <c r="C29" s="4">
        <f>[2]COVID19_by_day!F29</f>
        <v>0</v>
      </c>
    </row>
    <row r="30" spans="1:4" x14ac:dyDescent="0.25">
      <c r="A30" s="3">
        <f>[1]modeled!$A30</f>
        <v>43883</v>
      </c>
      <c r="B30" s="4">
        <f>[1]modeled!D30</f>
        <v>0.35521623320124801</v>
      </c>
      <c r="C30" s="4">
        <f>[2]COVID19_by_day!F30</f>
        <v>0</v>
      </c>
    </row>
    <row r="31" spans="1:4" x14ac:dyDescent="0.25">
      <c r="A31" s="3">
        <f>[1]modeled!$A31</f>
        <v>43884</v>
      </c>
      <c r="B31" s="4">
        <f>[1]modeled!D31</f>
        <v>0.36181424837523002</v>
      </c>
      <c r="C31" s="4">
        <f>[2]COVID19_by_day!F31</f>
        <v>0</v>
      </c>
    </row>
    <row r="32" spans="1:4" x14ac:dyDescent="0.25">
      <c r="A32" s="3">
        <f>[1]modeled!$A32</f>
        <v>43885</v>
      </c>
      <c r="B32" s="4">
        <f>[1]modeled!D32</f>
        <v>0.36621265041311302</v>
      </c>
      <c r="C32" s="4">
        <f>[2]COVID19_by_day!F32</f>
        <v>0</v>
      </c>
    </row>
    <row r="33" spans="1:3" x14ac:dyDescent="0.25">
      <c r="A33" s="3">
        <f>[1]modeled!$A33</f>
        <v>43886</v>
      </c>
      <c r="B33" s="4">
        <f>[1]modeled!D33</f>
        <v>0.42339822642274499</v>
      </c>
      <c r="C33" s="4">
        <f>[2]COVID19_by_day!F33</f>
        <v>0</v>
      </c>
    </row>
    <row r="34" spans="1:3" x14ac:dyDescent="0.25">
      <c r="A34" s="3">
        <f>[1]modeled!$A34</f>
        <v>43887</v>
      </c>
      <c r="B34" s="4">
        <f>[1]modeled!D34</f>
        <v>0.530195138601394</v>
      </c>
      <c r="C34" s="4">
        <f>[2]COVID19_by_day!F34</f>
        <v>0</v>
      </c>
    </row>
    <row r="35" spans="1:3" x14ac:dyDescent="0.25">
      <c r="A35" s="3">
        <f>[1]modeled!$A35</f>
        <v>43888</v>
      </c>
      <c r="B35" s="4">
        <f>[1]modeled!D35</f>
        <v>0.68817014549392297</v>
      </c>
      <c r="C35" s="4">
        <f>[2]COVID19_by_day!F35</f>
        <v>0</v>
      </c>
    </row>
    <row r="36" spans="1:3" x14ac:dyDescent="0.25">
      <c r="A36" s="3">
        <f>[1]modeled!$A36</f>
        <v>43889</v>
      </c>
      <c r="B36" s="4">
        <f>[1]modeled!D36</f>
        <v>0.86417962999567</v>
      </c>
      <c r="C36" s="4">
        <f>[2]COVID19_by_day!F36</f>
        <v>0</v>
      </c>
    </row>
    <row r="37" spans="1:3" x14ac:dyDescent="0.25">
      <c r="A37" s="3">
        <f>[1]modeled!$A37</f>
        <v>43890</v>
      </c>
      <c r="B37" s="4">
        <f>[1]modeled!D37</f>
        <v>1.00191699446291</v>
      </c>
      <c r="C37" s="4">
        <f>[2]COVID19_by_day!F37</f>
        <v>0</v>
      </c>
    </row>
    <row r="38" spans="1:3" x14ac:dyDescent="0.25">
      <c r="A38" s="3">
        <f>[1]modeled!$A38</f>
        <v>43891</v>
      </c>
      <c r="B38" s="4">
        <f>[1]modeled!D38</f>
        <v>1.13293044923953</v>
      </c>
      <c r="C38" s="4">
        <f>[2]COVID19_by_day!F38</f>
        <v>0</v>
      </c>
    </row>
    <row r="39" spans="1:3" x14ac:dyDescent="0.25">
      <c r="A39" s="3">
        <f>[1]modeled!$A39</f>
        <v>43892</v>
      </c>
      <c r="B39" s="4">
        <f>[1]modeled!D39</f>
        <v>1.28799234723347</v>
      </c>
      <c r="C39" s="4">
        <f>[2]COVID19_by_day!F39</f>
        <v>0</v>
      </c>
    </row>
    <row r="40" spans="1:3" x14ac:dyDescent="0.25">
      <c r="A40" s="3">
        <f>[1]modeled!$A40</f>
        <v>43893</v>
      </c>
      <c r="B40" s="4">
        <f>[1]modeled!D40</f>
        <v>1.5267581710246001</v>
      </c>
      <c r="C40" s="4">
        <f>[2]COVID19_by_day!F40</f>
        <v>0</v>
      </c>
    </row>
    <row r="41" spans="1:3" x14ac:dyDescent="0.25">
      <c r="A41" s="3">
        <f>[1]modeled!$A41</f>
        <v>43894</v>
      </c>
      <c r="B41" s="4">
        <f>[1]modeled!D41</f>
        <v>1.86168796125436</v>
      </c>
      <c r="C41" s="4">
        <f>[2]COVID19_by_day!F41</f>
        <v>0</v>
      </c>
    </row>
    <row r="42" spans="1:3" x14ac:dyDescent="0.25">
      <c r="A42" s="3">
        <f>[1]modeled!$A42</f>
        <v>43895</v>
      </c>
      <c r="B42" s="4">
        <f>[1]modeled!D42</f>
        <v>2.2617667990427202</v>
      </c>
      <c r="C42" s="4">
        <f>[2]COVID19_by_day!F42</f>
        <v>0</v>
      </c>
    </row>
    <row r="43" spans="1:3" x14ac:dyDescent="0.25">
      <c r="A43" s="3">
        <f>[1]modeled!$A43</f>
        <v>43896</v>
      </c>
      <c r="B43" s="4">
        <f>[1]modeled!D43</f>
        <v>2.6978967969098702</v>
      </c>
      <c r="C43" s="4">
        <f>[2]COVID19_by_day!F43</f>
        <v>1</v>
      </c>
    </row>
    <row r="44" spans="1:3" x14ac:dyDescent="0.25">
      <c r="A44" s="3">
        <f>[1]modeled!$A44</f>
        <v>43897</v>
      </c>
      <c r="B44" s="4">
        <f>[1]modeled!D44</f>
        <v>3.1697029035258102</v>
      </c>
      <c r="C44" s="4">
        <f>[2]COVID19_by_day!F44</f>
        <v>1</v>
      </c>
    </row>
    <row r="45" spans="1:3" x14ac:dyDescent="0.25">
      <c r="A45" s="3">
        <f>[1]modeled!$A45</f>
        <v>43898</v>
      </c>
      <c r="B45" s="4">
        <f>[1]modeled!D45</f>
        <v>3.7020121917851498</v>
      </c>
      <c r="C45" s="4">
        <f>[2]COVID19_by_day!F45</f>
        <v>0</v>
      </c>
    </row>
    <row r="46" spans="1:3" x14ac:dyDescent="0.25">
      <c r="A46" s="3">
        <f>[1]modeled!$A46</f>
        <v>43899</v>
      </c>
      <c r="B46" s="4">
        <f>[1]modeled!D46</f>
        <v>4.3561844116270096</v>
      </c>
      <c r="C46" s="4">
        <f>[2]COVID19_by_day!F46</f>
        <v>1</v>
      </c>
    </row>
    <row r="47" spans="1:3" x14ac:dyDescent="0.25">
      <c r="A47" s="3">
        <f>[1]modeled!$A47</f>
        <v>43900</v>
      </c>
      <c r="B47" s="4">
        <f>[1]modeled!D47</f>
        <v>5.1797533376531204</v>
      </c>
      <c r="C47" s="4">
        <f>[2]COVID19_by_day!F47</f>
        <v>3</v>
      </c>
    </row>
    <row r="48" spans="1:3" x14ac:dyDescent="0.25">
      <c r="A48" s="3">
        <f>[1]modeled!$A48</f>
        <v>43901</v>
      </c>
      <c r="B48" s="4">
        <f>[1]modeled!D48</f>
        <v>6.1899451031967603</v>
      </c>
      <c r="C48" s="4">
        <f>[2]COVID19_by_day!F48</f>
        <v>0</v>
      </c>
    </row>
    <row r="49" spans="1:3" x14ac:dyDescent="0.25">
      <c r="A49" s="3">
        <f>[1]modeled!$A49</f>
        <v>43902</v>
      </c>
      <c r="B49" s="4">
        <f>[1]modeled!D49</f>
        <v>7.3855782515004504</v>
      </c>
      <c r="C49" s="4">
        <f>[2]COVID19_by_day!F49</f>
        <v>2</v>
      </c>
    </row>
    <row r="50" spans="1:3" x14ac:dyDescent="0.25">
      <c r="A50" s="3">
        <f>[1]modeled!$A50</f>
        <v>43903</v>
      </c>
      <c r="B50" s="4">
        <f>[1]modeled!D50</f>
        <v>8.7590575148079193</v>
      </c>
      <c r="C50" s="4">
        <f>[2]COVID19_by_day!F50</f>
        <v>2</v>
      </c>
    </row>
    <row r="51" spans="1:3" x14ac:dyDescent="0.25">
      <c r="A51" s="3">
        <f>[1]modeled!$A51</f>
        <v>43904</v>
      </c>
      <c r="B51" s="4">
        <f>[1]modeled!D51</f>
        <v>10.344246432693399</v>
      </c>
      <c r="C51" s="4">
        <f>[2]COVID19_by_day!F51</f>
        <v>11</v>
      </c>
    </row>
    <row r="52" spans="1:3" x14ac:dyDescent="0.25">
      <c r="A52" s="3">
        <f>[1]modeled!$A52</f>
        <v>43905</v>
      </c>
      <c r="B52" s="4">
        <f>[1]modeled!D52</f>
        <v>12.2158419402636</v>
      </c>
      <c r="C52" s="4">
        <f>[2]COVID19_by_day!F52</f>
        <v>14</v>
      </c>
    </row>
    <row r="53" spans="1:3" x14ac:dyDescent="0.25">
      <c r="A53" s="3">
        <f>[1]modeled!$A53</f>
        <v>43906</v>
      </c>
      <c r="B53" s="4">
        <f>[1]modeled!D53</f>
        <v>14.4668635580894</v>
      </c>
      <c r="C53" s="4">
        <f>[2]COVID19_by_day!F53</f>
        <v>20</v>
      </c>
    </row>
    <row r="54" spans="1:3" x14ac:dyDescent="0.25">
      <c r="A54" s="3">
        <f>[1]modeled!$A54</f>
        <v>43907</v>
      </c>
      <c r="B54" s="4">
        <f>[1]modeled!D54</f>
        <v>17.179583254640601</v>
      </c>
      <c r="C54" s="4">
        <f>[2]COVID19_by_day!F54</f>
        <v>16</v>
      </c>
    </row>
    <row r="55" spans="1:3" x14ac:dyDescent="0.25">
      <c r="A55" s="3">
        <f>[1]modeled!$A55</f>
        <v>43908</v>
      </c>
      <c r="B55" s="4">
        <f>[1]modeled!D55</f>
        <v>20.417088751023002</v>
      </c>
      <c r="C55" s="4">
        <f>[2]COVID19_by_day!F55</f>
        <v>32</v>
      </c>
    </row>
    <row r="56" spans="1:3" x14ac:dyDescent="0.25">
      <c r="A56" s="3">
        <f>[1]modeled!$A56</f>
        <v>43909</v>
      </c>
      <c r="B56" s="4">
        <f>[1]modeled!D56</f>
        <v>24.235980559369601</v>
      </c>
      <c r="C56" s="4">
        <f>[2]COVID19_by_day!F56</f>
        <v>41</v>
      </c>
    </row>
    <row r="57" spans="1:3" x14ac:dyDescent="0.25">
      <c r="A57" s="3">
        <f>[1]modeled!$A57</f>
        <v>43910</v>
      </c>
      <c r="B57" s="4">
        <f>[1]modeled!D57</f>
        <v>28.722062522557099</v>
      </c>
      <c r="C57" s="4">
        <f>[2]COVID19_by_day!F57</f>
        <v>33</v>
      </c>
    </row>
    <row r="58" spans="1:3" x14ac:dyDescent="0.25">
      <c r="A58" s="3">
        <f>[1]modeled!$A58</f>
        <v>43911</v>
      </c>
      <c r="B58" s="4">
        <f>[1]modeled!D58</f>
        <v>34.009190997379001</v>
      </c>
      <c r="C58" s="4">
        <f>[2]COVID19_by_day!F58</f>
        <v>56</v>
      </c>
    </row>
    <row r="59" spans="1:3" x14ac:dyDescent="0.25">
      <c r="A59" s="3">
        <f>[1]modeled!$A59</f>
        <v>43912</v>
      </c>
      <c r="B59" s="4">
        <f>[1]modeled!D59</f>
        <v>40.280378728587301</v>
      </c>
      <c r="C59" s="4">
        <f>[2]COVID19_by_day!F59</f>
        <v>48</v>
      </c>
    </row>
    <row r="60" spans="1:3" x14ac:dyDescent="0.25">
      <c r="A60" s="3">
        <f>[1]modeled!$A60</f>
        <v>43913</v>
      </c>
      <c r="B60" s="4">
        <f>[1]modeled!D60</f>
        <v>47.749754493223698</v>
      </c>
      <c r="C60" s="4">
        <f>[2]COVID19_by_day!F60</f>
        <v>54</v>
      </c>
    </row>
    <row r="61" spans="1:3" x14ac:dyDescent="0.25">
      <c r="A61" s="3">
        <f>[1]modeled!$A61</f>
        <v>43914</v>
      </c>
      <c r="B61" s="4">
        <f>[1]modeled!D61</f>
        <v>56.639731976645699</v>
      </c>
      <c r="C61" s="4">
        <f>[2]COVID19_by_day!F61</f>
        <v>87</v>
      </c>
    </row>
    <row r="62" spans="1:3" x14ac:dyDescent="0.25">
      <c r="A62" s="3">
        <f>[1]modeled!$A62</f>
        <v>43915</v>
      </c>
      <c r="B62" s="4">
        <f>[1]modeled!D62</f>
        <v>67.184108944367694</v>
      </c>
      <c r="C62" s="4">
        <f>[2]COVID19_by_day!F62</f>
        <v>41</v>
      </c>
    </row>
    <row r="63" spans="1:3" x14ac:dyDescent="0.25">
      <c r="A63" s="3">
        <f>[1]modeled!$A63</f>
        <v>43916</v>
      </c>
      <c r="B63" s="4">
        <f>[1]modeled!D63</f>
        <v>79.653027432906995</v>
      </c>
      <c r="C63" s="4">
        <f>[2]COVID19_by_day!F63</f>
        <v>115</v>
      </c>
    </row>
    <row r="64" spans="1:3" x14ac:dyDescent="0.25">
      <c r="A64" s="3">
        <f>[1]modeled!$A64</f>
        <v>43917</v>
      </c>
      <c r="B64" s="4">
        <f>[1]modeled!D64</f>
        <v>94.388861671954103</v>
      </c>
      <c r="C64" s="4">
        <f>[2]COVID19_by_day!F64</f>
        <v>181</v>
      </c>
    </row>
    <row r="65" spans="1:3" x14ac:dyDescent="0.25">
      <c r="A65" s="3">
        <f>[1]modeled!$A65</f>
        <v>43918</v>
      </c>
      <c r="B65" s="4">
        <f>[1]modeled!D65</f>
        <v>111.8284495331</v>
      </c>
      <c r="C65" s="4">
        <f>[2]COVID19_by_day!F65</f>
        <v>260</v>
      </c>
    </row>
    <row r="66" spans="1:3" x14ac:dyDescent="0.25">
      <c r="A66" s="3">
        <f>[1]modeled!$A66</f>
        <v>43919</v>
      </c>
      <c r="B66" s="4">
        <f>[1]modeled!D66</f>
        <v>132.50292210414199</v>
      </c>
      <c r="C66" s="4">
        <f>[2]COVID19_by_day!F66</f>
        <v>209</v>
      </c>
    </row>
    <row r="67" spans="1:3" x14ac:dyDescent="0.25">
      <c r="A67" s="3">
        <f>[1]modeled!$A67</f>
        <v>43920</v>
      </c>
      <c r="B67" s="4">
        <f>[1]modeled!D67</f>
        <v>157.02544493235999</v>
      </c>
      <c r="C67" s="4">
        <f>[2]COVID19_by_day!F67</f>
        <v>180</v>
      </c>
    </row>
    <row r="68" spans="1:3" x14ac:dyDescent="0.25">
      <c r="A68" s="3">
        <f>[1]modeled!$A68</f>
        <v>43921</v>
      </c>
      <c r="B68" s="4">
        <f>[1]modeled!D68</f>
        <v>186.09064990160499</v>
      </c>
      <c r="C68" s="4">
        <f>[2]COVID19_by_day!F68</f>
        <v>381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3D3C-0145-4584-82CC-3FD93398BBBA}">
  <dimension ref="A1:D68"/>
  <sheetViews>
    <sheetView topLeftCell="A7" workbookViewId="0">
      <selection activeCell="B2" sqref="B2:C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[1]modeled!E2</f>
        <v>0</v>
      </c>
      <c r="C2" s="4">
        <f>[2]COVID19_by_day!G2</f>
        <v>0</v>
      </c>
      <c r="D2" s="2"/>
    </row>
    <row r="3" spans="1:4" x14ac:dyDescent="0.25">
      <c r="A3" s="3">
        <f>[1]modeled!$A3</f>
        <v>43856</v>
      </c>
      <c r="B3" s="4">
        <f>[1]modeled!E3</f>
        <v>0</v>
      </c>
      <c r="C3" s="4">
        <f>[2]COVID19_by_day!G3</f>
        <v>0</v>
      </c>
      <c r="D3" s="2"/>
    </row>
    <row r="4" spans="1:4" x14ac:dyDescent="0.25">
      <c r="A4" s="3">
        <f>[1]modeled!$A4</f>
        <v>43857</v>
      </c>
      <c r="B4" s="4">
        <f>[1]modeled!E4</f>
        <v>0</v>
      </c>
      <c r="C4" s="4">
        <f>[2]COVID19_by_day!G4</f>
        <v>0</v>
      </c>
      <c r="D4" s="2"/>
    </row>
    <row r="5" spans="1:4" x14ac:dyDescent="0.25">
      <c r="A5" s="3">
        <f>[1]modeled!$A5</f>
        <v>43858</v>
      </c>
      <c r="B5" s="4">
        <f>[1]modeled!E5</f>
        <v>0</v>
      </c>
      <c r="C5" s="4">
        <f>[2]COVID19_by_day!G5</f>
        <v>0</v>
      </c>
      <c r="D5" s="2"/>
    </row>
    <row r="6" spans="1:4" x14ac:dyDescent="0.25">
      <c r="A6" s="3">
        <f>[1]modeled!$A6</f>
        <v>43859</v>
      </c>
      <c r="B6" s="4">
        <f>[1]modeled!E6</f>
        <v>0</v>
      </c>
      <c r="C6" s="4">
        <f>[2]COVID19_by_day!G6</f>
        <v>0</v>
      </c>
      <c r="D6" s="2"/>
    </row>
    <row r="7" spans="1:4" x14ac:dyDescent="0.25">
      <c r="A7" s="3">
        <f>[1]modeled!$A7</f>
        <v>43860</v>
      </c>
      <c r="B7" s="4">
        <f>[1]modeled!E7</f>
        <v>0</v>
      </c>
      <c r="C7" s="4">
        <f>[2]COVID19_by_day!G7</f>
        <v>0</v>
      </c>
      <c r="D7" s="2"/>
    </row>
    <row r="8" spans="1:4" x14ac:dyDescent="0.25">
      <c r="A8" s="3">
        <f>[1]modeled!$A8</f>
        <v>43861</v>
      </c>
      <c r="B8" s="4">
        <f>[1]modeled!E8</f>
        <v>0</v>
      </c>
      <c r="C8" s="4">
        <f>[2]COVID19_by_day!G8</f>
        <v>0</v>
      </c>
      <c r="D8" s="2"/>
    </row>
    <row r="9" spans="1:4" x14ac:dyDescent="0.25">
      <c r="A9" s="3">
        <f>[1]modeled!$A9</f>
        <v>43862</v>
      </c>
      <c r="B9" s="4">
        <f>[1]modeled!E9</f>
        <v>0</v>
      </c>
      <c r="C9" s="4">
        <f>[2]COVID19_by_day!G9</f>
        <v>0</v>
      </c>
      <c r="D9" s="2"/>
    </row>
    <row r="10" spans="1:4" x14ac:dyDescent="0.25">
      <c r="A10" s="3">
        <f>[1]modeled!$A10</f>
        <v>43863</v>
      </c>
      <c r="B10" s="4">
        <f>[1]modeled!E10</f>
        <v>0</v>
      </c>
      <c r="C10" s="4">
        <f>[2]COVID19_by_day!G10</f>
        <v>0</v>
      </c>
      <c r="D10" s="2"/>
    </row>
    <row r="11" spans="1:4" x14ac:dyDescent="0.25">
      <c r="A11" s="3">
        <f>[1]modeled!$A11</f>
        <v>43864</v>
      </c>
      <c r="B11" s="4">
        <f>[1]modeled!E11</f>
        <v>0</v>
      </c>
      <c r="C11" s="4">
        <f>[2]COVID19_by_day!G11</f>
        <v>0</v>
      </c>
      <c r="D11" s="2"/>
    </row>
    <row r="12" spans="1:4" x14ac:dyDescent="0.25">
      <c r="A12" s="3">
        <f>[1]modeled!$A12</f>
        <v>43865</v>
      </c>
      <c r="B12" s="4">
        <f>[1]modeled!E12</f>
        <v>0</v>
      </c>
      <c r="C12" s="4">
        <f>[2]COVID19_by_day!G12</f>
        <v>0</v>
      </c>
      <c r="D12" s="2"/>
    </row>
    <row r="13" spans="1:4" x14ac:dyDescent="0.25">
      <c r="A13" s="3">
        <f>[1]modeled!$A13</f>
        <v>43866</v>
      </c>
      <c r="B13" s="4">
        <f>[1]modeled!E13</f>
        <v>0</v>
      </c>
      <c r="C13" s="4">
        <f>[2]COVID19_by_day!G13</f>
        <v>0</v>
      </c>
      <c r="D13" s="2"/>
    </row>
    <row r="14" spans="1:4" x14ac:dyDescent="0.25">
      <c r="A14" s="3">
        <f>[1]modeled!$A14</f>
        <v>43867</v>
      </c>
      <c r="B14" s="4">
        <f>[1]modeled!E14</f>
        <v>0</v>
      </c>
      <c r="C14" s="4">
        <f>[2]COVID19_by_day!G14</f>
        <v>0</v>
      </c>
      <c r="D14" s="2"/>
    </row>
    <row r="15" spans="1:4" x14ac:dyDescent="0.25">
      <c r="A15" s="3">
        <f>[1]modeled!$A15</f>
        <v>43868</v>
      </c>
      <c r="B15" s="4">
        <f>[1]modeled!E15</f>
        <v>0</v>
      </c>
      <c r="C15" s="4">
        <f>[2]COVID19_by_day!G15</f>
        <v>0</v>
      </c>
      <c r="D15" s="2"/>
    </row>
    <row r="16" spans="1:4" x14ac:dyDescent="0.25">
      <c r="A16" s="3">
        <f>[1]modeled!$A16</f>
        <v>43869</v>
      </c>
      <c r="B16" s="4">
        <f>[1]modeled!E16</f>
        <v>0</v>
      </c>
      <c r="C16" s="4">
        <f>[2]COVID19_by_day!G16</f>
        <v>0</v>
      </c>
      <c r="D16" s="2"/>
    </row>
    <row r="17" spans="1:4" x14ac:dyDescent="0.25">
      <c r="A17" s="3">
        <f>[1]modeled!$A17</f>
        <v>43870</v>
      </c>
      <c r="B17" s="4">
        <f>[1]modeled!E17</f>
        <v>0</v>
      </c>
      <c r="C17" s="4">
        <f>[2]COVID19_by_day!G17</f>
        <v>0</v>
      </c>
      <c r="D17" s="2"/>
    </row>
    <row r="18" spans="1:4" x14ac:dyDescent="0.25">
      <c r="A18" s="3">
        <f>[1]modeled!$A18</f>
        <v>43871</v>
      </c>
      <c r="B18" s="4">
        <f>[1]modeled!E18</f>
        <v>0</v>
      </c>
      <c r="C18" s="4">
        <f>[2]COVID19_by_day!G18</f>
        <v>0</v>
      </c>
      <c r="D18" s="2"/>
    </row>
    <row r="19" spans="1:4" x14ac:dyDescent="0.25">
      <c r="A19" s="3">
        <f>[1]modeled!$A19</f>
        <v>43872</v>
      </c>
      <c r="B19" s="4">
        <f>[1]modeled!E19</f>
        <v>0</v>
      </c>
      <c r="C19" s="4">
        <f>[2]COVID19_by_day!G19</f>
        <v>0</v>
      </c>
      <c r="D19" s="2"/>
    </row>
    <row r="20" spans="1:4" x14ac:dyDescent="0.25">
      <c r="A20" s="3">
        <f>[1]modeled!$A20</f>
        <v>43873</v>
      </c>
      <c r="B20" s="4">
        <f>[1]modeled!E20</f>
        <v>0</v>
      </c>
      <c r="C20" s="4">
        <f>[2]COVID19_by_day!G20</f>
        <v>0</v>
      </c>
      <c r="D20" s="2"/>
    </row>
    <row r="21" spans="1:4" x14ac:dyDescent="0.25">
      <c r="A21" s="3">
        <f>[1]modeled!$A21</f>
        <v>43874</v>
      </c>
      <c r="B21" s="4">
        <f>[1]modeled!E21</f>
        <v>0</v>
      </c>
      <c r="C21" s="4">
        <f>[2]COVID19_by_day!G21</f>
        <v>0</v>
      </c>
      <c r="D21" s="2"/>
    </row>
    <row r="22" spans="1:4" x14ac:dyDescent="0.25">
      <c r="A22" s="3">
        <f>[1]modeled!$A22</f>
        <v>43875</v>
      </c>
      <c r="B22" s="4">
        <f>[1]modeled!E22</f>
        <v>0.23371447679999899</v>
      </c>
      <c r="C22" s="4">
        <f>[2]COVID19_by_day!G22</f>
        <v>0</v>
      </c>
      <c r="D22" s="2"/>
    </row>
    <row r="23" spans="1:4" x14ac:dyDescent="0.25">
      <c r="A23" s="3">
        <f>[1]modeled!$A23</f>
        <v>43876</v>
      </c>
      <c r="B23" s="4">
        <f>[1]modeled!E23</f>
        <v>0.46742895359999898</v>
      </c>
      <c r="C23" s="4">
        <f>[2]COVID19_by_day!G23</f>
        <v>0</v>
      </c>
      <c r="D23" s="2"/>
    </row>
    <row r="24" spans="1:4" x14ac:dyDescent="0.25">
      <c r="A24" s="3">
        <f>[1]modeled!$A24</f>
        <v>43877</v>
      </c>
      <c r="B24" s="4">
        <f>[1]modeled!E24</f>
        <v>0.70114343039999905</v>
      </c>
      <c r="C24" s="4">
        <f>[2]COVID19_by_day!G24</f>
        <v>0</v>
      </c>
    </row>
    <row r="25" spans="1:4" x14ac:dyDescent="0.25">
      <c r="A25" s="3">
        <f>[1]modeled!$A25</f>
        <v>43878</v>
      </c>
      <c r="B25" s="4">
        <f>[1]modeled!E25</f>
        <v>0.93485790719999895</v>
      </c>
      <c r="C25" s="4">
        <f>[2]COVID19_by_day!G25</f>
        <v>0</v>
      </c>
    </row>
    <row r="26" spans="1:4" x14ac:dyDescent="0.25">
      <c r="A26" s="3">
        <f>[1]modeled!$A26</f>
        <v>43879</v>
      </c>
      <c r="B26" s="4">
        <f>[1]modeled!E26</f>
        <v>0.967850199438964</v>
      </c>
      <c r="C26" s="4">
        <f>[2]COVID19_by_day!G26</f>
        <v>0</v>
      </c>
    </row>
    <row r="27" spans="1:4" x14ac:dyDescent="0.25">
      <c r="A27" s="3">
        <f>[1]modeled!$A27</f>
        <v>43880</v>
      </c>
      <c r="B27" s="4">
        <f>[1]modeled!E27</f>
        <v>1.08882191485885</v>
      </c>
      <c r="C27" s="4">
        <f>[2]COVID19_by_day!G27</f>
        <v>0</v>
      </c>
    </row>
    <row r="28" spans="1:4" x14ac:dyDescent="0.25">
      <c r="A28" s="3">
        <f>[1]modeled!$A28</f>
        <v>43881</v>
      </c>
      <c r="B28" s="4">
        <f>[1]modeled!E28</f>
        <v>1.29777296993505</v>
      </c>
      <c r="C28" s="4">
        <f>[2]COVID19_by_day!G28</f>
        <v>0</v>
      </c>
    </row>
    <row r="29" spans="1:4" x14ac:dyDescent="0.25">
      <c r="A29" s="3">
        <f>[1]modeled!$A29</f>
        <v>43882</v>
      </c>
      <c r="B29" s="4">
        <f>[1]modeled!E29</f>
        <v>1.5947032164788699</v>
      </c>
      <c r="C29" s="4">
        <f>[2]COVID19_by_day!G29</f>
        <v>0</v>
      </c>
    </row>
    <row r="30" spans="1:4" x14ac:dyDescent="0.25">
      <c r="A30" s="3">
        <f>[1]modeled!$A30</f>
        <v>43883</v>
      </c>
      <c r="B30" s="4">
        <f>[1]modeled!E30</f>
        <v>1.94991944968011</v>
      </c>
      <c r="C30" s="4">
        <f>[2]COVID19_by_day!G30</f>
        <v>0</v>
      </c>
    </row>
    <row r="31" spans="1:4" x14ac:dyDescent="0.25">
      <c r="A31" s="3">
        <f>[1]modeled!$A31</f>
        <v>43884</v>
      </c>
      <c r="B31" s="4">
        <f>[1]modeled!E31</f>
        <v>2.3117336980553498</v>
      </c>
      <c r="C31" s="4">
        <f>[2]COVID19_by_day!G31</f>
        <v>0</v>
      </c>
    </row>
    <row r="32" spans="1:4" x14ac:dyDescent="0.25">
      <c r="A32" s="3">
        <f>[1]modeled!$A32</f>
        <v>43885</v>
      </c>
      <c r="B32" s="4">
        <f>[1]modeled!E32</f>
        <v>2.6779463484684598</v>
      </c>
      <c r="C32" s="4">
        <f>[2]COVID19_by_day!G32</f>
        <v>0</v>
      </c>
    </row>
    <row r="33" spans="1:3" x14ac:dyDescent="0.25">
      <c r="A33" s="3">
        <f>[1]modeled!$A33</f>
        <v>43886</v>
      </c>
      <c r="B33" s="4">
        <f>[1]modeled!E33</f>
        <v>3.1013445748912098</v>
      </c>
      <c r="C33" s="4">
        <f>[2]COVID19_by_day!G33</f>
        <v>0</v>
      </c>
    </row>
    <row r="34" spans="1:3" x14ac:dyDescent="0.25">
      <c r="A34" s="3">
        <f>[1]modeled!$A34</f>
        <v>43887</v>
      </c>
      <c r="B34" s="4">
        <f>[1]modeled!E34</f>
        <v>3.6315397134926002</v>
      </c>
      <c r="C34" s="4">
        <f>[2]COVID19_by_day!G34</f>
        <v>0</v>
      </c>
    </row>
    <row r="35" spans="1:3" x14ac:dyDescent="0.25">
      <c r="A35" s="3">
        <f>[1]modeled!$A35</f>
        <v>43888</v>
      </c>
      <c r="B35" s="4">
        <f>[1]modeled!E35</f>
        <v>4.3197098589865197</v>
      </c>
      <c r="C35" s="4">
        <f>[2]COVID19_by_day!G35</f>
        <v>0</v>
      </c>
    </row>
    <row r="36" spans="1:3" x14ac:dyDescent="0.25">
      <c r="A36" s="3">
        <f>[1]modeled!$A36</f>
        <v>43889</v>
      </c>
      <c r="B36" s="4">
        <f>[1]modeled!E36</f>
        <v>5.1838894889821896</v>
      </c>
      <c r="C36" s="4">
        <f>[2]COVID19_by_day!G36</f>
        <v>0</v>
      </c>
    </row>
    <row r="37" spans="1:3" x14ac:dyDescent="0.25">
      <c r="A37" s="3">
        <f>[1]modeled!$A37</f>
        <v>43890</v>
      </c>
      <c r="B37" s="4">
        <f>[1]modeled!E37</f>
        <v>6.1858064834451101</v>
      </c>
      <c r="C37" s="4">
        <f>[2]COVID19_by_day!G37</f>
        <v>0</v>
      </c>
    </row>
    <row r="38" spans="1:3" x14ac:dyDescent="0.25">
      <c r="A38" s="3">
        <f>[1]modeled!$A38</f>
        <v>43891</v>
      </c>
      <c r="B38" s="4">
        <f>[1]modeled!E38</f>
        <v>7.3187369326846499</v>
      </c>
      <c r="C38" s="4">
        <f>[2]COVID19_by_day!G38</f>
        <v>0</v>
      </c>
    </row>
    <row r="39" spans="1:3" x14ac:dyDescent="0.25">
      <c r="A39" s="3">
        <f>[1]modeled!$A39</f>
        <v>43892</v>
      </c>
      <c r="B39" s="4">
        <f>[1]modeled!E39</f>
        <v>8.6067292799181203</v>
      </c>
      <c r="C39" s="4">
        <f>[2]COVID19_by_day!G39</f>
        <v>0</v>
      </c>
    </row>
    <row r="40" spans="1:3" x14ac:dyDescent="0.25">
      <c r="A40" s="3">
        <f>[1]modeled!$A40</f>
        <v>43893</v>
      </c>
      <c r="B40" s="4">
        <f>[1]modeled!E40</f>
        <v>10.133487450942701</v>
      </c>
      <c r="C40" s="4">
        <f>[2]COVID19_by_day!G40</f>
        <v>0</v>
      </c>
    </row>
    <row r="41" spans="1:3" x14ac:dyDescent="0.25">
      <c r="A41" s="3">
        <f>[1]modeled!$A41</f>
        <v>43894</v>
      </c>
      <c r="B41" s="4">
        <f>[1]modeled!E41</f>
        <v>11.995175412197</v>
      </c>
      <c r="C41" s="4">
        <f>[2]COVID19_by_day!G41</f>
        <v>0</v>
      </c>
    </row>
    <row r="42" spans="1:3" x14ac:dyDescent="0.25">
      <c r="A42" s="3">
        <f>[1]modeled!$A42</f>
        <v>43895</v>
      </c>
      <c r="B42" s="4">
        <f>[1]modeled!E42</f>
        <v>14.256942211239799</v>
      </c>
      <c r="C42" s="4">
        <f>[2]COVID19_by_day!G42</f>
        <v>0</v>
      </c>
    </row>
    <row r="43" spans="1:3" x14ac:dyDescent="0.25">
      <c r="A43" s="3">
        <f>[1]modeled!$A43</f>
        <v>43896</v>
      </c>
      <c r="B43" s="4">
        <f>[1]modeled!E43</f>
        <v>16.954839008149602</v>
      </c>
      <c r="C43" s="4">
        <f>[2]COVID19_by_day!G43</f>
        <v>1</v>
      </c>
    </row>
    <row r="44" spans="1:3" x14ac:dyDescent="0.25">
      <c r="A44" s="3">
        <f>[1]modeled!$A44</f>
        <v>43897</v>
      </c>
      <c r="B44" s="4">
        <f>[1]modeled!E44</f>
        <v>20.1245419116755</v>
      </c>
      <c r="C44" s="4">
        <f>[2]COVID19_by_day!G44</f>
        <v>2</v>
      </c>
    </row>
    <row r="45" spans="1:3" x14ac:dyDescent="0.25">
      <c r="A45" s="3">
        <f>[1]modeled!$A45</f>
        <v>43898</v>
      </c>
      <c r="B45" s="4">
        <f>[1]modeled!E45</f>
        <v>23.826554103460602</v>
      </c>
      <c r="C45" s="4">
        <f>[2]COVID19_by_day!G45</f>
        <v>2</v>
      </c>
    </row>
    <row r="46" spans="1:3" x14ac:dyDescent="0.25">
      <c r="A46" s="3">
        <f>[1]modeled!$A46</f>
        <v>43899</v>
      </c>
      <c r="B46" s="4">
        <f>[1]modeled!E46</f>
        <v>28.1827385150876</v>
      </c>
      <c r="C46" s="4">
        <f>[2]COVID19_by_day!G46</f>
        <v>3</v>
      </c>
    </row>
    <row r="47" spans="1:3" x14ac:dyDescent="0.25">
      <c r="A47" s="3">
        <f>[1]modeled!$A47</f>
        <v>43900</v>
      </c>
      <c r="B47" s="4">
        <f>[1]modeled!E47</f>
        <v>33.362491852740803</v>
      </c>
      <c r="C47" s="4">
        <f>[2]COVID19_by_day!G47</f>
        <v>6</v>
      </c>
    </row>
    <row r="48" spans="1:3" x14ac:dyDescent="0.25">
      <c r="A48" s="3">
        <f>[1]modeled!$A48</f>
        <v>43901</v>
      </c>
      <c r="B48" s="4">
        <f>[1]modeled!E48</f>
        <v>39.552436955937502</v>
      </c>
      <c r="C48" s="4">
        <f>[2]COVID19_by_day!G48</f>
        <v>6</v>
      </c>
    </row>
    <row r="49" spans="1:3" x14ac:dyDescent="0.25">
      <c r="A49" s="3">
        <f>[1]modeled!$A49</f>
        <v>43902</v>
      </c>
      <c r="B49" s="4">
        <f>[1]modeled!E49</f>
        <v>46.938015207437999</v>
      </c>
      <c r="C49" s="4">
        <f>[2]COVID19_by_day!G49</f>
        <v>8</v>
      </c>
    </row>
    <row r="50" spans="1:3" x14ac:dyDescent="0.25">
      <c r="A50" s="3">
        <f>[1]modeled!$A50</f>
        <v>43903</v>
      </c>
      <c r="B50" s="4">
        <f>[1]modeled!E50</f>
        <v>55.697072722245899</v>
      </c>
      <c r="C50" s="4">
        <f>[2]COVID19_by_day!G50</f>
        <v>10</v>
      </c>
    </row>
    <row r="51" spans="1:3" x14ac:dyDescent="0.25">
      <c r="A51" s="3">
        <f>[1]modeled!$A51</f>
        <v>43904</v>
      </c>
      <c r="B51" s="4">
        <f>[1]modeled!E51</f>
        <v>66.041319154939401</v>
      </c>
      <c r="C51" s="4">
        <f>[2]COVID19_by_day!G51</f>
        <v>21</v>
      </c>
    </row>
    <row r="52" spans="1:3" x14ac:dyDescent="0.25">
      <c r="A52" s="3">
        <f>[1]modeled!$A52</f>
        <v>43905</v>
      </c>
      <c r="B52" s="4">
        <f>[1]modeled!E52</f>
        <v>78.257161095203003</v>
      </c>
      <c r="C52" s="4">
        <f>[2]COVID19_by_day!G52</f>
        <v>35</v>
      </c>
    </row>
    <row r="53" spans="1:3" x14ac:dyDescent="0.25">
      <c r="A53" s="3">
        <f>[1]modeled!$A53</f>
        <v>43906</v>
      </c>
      <c r="B53" s="4">
        <f>[1]modeled!E53</f>
        <v>92.724024653292503</v>
      </c>
      <c r="C53" s="4">
        <f>[2]COVID19_by_day!G53</f>
        <v>55</v>
      </c>
    </row>
    <row r="54" spans="1:3" x14ac:dyDescent="0.25">
      <c r="A54" s="3">
        <f>[1]modeled!$A54</f>
        <v>43907</v>
      </c>
      <c r="B54" s="4">
        <f>[1]modeled!E54</f>
        <v>109.90360790793299</v>
      </c>
      <c r="C54" s="4">
        <f>[2]COVID19_by_day!G54</f>
        <v>71</v>
      </c>
    </row>
    <row r="55" spans="1:3" x14ac:dyDescent="0.25">
      <c r="A55" s="3">
        <f>[1]modeled!$A55</f>
        <v>43908</v>
      </c>
      <c r="B55" s="4">
        <f>[1]modeled!E55</f>
        <v>130.320696658956</v>
      </c>
      <c r="C55" s="4">
        <f>[2]COVID19_by_day!G55</f>
        <v>103</v>
      </c>
    </row>
    <row r="56" spans="1:3" x14ac:dyDescent="0.25">
      <c r="A56" s="3">
        <f>[1]modeled!$A56</f>
        <v>43909</v>
      </c>
      <c r="B56" s="4">
        <f>[1]modeled!E56</f>
        <v>154.55667721832501</v>
      </c>
      <c r="C56" s="4">
        <f>[2]COVID19_by_day!G56</f>
        <v>144</v>
      </c>
    </row>
    <row r="57" spans="1:3" x14ac:dyDescent="0.25">
      <c r="A57" s="3">
        <f>[1]modeled!$A57</f>
        <v>43910</v>
      </c>
      <c r="B57" s="4">
        <f>[1]modeled!E57</f>
        <v>183.278739740883</v>
      </c>
      <c r="C57" s="4">
        <f>[2]COVID19_by_day!G57</f>
        <v>177</v>
      </c>
    </row>
    <row r="58" spans="1:3" x14ac:dyDescent="0.25">
      <c r="A58" s="3">
        <f>[1]modeled!$A58</f>
        <v>43911</v>
      </c>
      <c r="B58" s="4">
        <f>[1]modeled!E58</f>
        <v>217.28793073826199</v>
      </c>
      <c r="C58" s="4">
        <f>[2]COVID19_by_day!G58</f>
        <v>233</v>
      </c>
    </row>
    <row r="59" spans="1:3" x14ac:dyDescent="0.25">
      <c r="A59" s="3">
        <f>[1]modeled!$A59</f>
        <v>43912</v>
      </c>
      <c r="B59" s="4">
        <f>[1]modeled!E59</f>
        <v>257.56830946684897</v>
      </c>
      <c r="C59" s="4">
        <f>[2]COVID19_by_day!G59</f>
        <v>281</v>
      </c>
    </row>
    <row r="60" spans="1:3" x14ac:dyDescent="0.25">
      <c r="A60" s="3">
        <f>[1]modeled!$A60</f>
        <v>43913</v>
      </c>
      <c r="B60" s="4">
        <f>[1]modeled!E60</f>
        <v>305.318063960073</v>
      </c>
      <c r="C60" s="4">
        <f>[2]COVID19_by_day!G60</f>
        <v>335</v>
      </c>
    </row>
    <row r="61" spans="1:3" x14ac:dyDescent="0.25">
      <c r="A61" s="3">
        <f>[1]modeled!$A61</f>
        <v>43914</v>
      </c>
      <c r="B61" s="4">
        <f>[1]modeled!E61</f>
        <v>361.95779593671801</v>
      </c>
      <c r="C61" s="4">
        <f>[2]COVID19_by_day!G61</f>
        <v>422</v>
      </c>
    </row>
    <row r="62" spans="1:3" x14ac:dyDescent="0.25">
      <c r="A62" s="3">
        <f>[1]modeled!$A62</f>
        <v>43915</v>
      </c>
      <c r="B62" s="4">
        <f>[1]modeled!E62</f>
        <v>429.14190488108602</v>
      </c>
      <c r="C62" s="4">
        <f>[2]COVID19_by_day!G62</f>
        <v>463</v>
      </c>
    </row>
    <row r="63" spans="1:3" x14ac:dyDescent="0.25">
      <c r="A63" s="3">
        <f>[1]modeled!$A63</f>
        <v>43916</v>
      </c>
      <c r="B63" s="4">
        <f>[1]modeled!E63</f>
        <v>508.794932313993</v>
      </c>
      <c r="C63" s="4">
        <f>[2]COVID19_by_day!G63</f>
        <v>578</v>
      </c>
    </row>
    <row r="64" spans="1:3" x14ac:dyDescent="0.25">
      <c r="A64" s="3">
        <f>[1]modeled!$A64</f>
        <v>43917</v>
      </c>
      <c r="B64" s="4">
        <f>[1]modeled!E64</f>
        <v>603.18379398594698</v>
      </c>
      <c r="C64" s="4">
        <f>[2]COVID19_by_day!G64</f>
        <v>759</v>
      </c>
    </row>
    <row r="65" spans="1:3" x14ac:dyDescent="0.25">
      <c r="A65" s="3">
        <f>[1]modeled!$A65</f>
        <v>43918</v>
      </c>
      <c r="B65" s="4">
        <f>[1]modeled!E65</f>
        <v>715.01224351904705</v>
      </c>
      <c r="C65" s="4">
        <f>[2]COVID19_by_day!G65</f>
        <v>1019</v>
      </c>
    </row>
    <row r="66" spans="1:3" x14ac:dyDescent="0.25">
      <c r="A66" s="3">
        <f>[1]modeled!$A66</f>
        <v>43919</v>
      </c>
      <c r="B66" s="4">
        <f>[1]modeled!E66</f>
        <v>847.51516562318898</v>
      </c>
      <c r="C66" s="4">
        <f>[2]COVID19_by_day!G66</f>
        <v>1228</v>
      </c>
    </row>
    <row r="67" spans="1:3" x14ac:dyDescent="0.25">
      <c r="A67" s="3">
        <f>[1]modeled!$A67</f>
        <v>43920</v>
      </c>
      <c r="B67" s="4">
        <f>[1]modeled!E67</f>
        <v>1004.54061055555</v>
      </c>
      <c r="C67" s="4">
        <f>[2]COVID19_by_day!G67</f>
        <v>1408</v>
      </c>
    </row>
    <row r="68" spans="1:3" x14ac:dyDescent="0.25">
      <c r="A68" s="3">
        <f>[1]modeled!$A68</f>
        <v>43921</v>
      </c>
      <c r="B68" s="4">
        <f>[1]modeled!E68</f>
        <v>1190.6312604571499</v>
      </c>
      <c r="C68" s="4">
        <f>[2]COVID19_by_day!G68</f>
        <v>1789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364F-057C-41CD-B7C6-DF27EA032FDE}">
  <dimension ref="A1:D68"/>
  <sheetViews>
    <sheetView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[1]modeled!$B56</f>
        <v>26291.7367930605</v>
      </c>
      <c r="C2" s="4">
        <f>[2]COVID19_by_day!B56</f>
        <v>643</v>
      </c>
      <c r="D2" s="4">
        <f>[3]modeled1!$B56</f>
        <v>26291.7367930605</v>
      </c>
    </row>
    <row r="3" spans="1:4" x14ac:dyDescent="0.25">
      <c r="A3" s="3">
        <f>[1]modeled!$A57</f>
        <v>43910</v>
      </c>
      <c r="B3" s="4">
        <f>[1]modeled!$B57</f>
        <v>31130.3243488562</v>
      </c>
      <c r="C3" s="4">
        <f>[2]COVID19_by_day!B57</f>
        <v>714</v>
      </c>
      <c r="D3" s="4">
        <f>[3]modeled1!$B57</f>
        <v>31130.3243488562</v>
      </c>
    </row>
    <row r="4" spans="1:4" x14ac:dyDescent="0.25">
      <c r="A4" s="3">
        <f>[1]modeled!$A58</f>
        <v>43911</v>
      </c>
      <c r="B4" s="4">
        <f>[1]modeled!$B58</f>
        <v>36851.792765496</v>
      </c>
      <c r="C4" s="4">
        <f>[2]COVID19_by_day!B58</f>
        <v>1035</v>
      </c>
      <c r="D4" s="4">
        <f>[3]modeled1!$B58</f>
        <v>36851.792765496</v>
      </c>
    </row>
    <row r="5" spans="1:4" x14ac:dyDescent="0.25">
      <c r="A5" s="3">
        <f>[1]modeled!$A59</f>
        <v>43912</v>
      </c>
      <c r="B5" s="4">
        <f>[1]modeled!$B59</f>
        <v>43615.593458321899</v>
      </c>
      <c r="C5" s="4">
        <f>[2]COVID19_by_day!B59</f>
        <v>665</v>
      </c>
      <c r="D5" s="4">
        <f>[3]modeled1!$B59</f>
        <v>43615.593458321899</v>
      </c>
    </row>
    <row r="6" spans="1:4" x14ac:dyDescent="0.25">
      <c r="A6" s="3">
        <f>[1]modeled!$A60</f>
        <v>43913</v>
      </c>
      <c r="B6" s="4">
        <f>[1]modeled!$B60</f>
        <v>51605.722093270801</v>
      </c>
      <c r="C6" s="4">
        <f>[2]COVID19_by_day!B60</f>
        <v>967</v>
      </c>
      <c r="D6" s="4">
        <f>[3]modeled1!$B60</f>
        <v>51605.722093270801</v>
      </c>
    </row>
    <row r="7" spans="1:4" x14ac:dyDescent="0.25">
      <c r="A7" s="3">
        <f>[1]modeled!$A61</f>
        <v>43914</v>
      </c>
      <c r="B7" s="4">
        <f>[1]modeled!$B61</f>
        <v>61034.548165799097</v>
      </c>
      <c r="C7" s="4">
        <f>[2]COVID19_by_day!B61</f>
        <v>1427</v>
      </c>
      <c r="D7" s="4">
        <f>[3]modeled1!$B61</f>
        <v>61034.548165799097</v>
      </c>
    </row>
    <row r="8" spans="1:4" x14ac:dyDescent="0.25">
      <c r="A8" s="3">
        <f>[1]modeled!$A62</f>
        <v>43915</v>
      </c>
      <c r="B8" s="4">
        <f>[1]modeled!$B62</f>
        <v>72148.6642460656</v>
      </c>
      <c r="C8" s="4">
        <f>[2]COVID19_by_day!B62</f>
        <v>1452</v>
      </c>
      <c r="D8" s="4">
        <f>[3]modeled1!$B62</f>
        <v>72148.6642460656</v>
      </c>
    </row>
    <row r="9" spans="1:4" x14ac:dyDescent="0.25">
      <c r="A9" s="3">
        <f>[1]modeled!$A63</f>
        <v>43916</v>
      </c>
      <c r="B9" s="4">
        <f>[1]modeled!$B63</f>
        <v>85235.231778812304</v>
      </c>
      <c r="C9" s="4">
        <f>[2]COVID19_by_day!B63</f>
        <v>2129</v>
      </c>
      <c r="D9" s="4">
        <f>[3]modeled1!$B63</f>
        <v>85235.231778812304</v>
      </c>
    </row>
    <row r="10" spans="1:4" x14ac:dyDescent="0.25">
      <c r="A10" s="3">
        <f>[1]modeled!$A64</f>
        <v>43917</v>
      </c>
      <c r="B10" s="4">
        <f>[1]modeled!$B64</f>
        <v>100627.12431381601</v>
      </c>
      <c r="C10" s="4">
        <f>[2]COVID19_by_day!B64</f>
        <v>2885</v>
      </c>
      <c r="D10" s="4">
        <f>[3]modeled1!$B64</f>
        <v>100627.12431381601</v>
      </c>
    </row>
    <row r="11" spans="1:4" x14ac:dyDescent="0.25">
      <c r="A11" s="3">
        <f>[1]modeled!$A65</f>
        <v>43918</v>
      </c>
      <c r="B11" s="4">
        <f>[1]modeled!$B65</f>
        <v>118706.11460175501</v>
      </c>
      <c r="C11" s="4">
        <f>[2]COVID19_by_day!B65</f>
        <v>2546</v>
      </c>
      <c r="D11" s="4">
        <f>[3]modeled1!$B65</f>
        <v>72363.750962738704</v>
      </c>
    </row>
    <row r="12" spans="1:4" x14ac:dyDescent="0.25">
      <c r="A12" s="3">
        <f>[1]modeled!$A66</f>
        <v>43919</v>
      </c>
      <c r="B12" s="4">
        <f>[1]modeled!$B66</f>
        <v>139904.64709028299</v>
      </c>
      <c r="C12" s="4">
        <f>[2]COVID19_by_day!B66</f>
        <v>2433</v>
      </c>
      <c r="D12" s="4">
        <f>[3]modeled1!$B66</f>
        <v>35068.656248904197</v>
      </c>
    </row>
    <row r="13" spans="1:4" x14ac:dyDescent="0.25">
      <c r="A13" s="3">
        <f>[1]modeled!$A67</f>
        <v>43920</v>
      </c>
      <c r="B13" s="4">
        <f>[1]modeled!$B67</f>
        <v>164707.210611963</v>
      </c>
      <c r="C13" s="4">
        <f>[2]COVID19_by_day!B67</f>
        <v>2619</v>
      </c>
      <c r="D13" s="4">
        <f>[3]modeled1!$B67</f>
        <v>41428.913570874</v>
      </c>
    </row>
    <row r="14" spans="1:4" x14ac:dyDescent="0.25">
      <c r="A14" s="3">
        <f>[1]modeled!$A68</f>
        <v>43921</v>
      </c>
      <c r="B14" s="4">
        <f>[1]modeled!$B68</f>
        <v>193651.30561107301</v>
      </c>
      <c r="C14" s="4">
        <f>[2]COVID19_by_day!B68</f>
        <v>3009</v>
      </c>
      <c r="D14" s="4">
        <f>[3]modeled1!$B68</f>
        <v>48909.135482703299</v>
      </c>
    </row>
    <row r="15" spans="1:4" x14ac:dyDescent="0.25">
      <c r="A15" s="3">
        <f>[1]modeled!$A69</f>
        <v>43922</v>
      </c>
      <c r="B15" s="4">
        <f>[1]modeled!$B69</f>
        <v>227326.41339353999</v>
      </c>
      <c r="C15" s="4">
        <f>[2]COVID19_by_day!B69</f>
        <v>4324</v>
      </c>
      <c r="D15" s="4">
        <f>[3]modeled1!$B69</f>
        <v>56864.512999963801</v>
      </c>
    </row>
    <row r="16" spans="1:4" x14ac:dyDescent="0.25">
      <c r="A16" s="3">
        <f>[1]modeled!$A70</f>
        <v>43923</v>
      </c>
      <c r="B16" s="4">
        <f>[1]modeled!$B70</f>
        <v>266367.97919766098</v>
      </c>
      <c r="C16" s="4">
        <f>[2]COVID19_by_day!B70</f>
        <v>4244</v>
      </c>
      <c r="D16" s="4">
        <f>[3]modeled1!$B70</f>
        <v>55704.395428505697</v>
      </c>
    </row>
    <row r="17" spans="1:4" x14ac:dyDescent="0.25">
      <c r="A17" s="3">
        <f>[1]modeled!$A71</f>
        <v>43924</v>
      </c>
      <c r="B17" s="4">
        <f>[1]modeled!$B71</f>
        <v>311443.22713997902</v>
      </c>
      <c r="C17" s="4">
        <f>[2]COVID19_by_day!B71</f>
        <v>4450</v>
      </c>
      <c r="D17" s="4">
        <f>[3]modeled1!$B71</f>
        <v>51580.449065232599</v>
      </c>
    </row>
    <row r="18" spans="1:4" x14ac:dyDescent="0.25">
      <c r="A18" s="3">
        <f>[1]modeled!$A72</f>
        <v>43925</v>
      </c>
      <c r="B18" s="4">
        <f>[1]modeled!$B72</f>
        <v>363226.33007382002</v>
      </c>
      <c r="C18" s="4">
        <f>[2]COVID19_by_day!B72</f>
        <v>3735</v>
      </c>
      <c r="D18" s="4">
        <f>[3]modeled1!$B72</f>
        <v>46740.656637036402</v>
      </c>
    </row>
    <row r="19" spans="1:4" x14ac:dyDescent="0.25">
      <c r="A19" s="3">
        <f>[1]modeled!$A73</f>
        <v>43926</v>
      </c>
      <c r="B19" s="4">
        <f>[1]modeled!$B73</f>
        <v>422361.13190699398</v>
      </c>
      <c r="C19" s="4">
        <f>[2]COVID19_by_day!B73</f>
        <v>0</v>
      </c>
      <c r="D19" s="4">
        <f>[3]modeled1!$B73</f>
        <v>41055.860347729198</v>
      </c>
    </row>
    <row r="20" spans="1:4" x14ac:dyDescent="0.25">
      <c r="A20" s="3">
        <f>[1]modeled!$A74</f>
        <v>43927</v>
      </c>
      <c r="B20" s="4">
        <f>[1]modeled!$B74</f>
        <v>489409.39189805498</v>
      </c>
      <c r="C20" s="4">
        <f>[2]COVID19_by_day!B74</f>
        <v>0</v>
      </c>
      <c r="D20" s="4">
        <f>[3]modeled1!$B74</f>
        <v>34577.220988273803</v>
      </c>
    </row>
    <row r="21" spans="1:4" x14ac:dyDescent="0.25">
      <c r="A21" s="3">
        <f>[1]modeled!$A75</f>
        <v>43928</v>
      </c>
      <c r="B21" s="4">
        <f>[1]modeled!$B75</f>
        <v>564781.57300785999</v>
      </c>
      <c r="C21" s="4">
        <f>[2]COVID19_by_day!B75</f>
        <v>0</v>
      </c>
      <c r="D21" s="4">
        <f>[3]modeled1!$B75</f>
        <v>35475.820338347497</v>
      </c>
    </row>
    <row r="22" spans="1:4" x14ac:dyDescent="0.25">
      <c r="A22" s="3">
        <f>[1]modeled!$A76</f>
        <v>43929</v>
      </c>
      <c r="B22" s="4">
        <f>[1]modeled!$B76</f>
        <v>648646.60563068604</v>
      </c>
      <c r="C22" s="4">
        <f>[2]COVID19_by_day!B76</f>
        <v>0</v>
      </c>
      <c r="D22" s="4">
        <f>[3]modeled1!$B76</f>
        <v>37237.245055496802</v>
      </c>
    </row>
    <row r="23" spans="1:4" x14ac:dyDescent="0.25">
      <c r="A23" s="3">
        <f>[1]modeled!$A77</f>
        <v>43930</v>
      </c>
      <c r="B23" s="4">
        <f>[1]modeled!$B77</f>
        <v>740818.298867943</v>
      </c>
      <c r="C23" s="4">
        <f>[2]COVID19_by_day!B77</f>
        <v>0</v>
      </c>
      <c r="D23" s="4">
        <f>[3]modeled1!$B77</f>
        <v>37272.077968628997</v>
      </c>
    </row>
    <row r="24" spans="1:4" x14ac:dyDescent="0.25">
      <c r="A24" s="3">
        <f>[1]modeled!$A78</f>
        <v>43931</v>
      </c>
      <c r="B24" s="4">
        <f>[1]modeled!$B78</f>
        <v>840619.94623255206</v>
      </c>
      <c r="C24" s="4">
        <f>[2]COVID19_by_day!B78</f>
        <v>0</v>
      </c>
      <c r="D24" s="4">
        <f>[3]modeled1!$B78</f>
        <v>35270.657883931199</v>
      </c>
    </row>
    <row r="25" spans="1:4" x14ac:dyDescent="0.25">
      <c r="A25" s="3">
        <f>[1]modeled!$A79</f>
        <v>43932</v>
      </c>
      <c r="B25" s="4">
        <f>[1]modeled!$B79</f>
        <v>946735.04942643805</v>
      </c>
      <c r="C25" s="4">
        <f>[2]COVID19_by_day!B79</f>
        <v>0</v>
      </c>
      <c r="D25" s="4">
        <f>[3]modeled1!$B79</f>
        <v>31943.7146435412</v>
      </c>
    </row>
    <row r="26" spans="1:4" x14ac:dyDescent="0.25">
      <c r="A26" s="3">
        <f>[1]modeled!$A80</f>
        <v>43933</v>
      </c>
      <c r="B26" s="4">
        <f>[1]modeled!$B80</f>
        <v>1057060.3437022399</v>
      </c>
      <c r="C26" s="4">
        <f>[2]COVID19_by_day!B80</f>
        <v>0</v>
      </c>
      <c r="D26" s="4">
        <f>[3]modeled1!$B80</f>
        <v>29327.7061640914</v>
      </c>
    </row>
    <row r="27" spans="1:4" x14ac:dyDescent="0.25">
      <c r="A27" s="3">
        <f>[1]modeled!$A81</f>
        <v>43934</v>
      </c>
      <c r="B27" s="4">
        <f>[1]modeled!$B81</f>
        <v>1168586.64889727</v>
      </c>
      <c r="C27" s="4">
        <f>[2]COVID19_by_day!B81</f>
        <v>0</v>
      </c>
      <c r="D27" s="4">
        <f>[3]modeled1!$B81</f>
        <v>27512.708471727899</v>
      </c>
    </row>
    <row r="28" spans="1:4" x14ac:dyDescent="0.25">
      <c r="A28" s="3">
        <f>[1]modeled!$A82</f>
        <v>43935</v>
      </c>
      <c r="B28" s="4">
        <f>[1]modeled!$B82</f>
        <v>1277342.6184269199</v>
      </c>
      <c r="C28" s="4">
        <f>[2]COVID19_by_day!B82</f>
        <v>0</v>
      </c>
      <c r="D28" s="4">
        <f>[3]modeled1!$B82</f>
        <v>26341.450780085401</v>
      </c>
    </row>
    <row r="29" spans="1:4" x14ac:dyDescent="0.25">
      <c r="A29" s="3">
        <f>[1]modeled!$A83</f>
        <v>43936</v>
      </c>
      <c r="B29" s="4">
        <f>[1]modeled!$B83</f>
        <v>1378444.2320298499</v>
      </c>
      <c r="C29" s="4">
        <f>[2]COVID19_by_day!B83</f>
        <v>0</v>
      </c>
      <c r="D29" s="4">
        <f>[3]modeled1!$B83</f>
        <v>25672.768625629698</v>
      </c>
    </row>
    <row r="30" spans="1:4" x14ac:dyDescent="0.25">
      <c r="A30" s="3">
        <f>[1]modeled!$A84</f>
        <v>43937</v>
      </c>
      <c r="B30" s="4">
        <f>[1]modeled!$B84</f>
        <v>1466294.7751274901</v>
      </c>
      <c r="C30" s="4">
        <f>[2]COVID19_by_day!B84</f>
        <v>0</v>
      </c>
      <c r="D30" s="4">
        <f>[3]modeled1!$B84</f>
        <v>25157.4769312098</v>
      </c>
    </row>
    <row r="31" spans="1:4" x14ac:dyDescent="0.25">
      <c r="A31" s="3">
        <f>[1]modeled!$A85</f>
        <v>43938</v>
      </c>
      <c r="B31" s="4">
        <f>[1]modeled!$B85</f>
        <v>1534969.77907664</v>
      </c>
      <c r="C31" s="4">
        <f>[2]COVID19_by_day!B85</f>
        <v>0</v>
      </c>
      <c r="D31" s="4">
        <f>[3]modeled1!$B85</f>
        <v>24037.7168896156</v>
      </c>
    </row>
    <row r="32" spans="1:4" x14ac:dyDescent="0.25">
      <c r="A32" s="3">
        <f>[1]modeled!$A86</f>
        <v>43939</v>
      </c>
      <c r="B32" s="4">
        <f>[1]modeled!$B86</f>
        <v>1578792.7031757501</v>
      </c>
      <c r="C32" s="4">
        <f>[2]COVID19_by_day!B86</f>
        <v>0</v>
      </c>
      <c r="D32" s="4">
        <f>[3]modeled1!$B86</f>
        <v>22534.259346453298</v>
      </c>
    </row>
    <row r="33" spans="1:4" x14ac:dyDescent="0.25">
      <c r="A33" s="3">
        <f>[1]modeled!$A87</f>
        <v>43940</v>
      </c>
      <c r="B33" s="4">
        <f>[1]modeled!$B87</f>
        <v>1593058.16612777</v>
      </c>
      <c r="C33" s="4">
        <f>[2]COVID19_by_day!B87</f>
        <v>0</v>
      </c>
      <c r="D33" s="4">
        <f>[3]modeled1!$B87</f>
        <v>20993.909048599999</v>
      </c>
    </row>
    <row r="34" spans="1:4" x14ac:dyDescent="0.25">
      <c r="A34" s="3">
        <f>[1]modeled!$A88</f>
        <v>43941</v>
      </c>
      <c r="B34" s="4">
        <f>[1]modeled!$B88</f>
        <v>1574797.89558731</v>
      </c>
      <c r="C34" s="4">
        <f>[2]COVID19_by_day!B88</f>
        <v>0</v>
      </c>
      <c r="D34" s="4">
        <f>[3]modeled1!$B88</f>
        <v>19763.356396175601</v>
      </c>
    </row>
    <row r="35" spans="1:4" x14ac:dyDescent="0.25">
      <c r="A35" s="3">
        <f>[1]modeled!$A89</f>
        <v>43942</v>
      </c>
      <c r="B35" s="4">
        <f>[1]modeled!$B89</f>
        <v>1523429.7863620999</v>
      </c>
      <c r="C35" s="4">
        <f>[2]COVID19_by_day!B89</f>
        <v>0</v>
      </c>
      <c r="D35" s="4">
        <f>[3]modeled1!$B89</f>
        <v>18876.7018358719</v>
      </c>
    </row>
    <row r="36" spans="1:4" x14ac:dyDescent="0.25">
      <c r="A36" s="3">
        <f>[1]modeled!$A90</f>
        <v>43943</v>
      </c>
      <c r="B36" s="4">
        <f>[1]modeled!$B90</f>
        <v>1441110.2945763101</v>
      </c>
      <c r="C36" s="4">
        <f>[2]COVID19_by_day!B90</f>
        <v>0</v>
      </c>
      <c r="D36" s="4">
        <f>[3]modeled1!$B90</f>
        <v>18136.5621862849</v>
      </c>
    </row>
    <row r="37" spans="1:4" x14ac:dyDescent="0.25">
      <c r="A37" s="3">
        <f>[1]modeled!$A91</f>
        <v>43944</v>
      </c>
      <c r="B37" s="4">
        <f>[1]modeled!$B91</f>
        <v>1332649.08343801</v>
      </c>
      <c r="C37" s="4">
        <f>[2]COVID19_by_day!B91</f>
        <v>0</v>
      </c>
      <c r="D37" s="4">
        <f>[3]modeled1!$B91</f>
        <v>17399.859549510002</v>
      </c>
    </row>
    <row r="38" spans="1:4" x14ac:dyDescent="0.25">
      <c r="A38" s="3">
        <f>[1]modeled!$A92</f>
        <v>43945</v>
      </c>
      <c r="B38" s="4">
        <f>[1]modeled!$B92</f>
        <v>1204946.5111173999</v>
      </c>
      <c r="C38" s="4">
        <f>[2]COVID19_by_day!B92</f>
        <v>0</v>
      </c>
      <c r="D38" s="4">
        <f>[3]modeled1!$B92</f>
        <v>16597.745318949299</v>
      </c>
    </row>
    <row r="39" spans="1:4" x14ac:dyDescent="0.25">
      <c r="A39" s="3">
        <f>[1]modeled!$A93</f>
        <v>43946</v>
      </c>
      <c r="B39" s="4">
        <f>[1]modeled!$B93</f>
        <v>1066051.69459242</v>
      </c>
      <c r="C39" s="4">
        <f>[2]COVID19_by_day!B93</f>
        <v>0</v>
      </c>
      <c r="D39" s="4">
        <f>[3]modeled1!$B93</f>
        <v>15718.4025030023</v>
      </c>
    </row>
    <row r="40" spans="1:4" x14ac:dyDescent="0.25">
      <c r="A40" s="3">
        <f>[1]modeled!$A94</f>
        <v>43947</v>
      </c>
      <c r="B40" s="4">
        <f>[1]modeled!$B94</f>
        <v>924057.74123877997</v>
      </c>
      <c r="C40" s="4">
        <f>[2]COVID19_by_day!B94</f>
        <v>0</v>
      </c>
      <c r="D40" s="4">
        <f>[3]modeled1!$B94</f>
        <v>14828.207488342199</v>
      </c>
    </row>
    <row r="41" spans="1:4" x14ac:dyDescent="0.25">
      <c r="A41" s="3">
        <f>[1]modeled!$A95</f>
        <v>43948</v>
      </c>
      <c r="B41" s="4">
        <f>[1]modeled!$B95</f>
        <v>786097.05540924601</v>
      </c>
      <c r="C41" s="4">
        <f>[2]COVID19_by_day!B95</f>
        <v>0</v>
      </c>
      <c r="D41" s="4">
        <f>[3]modeled1!$B95</f>
        <v>14019.0530295153</v>
      </c>
    </row>
    <row r="42" spans="1:4" x14ac:dyDescent="0.25">
      <c r="A42" s="3">
        <f>[1]modeled!$A96</f>
        <v>43949</v>
      </c>
      <c r="B42" s="4">
        <f>[1]modeled!$B96</f>
        <v>657651.09789501701</v>
      </c>
      <c r="C42" s="4">
        <f>[2]COVID19_by_day!B96</f>
        <v>0</v>
      </c>
      <c r="D42" s="4">
        <f>[3]modeled1!$B96</f>
        <v>13323.0440672898</v>
      </c>
    </row>
    <row r="43" spans="1:4" x14ac:dyDescent="0.25">
      <c r="A43" s="3">
        <f>[1]modeled!$A97</f>
        <v>43950</v>
      </c>
      <c r="B43" s="4">
        <f>[1]modeled!$B97</f>
        <v>542270.65010885196</v>
      </c>
      <c r="C43" s="4">
        <f>[2]COVID19_by_day!B97</f>
        <v>0</v>
      </c>
      <c r="D43" s="4">
        <f>[3]modeled1!$B97</f>
        <v>12715.3948547767</v>
      </c>
    </row>
    <row r="44" spans="1:4" x14ac:dyDescent="0.25">
      <c r="A44" s="3">
        <f>[1]modeled!$A98</f>
        <v>43951</v>
      </c>
      <c r="B44" s="4">
        <f>[1]modeled!$B98</f>
        <v>441671.62739841099</v>
      </c>
      <c r="C44" s="4">
        <f>[2]COVID19_by_day!B98</f>
        <v>0</v>
      </c>
      <c r="D44" s="4">
        <f>[3]modeled1!$B98</f>
        <v>12136.274852815401</v>
      </c>
    </row>
    <row r="45" spans="1:4" x14ac:dyDescent="0.25">
      <c r="A45" s="3">
        <f>[1]modeled!$A99</f>
        <v>43952</v>
      </c>
      <c r="B45" s="4">
        <f>[1]modeled!$B99</f>
        <v>356082.02454952803</v>
      </c>
      <c r="C45" s="4">
        <f>[2]COVID19_by_day!B99</f>
        <v>0</v>
      </c>
      <c r="D45" s="4">
        <f>[3]modeled1!$B99</f>
        <v>11551.1376492728</v>
      </c>
    </row>
    <row r="46" spans="1:4" x14ac:dyDescent="0.25">
      <c r="A46" s="3">
        <f>[1]modeled!$A100</f>
        <v>43953</v>
      </c>
      <c r="B46" s="4">
        <f>[1]modeled!$B100</f>
        <v>284690.81707762601</v>
      </c>
      <c r="C46" s="4">
        <f>[2]COVID19_by_day!B100</f>
        <v>0</v>
      </c>
      <c r="D46" s="4">
        <f>[3]modeled1!$B100</f>
        <v>10961.460049012299</v>
      </c>
    </row>
    <row r="47" spans="1:4" x14ac:dyDescent="0.25">
      <c r="A47" s="3">
        <f>[1]modeled!$A101</f>
        <v>43954</v>
      </c>
      <c r="B47" s="4">
        <f>[1]modeled!$B101</f>
        <v>226078.042289701</v>
      </c>
      <c r="C47" s="4">
        <f>[2]COVID19_by_day!B101</f>
        <v>0</v>
      </c>
      <c r="D47" s="4">
        <f>[3]modeled1!$B101</f>
        <v>10386.606410677199</v>
      </c>
    </row>
    <row r="48" spans="1:4" x14ac:dyDescent="0.25">
      <c r="A48" s="3">
        <f>[1]modeled!$A102</f>
        <v>43955</v>
      </c>
      <c r="B48" s="4">
        <f>[1]modeled!$B102</f>
        <v>178557.43254995899</v>
      </c>
      <c r="C48" s="4">
        <f>[2]COVID19_by_day!B102</f>
        <v>0</v>
      </c>
      <c r="D48" s="4">
        <f>[3]modeled1!$B102</f>
        <v>9846.3612613372497</v>
      </c>
    </row>
    <row r="49" spans="1:4" x14ac:dyDescent="0.25">
      <c r="A49" s="3">
        <f>[1]modeled!$A103</f>
        <v>43956</v>
      </c>
      <c r="B49" s="4">
        <f>[1]modeled!$B103</f>
        <v>140411.823629989</v>
      </c>
      <c r="C49" s="4">
        <f>[2]COVID19_by_day!B103</f>
        <v>0</v>
      </c>
      <c r="D49" s="4">
        <f>[3]modeled1!$B103</f>
        <v>9350.9437123726693</v>
      </c>
    </row>
    <row r="50" spans="1:4" x14ac:dyDescent="0.25">
      <c r="A50" s="3">
        <f>[1]modeled!$A104</f>
        <v>43957</v>
      </c>
      <c r="B50" s="4">
        <f>[1]modeled!$B104</f>
        <v>110033.125791193</v>
      </c>
      <c r="C50" s="4">
        <f>[2]COVID19_by_day!B104</f>
        <v>0</v>
      </c>
      <c r="D50" s="4">
        <f>[3]modeled1!$B104</f>
        <v>8895.3042063110206</v>
      </c>
    </row>
    <row r="51" spans="1:4" x14ac:dyDescent="0.25">
      <c r="A51" s="3">
        <f>[1]modeled!$A105</f>
        <v>43958</v>
      </c>
      <c r="B51" s="4">
        <f>[1]modeled!$B105</f>
        <v>85991.666957410096</v>
      </c>
      <c r="C51" s="4">
        <f>[2]COVID19_by_day!B105</f>
        <v>0</v>
      </c>
      <c r="D51" s="4">
        <f>[3]modeled1!$B105</f>
        <v>8465.7752476241294</v>
      </c>
    </row>
    <row r="52" spans="1:4" x14ac:dyDescent="0.25">
      <c r="A52" s="3">
        <f>[1]modeled!$A106</f>
        <v>43959</v>
      </c>
      <c r="B52" s="4">
        <f>[1]modeled!$B106</f>
        <v>67059.8901558629</v>
      </c>
      <c r="C52" s="4">
        <f>[2]COVID19_by_day!B106</f>
        <v>0</v>
      </c>
      <c r="D52" s="4">
        <f>[3]modeled1!$B106</f>
        <v>8050.1887373713898</v>
      </c>
    </row>
    <row r="53" spans="1:4" x14ac:dyDescent="0.25">
      <c r="A53" s="3">
        <f>[1]modeled!$A107</f>
        <v>43960</v>
      </c>
      <c r="B53" s="4">
        <f>[1]modeled!$B107</f>
        <v>52209.665634283199</v>
      </c>
      <c r="C53" s="4">
        <f>[2]COVID19_by_day!B107</f>
        <v>0</v>
      </c>
      <c r="D53" s="4">
        <f>[3]modeled1!$B107</f>
        <v>7644.7054446360098</v>
      </c>
    </row>
    <row r="54" spans="1:4" x14ac:dyDescent="0.25">
      <c r="A54" s="3">
        <f>[1]modeled!$A108</f>
        <v>43961</v>
      </c>
      <c r="B54" s="4">
        <f>[1]modeled!$B108</f>
        <v>40595.892445152698</v>
      </c>
      <c r="C54" s="4">
        <f>[2]COVID19_by_day!B108</f>
        <v>0</v>
      </c>
      <c r="D54" s="4">
        <f>[3]modeled1!$B108</f>
        <v>7253.81862787929</v>
      </c>
    </row>
    <row r="55" spans="1:4" x14ac:dyDescent="0.25">
      <c r="A55" s="3">
        <f>[1]modeled!$A109</f>
        <v>43962</v>
      </c>
      <c r="B55" s="4">
        <f>[1]modeled!$B109</f>
        <v>31533.981634563999</v>
      </c>
      <c r="C55" s="4">
        <f>[2]COVID19_by_day!B109</f>
        <v>0</v>
      </c>
      <c r="D55" s="4">
        <f>[3]modeled1!$B109</f>
        <v>6883.5295304830197</v>
      </c>
    </row>
    <row r="56" spans="1:4" x14ac:dyDescent="0.25">
      <c r="A56" s="3">
        <f>[1]modeled!$A110</f>
        <v>43963</v>
      </c>
      <c r="B56" s="4">
        <f>[1]modeled!$B110</f>
        <v>24475.616564460499</v>
      </c>
      <c r="C56" s="4">
        <f>[2]COVID19_by_day!B110</f>
        <v>0</v>
      </c>
      <c r="D56" s="4">
        <f>[3]modeled1!$B110</f>
        <v>6536.51108304028</v>
      </c>
    </row>
    <row r="57" spans="1:4" x14ac:dyDescent="0.25">
      <c r="A57" s="3">
        <f>[1]modeled!$A111</f>
        <v>43964</v>
      </c>
      <c r="B57" s="4">
        <f>[1]modeled!$B111</f>
        <v>18985.346554430002</v>
      </c>
      <c r="C57" s="4">
        <f>[2]COVID19_by_day!B111</f>
        <v>0</v>
      </c>
      <c r="D57" s="4">
        <f>[3]modeled1!$B111</f>
        <v>6211.1680632138196</v>
      </c>
    </row>
    <row r="58" spans="1:4" x14ac:dyDescent="0.25">
      <c r="A58" s="3">
        <f>[1]modeled!$A112</f>
        <v>43965</v>
      </c>
      <c r="B58" s="4">
        <f>[1]modeled!$B112</f>
        <v>14719.458428682799</v>
      </c>
      <c r="C58" s="4">
        <f>[2]COVID19_by_day!B112</f>
        <v>0</v>
      </c>
      <c r="D58" s="4">
        <f>[3]modeled1!$B112</f>
        <v>5903.4855176469</v>
      </c>
    </row>
    <row r="59" spans="1:4" x14ac:dyDescent="0.25">
      <c r="A59" s="3">
        <f>[1]modeled!$A113</f>
        <v>43966</v>
      </c>
      <c r="B59" s="4">
        <f>[1]modeled!$B113</f>
        <v>11407.8043255025</v>
      </c>
      <c r="C59" s="4">
        <f>[2]COVID19_by_day!B113</f>
        <v>0</v>
      </c>
      <c r="D59" s="4">
        <f>[3]modeled1!$B113</f>
        <v>5609.6008235889003</v>
      </c>
    </row>
    <row r="60" spans="1:4" x14ac:dyDescent="0.25">
      <c r="A60" s="3">
        <f>[1]modeled!$A114</f>
        <v>43967</v>
      </c>
      <c r="B60" s="4">
        <f>[1]modeled!$B114</f>
        <v>8838.7093176191393</v>
      </c>
      <c r="C60" s="4">
        <f>[2]COVID19_by_day!B114</f>
        <v>0</v>
      </c>
      <c r="D60" s="4">
        <f>[3]modeled1!$B114</f>
        <v>5327.6614398390302</v>
      </c>
    </row>
    <row r="61" spans="1:4" x14ac:dyDescent="0.25">
      <c r="A61" s="3">
        <f>[1]modeled!$A115</f>
        <v>43968</v>
      </c>
      <c r="B61" s="4">
        <f>[1]modeled!$B115</f>
        <v>6846.72277335341</v>
      </c>
      <c r="C61" s="4">
        <f>[2]COVID19_by_day!B115</f>
        <v>0</v>
      </c>
      <c r="D61" s="4">
        <f>[3]modeled1!$B115</f>
        <v>5057.9127637948804</v>
      </c>
    </row>
    <row r="62" spans="1:4" x14ac:dyDescent="0.25">
      <c r="A62" s="3">
        <f>[1]modeled!$A116</f>
        <v>43969</v>
      </c>
      <c r="B62" s="4">
        <f>[1]modeled!$B116</f>
        <v>5302.8039974213298</v>
      </c>
      <c r="C62" s="4">
        <f>[2]COVID19_by_day!B116</f>
        <v>0</v>
      </c>
      <c r="D62" s="4">
        <f>[3]modeled1!$B116</f>
        <v>4801.5531072949298</v>
      </c>
    </row>
    <row r="63" spans="1:4" x14ac:dyDescent="0.25">
      <c r="A63" s="3">
        <f>[1]modeled!$A117</f>
        <v>43970</v>
      </c>
      <c r="B63" s="4">
        <f>[1]modeled!$B117</f>
        <v>4106.5032414166699</v>
      </c>
      <c r="C63" s="4">
        <f>[2]COVID19_by_day!B117</f>
        <v>0</v>
      </c>
      <c r="D63" s="4">
        <f>[3]modeled1!$B117</f>
        <v>4559.2369664939197</v>
      </c>
    </row>
    <row r="64" spans="1:4" x14ac:dyDescent="0.25">
      <c r="A64" s="3">
        <f>[1]modeled!$A118</f>
        <v>43971</v>
      </c>
      <c r="B64" s="4">
        <f>[1]modeled!$B118</f>
        <v>3179.7500493765301</v>
      </c>
      <c r="C64" s="4">
        <f>[2]COVID19_by_day!B118</f>
        <v>0</v>
      </c>
      <c r="D64" s="4">
        <f>[3]modeled1!$B118</f>
        <v>4330.3750626298897</v>
      </c>
    </row>
    <row r="65" spans="1:4" x14ac:dyDescent="0.25">
      <c r="A65" s="3">
        <f>[1]modeled!$A119</f>
        <v>43972</v>
      </c>
      <c r="B65" s="4">
        <f>[1]modeled!$B119</f>
        <v>2461.93507440746</v>
      </c>
      <c r="C65" s="4">
        <f>[2]COVID19_by_day!B119</f>
        <v>0</v>
      </c>
      <c r="D65" s="4">
        <f>[3]modeled1!$B119</f>
        <v>4113.5317010930503</v>
      </c>
    </row>
    <row r="66" spans="1:4" x14ac:dyDescent="0.25">
      <c r="A66" s="3">
        <f>[1]modeled!$A120</f>
        <v>43973</v>
      </c>
      <c r="B66" s="4">
        <f>[1]modeled!$B120</f>
        <v>1906.03605422485</v>
      </c>
      <c r="C66" s="4">
        <f>[2]COVID19_by_day!B120</f>
        <v>0</v>
      </c>
      <c r="D66" s="4">
        <f>[3]modeled1!$B120</f>
        <v>3907.2321114491301</v>
      </c>
    </row>
    <row r="67" spans="1:4" x14ac:dyDescent="0.25">
      <c r="A67" s="3">
        <f>[1]modeled!$A121</f>
        <v>43974</v>
      </c>
      <c r="B67" s="4">
        <f>[1]modeled!$B121</f>
        <v>1475.5848661396201</v>
      </c>
      <c r="C67" s="4">
        <f>[2]COVID19_by_day!B121</f>
        <v>0</v>
      </c>
      <c r="D67" s="4">
        <f>[3]modeled1!$B121</f>
        <v>3710.5409449527401</v>
      </c>
    </row>
    <row r="68" spans="1:4" x14ac:dyDescent="0.25">
      <c r="A68" s="3">
        <f>[1]modeled!$A122</f>
        <v>43975</v>
      </c>
      <c r="B68" s="4">
        <f>[1]modeled!$B122</f>
        <v>1142.30549341184</v>
      </c>
      <c r="C68" s="4">
        <f>[2]COVID19_by_day!B122</f>
        <v>0</v>
      </c>
      <c r="D68" s="4">
        <f>[3]modeled1!$B122</f>
        <v>3523.13976273357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791-B87F-4642-A823-605F29101C7A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[1]modeled!$C56</f>
        <v>168360.651839042</v>
      </c>
      <c r="C2" s="4">
        <f>[2]COVID19_by_day!C56</f>
        <v>3269</v>
      </c>
      <c r="D2" s="4">
        <f>[3]modeled1!$C56</f>
        <v>168360.651839042</v>
      </c>
    </row>
    <row r="3" spans="1:4" x14ac:dyDescent="0.25">
      <c r="A3" s="3">
        <f>[1]modeled!$A57</f>
        <v>43910</v>
      </c>
      <c r="B3" s="4">
        <f>[1]modeled!$C57</f>
        <v>199490.97618789799</v>
      </c>
      <c r="C3" s="4">
        <f>[2]COVID19_by_day!C57</f>
        <v>3983</v>
      </c>
      <c r="D3" s="4">
        <f>[3]modeled1!$C57</f>
        <v>199490.97618789799</v>
      </c>
    </row>
    <row r="4" spans="1:4" x14ac:dyDescent="0.25">
      <c r="A4" s="3">
        <f>[1]modeled!$A58</f>
        <v>43911</v>
      </c>
      <c r="B4" s="4">
        <f>[1]modeled!$C58</f>
        <v>236342.768953394</v>
      </c>
      <c r="C4" s="4">
        <f>[2]COVID19_by_day!C58</f>
        <v>5018</v>
      </c>
      <c r="D4" s="4">
        <f>[3]modeled1!$C58</f>
        <v>236342.768953394</v>
      </c>
    </row>
    <row r="5" spans="1:4" x14ac:dyDescent="0.25">
      <c r="A5" s="3">
        <f>[1]modeled!$A59</f>
        <v>43912</v>
      </c>
      <c r="B5" s="4">
        <f>[1]modeled!$C59</f>
        <v>279958.36241171602</v>
      </c>
      <c r="C5" s="4">
        <f>[2]COVID19_by_day!C59</f>
        <v>5683</v>
      </c>
      <c r="D5" s="4">
        <f>[3]modeled1!$C59</f>
        <v>279958.36241171602</v>
      </c>
    </row>
    <row r="6" spans="1:4" x14ac:dyDescent="0.25">
      <c r="A6" s="3">
        <f>[1]modeled!$A60</f>
        <v>43913</v>
      </c>
      <c r="B6" s="4">
        <f>[1]modeled!$C60</f>
        <v>331564.084504987</v>
      </c>
      <c r="C6" s="4">
        <f>[2]COVID19_by_day!C60</f>
        <v>6650</v>
      </c>
      <c r="D6" s="4">
        <f>[3]modeled1!$C60</f>
        <v>331564.084504987</v>
      </c>
    </row>
    <row r="7" spans="1:4" x14ac:dyDescent="0.25">
      <c r="A7" s="3">
        <f>[1]modeled!$A61</f>
        <v>43914</v>
      </c>
      <c r="B7" s="4">
        <f>[1]modeled!$C61</f>
        <v>392598.632670786</v>
      </c>
      <c r="C7" s="4">
        <f>[2]COVID19_by_day!C61</f>
        <v>8077</v>
      </c>
      <c r="D7" s="4">
        <f>[3]modeled1!$C61</f>
        <v>392598.632670786</v>
      </c>
    </row>
    <row r="8" spans="1:4" x14ac:dyDescent="0.25">
      <c r="A8" s="3">
        <f>[1]modeled!$A62</f>
        <v>43915</v>
      </c>
      <c r="B8" s="4">
        <f>[1]modeled!$C62</f>
        <v>464747.29691685201</v>
      </c>
      <c r="C8" s="4">
        <f>[2]COVID19_by_day!C62</f>
        <v>9529</v>
      </c>
      <c r="D8" s="4">
        <f>[3]modeled1!$C62</f>
        <v>464747.29691685201</v>
      </c>
    </row>
    <row r="9" spans="1:4" x14ac:dyDescent="0.25">
      <c r="A9" s="3">
        <f>[1]modeled!$A63</f>
        <v>43916</v>
      </c>
      <c r="B9" s="4">
        <f>[1]modeled!$C63</f>
        <v>549982.52869566402</v>
      </c>
      <c r="C9" s="4">
        <f>[2]COVID19_by_day!C63</f>
        <v>11658</v>
      </c>
      <c r="D9" s="4">
        <f>[3]modeled1!$C63</f>
        <v>549982.52869566402</v>
      </c>
    </row>
    <row r="10" spans="1:4" x14ac:dyDescent="0.25">
      <c r="A10" s="3">
        <f>[1]modeled!$A64</f>
        <v>43917</v>
      </c>
      <c r="B10" s="4">
        <f>[1]modeled!$C64</f>
        <v>650609.65300948103</v>
      </c>
      <c r="C10" s="4">
        <f>[2]COVID19_by_day!C64</f>
        <v>14543</v>
      </c>
      <c r="D10" s="4">
        <f>[3]modeled1!$C64</f>
        <v>650609.65300948103</v>
      </c>
    </row>
    <row r="11" spans="1:4" x14ac:dyDescent="0.25">
      <c r="A11" s="3">
        <f>[1]modeled!$A65</f>
        <v>43918</v>
      </c>
      <c r="B11" s="4">
        <f>[1]modeled!$C65</f>
        <v>769315.76761123596</v>
      </c>
      <c r="C11" s="4">
        <f>[2]COVID19_by_day!C65</f>
        <v>17089</v>
      </c>
      <c r="D11" s="4">
        <f>[3]modeled1!$C65</f>
        <v>722973.40397221898</v>
      </c>
    </row>
    <row r="12" spans="1:4" x14ac:dyDescent="0.25">
      <c r="A12" s="3">
        <f>[1]modeled!$A66</f>
        <v>43919</v>
      </c>
      <c r="B12" s="4">
        <f>[1]modeled!$C66</f>
        <v>909220.41470151895</v>
      </c>
      <c r="C12" s="4">
        <f>[2]COVID19_by_day!C66</f>
        <v>19522</v>
      </c>
      <c r="D12" s="4">
        <f>[3]modeled1!$C66</f>
        <v>758042.06022112397</v>
      </c>
    </row>
    <row r="13" spans="1:4" x14ac:dyDescent="0.25">
      <c r="A13" s="3">
        <f>[1]modeled!$A67</f>
        <v>43920</v>
      </c>
      <c r="B13" s="4">
        <f>[1]modeled!$C67</f>
        <v>1073927.6253134799</v>
      </c>
      <c r="C13" s="4">
        <f>[2]COVID19_by_day!C67</f>
        <v>22141</v>
      </c>
      <c r="D13" s="4">
        <f>[3]modeled1!$C67</f>
        <v>799470.973791998</v>
      </c>
    </row>
    <row r="14" spans="1:4" x14ac:dyDescent="0.25">
      <c r="A14" s="3">
        <f>[1]modeled!$A68</f>
        <v>43921</v>
      </c>
      <c r="B14" s="4">
        <f>[1]modeled!$C68</f>
        <v>1267578.9309245499</v>
      </c>
      <c r="C14" s="4">
        <f>[2]COVID19_by_day!C68</f>
        <v>25150</v>
      </c>
      <c r="D14" s="4">
        <f>[3]modeled1!$C68</f>
        <v>848380.10927470098</v>
      </c>
    </row>
    <row r="15" spans="1:4" x14ac:dyDescent="0.25">
      <c r="A15" s="3">
        <f>[1]modeled!$A69</f>
        <v>43922</v>
      </c>
      <c r="B15" s="4">
        <f>[1]modeled!$C69</f>
        <v>1494905.34431809</v>
      </c>
      <c r="C15" s="4">
        <f>[2]COVID19_by_day!C69</f>
        <v>29474</v>
      </c>
      <c r="D15" s="4">
        <f>[3]modeled1!$C69</f>
        <v>905244.62227466505</v>
      </c>
    </row>
    <row r="16" spans="1:4" x14ac:dyDescent="0.25">
      <c r="A16" s="3">
        <f>[1]modeled!$A70</f>
        <v>43923</v>
      </c>
      <c r="B16" s="4">
        <f>[1]modeled!$C70</f>
        <v>1761273.32351575</v>
      </c>
      <c r="C16" s="4">
        <f>[2]COVID19_by_day!C70</f>
        <v>33718</v>
      </c>
      <c r="D16" s="4">
        <f>[3]modeled1!$C70</f>
        <v>960949.017703171</v>
      </c>
    </row>
    <row r="17" spans="1:4" x14ac:dyDescent="0.25">
      <c r="A17" s="3">
        <f>[1]modeled!$A71</f>
        <v>43924</v>
      </c>
      <c r="B17" s="4">
        <f>[1]modeled!$C71</f>
        <v>2072716.5506557301</v>
      </c>
      <c r="C17" s="4">
        <f>[2]COVID19_by_day!C71</f>
        <v>38168</v>
      </c>
      <c r="D17" s="4">
        <f>[3]modeled1!$C71</f>
        <v>1012529.4667684</v>
      </c>
    </row>
    <row r="18" spans="1:4" x14ac:dyDescent="0.25">
      <c r="A18" s="3">
        <f>[1]modeled!$A72</f>
        <v>43925</v>
      </c>
      <c r="B18" s="4">
        <f>[1]modeled!$C72</f>
        <v>2435942.88072955</v>
      </c>
      <c r="C18" s="4">
        <f>[2]COVID19_by_day!C72</f>
        <v>41903</v>
      </c>
      <c r="D18" s="4">
        <f>[3]modeled1!$C72</f>
        <v>1059270.12340544</v>
      </c>
    </row>
    <row r="19" spans="1:4" x14ac:dyDescent="0.25">
      <c r="A19" s="3">
        <f>[1]modeled!$A73</f>
        <v>43926</v>
      </c>
      <c r="B19" s="4">
        <f>[1]modeled!$C73</f>
        <v>2858304.0126365498</v>
      </c>
      <c r="C19" s="4">
        <f>[2]COVID19_by_day!C73</f>
        <v>0</v>
      </c>
      <c r="D19" s="4">
        <f>[3]modeled1!$C73</f>
        <v>1100325.9837531601</v>
      </c>
    </row>
    <row r="20" spans="1:4" x14ac:dyDescent="0.25">
      <c r="A20" s="3">
        <f>[1]modeled!$A74</f>
        <v>43927</v>
      </c>
      <c r="B20" s="4">
        <f>[1]modeled!$C74</f>
        <v>3347713.4045346002</v>
      </c>
      <c r="C20" s="4">
        <f>[2]COVID19_by_day!C74</f>
        <v>0</v>
      </c>
      <c r="D20" s="4">
        <f>[3]modeled1!$C74</f>
        <v>1134903.20474144</v>
      </c>
    </row>
    <row r="21" spans="1:4" x14ac:dyDescent="0.25">
      <c r="A21" s="3">
        <f>[1]modeled!$A75</f>
        <v>43928</v>
      </c>
      <c r="B21" s="4">
        <f>[1]modeled!$C75</f>
        <v>3912494.97754246</v>
      </c>
      <c r="C21" s="4">
        <f>[2]COVID19_by_day!C75</f>
        <v>0</v>
      </c>
      <c r="D21" s="4">
        <f>[3]modeled1!$C75</f>
        <v>1170379.02507979</v>
      </c>
    </row>
    <row r="22" spans="1:4" x14ac:dyDescent="0.25">
      <c r="A22" s="3">
        <f>[1]modeled!$A76</f>
        <v>43929</v>
      </c>
      <c r="B22" s="4">
        <f>[1]modeled!$C76</f>
        <v>4561141.5831731502</v>
      </c>
      <c r="C22" s="4">
        <f>[2]COVID19_by_day!C76</f>
        <v>0</v>
      </c>
      <c r="D22" s="4">
        <f>[3]modeled1!$C76</f>
        <v>1207616.27013528</v>
      </c>
    </row>
    <row r="23" spans="1:4" x14ac:dyDescent="0.25">
      <c r="A23" s="3">
        <f>[1]modeled!$A77</f>
        <v>43930</v>
      </c>
      <c r="B23" s="4">
        <f>[1]modeled!$C77</f>
        <v>5301959.8820410902</v>
      </c>
      <c r="C23" s="4">
        <f>[2]COVID19_by_day!C77</f>
        <v>0</v>
      </c>
      <c r="D23" s="4">
        <f>[3]modeled1!$C77</f>
        <v>1244888.34810391</v>
      </c>
    </row>
    <row r="24" spans="1:4" x14ac:dyDescent="0.25">
      <c r="A24" s="3">
        <f>[1]modeled!$A78</f>
        <v>43931</v>
      </c>
      <c r="B24" s="4">
        <f>[1]modeled!$C78</f>
        <v>6142579.8282736503</v>
      </c>
      <c r="C24" s="4">
        <f>[2]COVID19_by_day!C78</f>
        <v>0</v>
      </c>
      <c r="D24" s="4">
        <f>[3]modeled1!$C78</f>
        <v>1280159.00598784</v>
      </c>
    </row>
    <row r="25" spans="1:4" x14ac:dyDescent="0.25">
      <c r="A25" s="3">
        <f>[1]modeled!$A79</f>
        <v>43932</v>
      </c>
      <c r="B25" s="4">
        <f>[1]modeled!$C79</f>
        <v>7089314.8777000904</v>
      </c>
      <c r="C25" s="4">
        <f>[2]COVID19_by_day!C79</f>
        <v>0</v>
      </c>
      <c r="D25" s="4">
        <f>[3]modeled1!$C79</f>
        <v>1312102.7206313801</v>
      </c>
    </row>
    <row r="26" spans="1:4" x14ac:dyDescent="0.25">
      <c r="A26" s="3">
        <f>[1]modeled!$A80</f>
        <v>43933</v>
      </c>
      <c r="B26" s="4">
        <f>[1]modeled!$C80</f>
        <v>8146375.2214023303</v>
      </c>
      <c r="C26" s="4">
        <f>[2]COVID19_by_day!C80</f>
        <v>0</v>
      </c>
      <c r="D26" s="4">
        <f>[3]modeled1!$C80</f>
        <v>1341430.4267954801</v>
      </c>
    </row>
    <row r="27" spans="1:4" x14ac:dyDescent="0.25">
      <c r="A27" s="3">
        <f>[1]modeled!$A81</f>
        <v>43934</v>
      </c>
      <c r="B27" s="4">
        <f>[1]modeled!$C81</f>
        <v>9314961.8702996094</v>
      </c>
      <c r="C27" s="4">
        <f>[2]COVID19_by_day!C81</f>
        <v>0</v>
      </c>
      <c r="D27" s="4">
        <f>[3]modeled1!$C81</f>
        <v>1368943.1352671999</v>
      </c>
    </row>
    <row r="28" spans="1:4" x14ac:dyDescent="0.25">
      <c r="A28" s="3">
        <f>[1]modeled!$A82</f>
        <v>43935</v>
      </c>
      <c r="B28" s="4">
        <f>[1]modeled!$C82</f>
        <v>10592304.4887265</v>
      </c>
      <c r="C28" s="4">
        <f>[2]COVID19_by_day!C82</f>
        <v>0</v>
      </c>
      <c r="D28" s="4">
        <f>[3]modeled1!$C82</f>
        <v>1395284.5860472899</v>
      </c>
    </row>
    <row r="29" spans="1:4" x14ac:dyDescent="0.25">
      <c r="A29" s="3">
        <f>[1]modeled!$A83</f>
        <v>43936</v>
      </c>
      <c r="B29" s="4">
        <f>[1]modeled!$C83</f>
        <v>11970748.7207563</v>
      </c>
      <c r="C29" s="4">
        <f>[2]COVID19_by_day!C83</f>
        <v>0</v>
      </c>
      <c r="D29" s="4">
        <f>[3]modeled1!$C83</f>
        <v>1420957.35467292</v>
      </c>
    </row>
    <row r="30" spans="1:4" x14ac:dyDescent="0.25">
      <c r="A30" s="3">
        <f>[1]modeled!$A84</f>
        <v>43937</v>
      </c>
      <c r="B30" s="4">
        <f>[1]modeled!$C84</f>
        <v>13437043.4958838</v>
      </c>
      <c r="C30" s="4">
        <f>[2]COVID19_by_day!C84</f>
        <v>0</v>
      </c>
      <c r="D30" s="4">
        <f>[3]modeled1!$C84</f>
        <v>1446114.8316041301</v>
      </c>
    </row>
    <row r="31" spans="1:4" x14ac:dyDescent="0.25">
      <c r="A31" s="3">
        <f>[1]modeled!$A85</f>
        <v>43938</v>
      </c>
      <c r="B31" s="4">
        <f>[1]modeled!$C85</f>
        <v>14972013.274960499</v>
      </c>
      <c r="C31" s="4">
        <f>[2]COVID19_by_day!C85</f>
        <v>0</v>
      </c>
      <c r="D31" s="4">
        <f>[3]modeled1!$C85</f>
        <v>1470152.5484937399</v>
      </c>
    </row>
    <row r="32" spans="1:4" x14ac:dyDescent="0.25">
      <c r="A32" s="3">
        <f>[1]modeled!$A86</f>
        <v>43939</v>
      </c>
      <c r="B32" s="4">
        <f>[1]modeled!$C86</f>
        <v>16550805.9781362</v>
      </c>
      <c r="C32" s="4">
        <f>[2]COVID19_by_day!C86</f>
        <v>0</v>
      </c>
      <c r="D32" s="4">
        <f>[3]modeled1!$C86</f>
        <v>1492686.8078401999</v>
      </c>
    </row>
    <row r="33" spans="1:4" x14ac:dyDescent="0.25">
      <c r="A33" s="3">
        <f>[1]modeled!$A87</f>
        <v>43940</v>
      </c>
      <c r="B33" s="4">
        <f>[1]modeled!$C87</f>
        <v>18143864.144264001</v>
      </c>
      <c r="C33" s="4">
        <f>[2]COVID19_by_day!C87</f>
        <v>0</v>
      </c>
      <c r="D33" s="4">
        <f>[3]modeled1!$C87</f>
        <v>1513680.7168888</v>
      </c>
    </row>
    <row r="34" spans="1:4" x14ac:dyDescent="0.25">
      <c r="A34" s="3">
        <f>[1]modeled!$A88</f>
        <v>43941</v>
      </c>
      <c r="B34" s="4">
        <f>[1]modeled!$C88</f>
        <v>19718662.0398513</v>
      </c>
      <c r="C34" s="4">
        <f>[2]COVID19_by_day!C88</f>
        <v>0</v>
      </c>
      <c r="D34" s="4">
        <f>[3]modeled1!$C88</f>
        <v>1533444.0732849699</v>
      </c>
    </row>
    <row r="35" spans="1:4" x14ac:dyDescent="0.25">
      <c r="A35" s="3">
        <f>[1]modeled!$A89</f>
        <v>43942</v>
      </c>
      <c r="B35" s="4">
        <f>[1]modeled!$C89</f>
        <v>21242091.826213401</v>
      </c>
      <c r="C35" s="4">
        <f>[2]COVID19_by_day!C89</f>
        <v>0</v>
      </c>
      <c r="D35" s="4">
        <f>[3]modeled1!$C89</f>
        <v>1552320.77512085</v>
      </c>
    </row>
    <row r="36" spans="1:4" x14ac:dyDescent="0.25">
      <c r="A36" s="3">
        <f>[1]modeled!$A90</f>
        <v>43943</v>
      </c>
      <c r="B36" s="4">
        <f>[1]modeled!$C90</f>
        <v>22683202.120789699</v>
      </c>
      <c r="C36" s="4">
        <f>[2]COVID19_by_day!C90</f>
        <v>0</v>
      </c>
      <c r="D36" s="4">
        <f>[3]modeled1!$C90</f>
        <v>1570457.33730713</v>
      </c>
    </row>
    <row r="37" spans="1:4" x14ac:dyDescent="0.25">
      <c r="A37" s="3">
        <f>[1]modeled!$A91</f>
        <v>43944</v>
      </c>
      <c r="B37" s="4">
        <f>[1]modeled!$C91</f>
        <v>24015851.204227801</v>
      </c>
      <c r="C37" s="4">
        <f>[2]COVID19_by_day!C91</f>
        <v>0</v>
      </c>
      <c r="D37" s="4">
        <f>[3]modeled1!$C91</f>
        <v>1587857.19685664</v>
      </c>
    </row>
    <row r="38" spans="1:4" x14ac:dyDescent="0.25">
      <c r="A38" s="3">
        <f>[1]modeled!$A92</f>
        <v>43945</v>
      </c>
      <c r="B38" s="4">
        <f>[1]modeled!$C92</f>
        <v>25220797.7153452</v>
      </c>
      <c r="C38" s="4">
        <f>[2]COVID19_by_day!C92</f>
        <v>0</v>
      </c>
      <c r="D38" s="4">
        <f>[3]modeled1!$C92</f>
        <v>1604454.94217559</v>
      </c>
    </row>
    <row r="39" spans="1:4" x14ac:dyDescent="0.25">
      <c r="A39" s="3">
        <f>[1]modeled!$A93</f>
        <v>43946</v>
      </c>
      <c r="B39" s="4">
        <f>[1]modeled!$C93</f>
        <v>26286849.409937602</v>
      </c>
      <c r="C39" s="4">
        <f>[2]COVID19_by_day!C93</f>
        <v>0</v>
      </c>
      <c r="D39" s="4">
        <f>[3]modeled1!$C93</f>
        <v>1620173.3446785901</v>
      </c>
    </row>
    <row r="40" spans="1:4" x14ac:dyDescent="0.25">
      <c r="A40" s="3">
        <f>[1]modeled!$A94</f>
        <v>43947</v>
      </c>
      <c r="B40" s="4">
        <f>[1]modeled!$C94</f>
        <v>27210907.1511764</v>
      </c>
      <c r="C40" s="4">
        <f>[2]COVID19_by_day!C94</f>
        <v>0</v>
      </c>
      <c r="D40" s="4">
        <f>[3]modeled1!$C94</f>
        <v>1635001.5521669299</v>
      </c>
    </row>
    <row r="41" spans="1:4" x14ac:dyDescent="0.25">
      <c r="A41" s="3">
        <f>[1]modeled!$A95</f>
        <v>43948</v>
      </c>
      <c r="B41" s="4">
        <f>[1]modeled!$C95</f>
        <v>27997004.206585601</v>
      </c>
      <c r="C41" s="4">
        <f>[2]COVID19_by_day!C95</f>
        <v>0</v>
      </c>
      <c r="D41" s="4">
        <f>[3]modeled1!$C95</f>
        <v>1649020.6051964499</v>
      </c>
    </row>
    <row r="42" spans="1:4" x14ac:dyDescent="0.25">
      <c r="A42" s="3">
        <f>[1]modeled!$A96</f>
        <v>43949</v>
      </c>
      <c r="B42" s="4">
        <f>[1]modeled!$C96</f>
        <v>28654655.304480601</v>
      </c>
      <c r="C42" s="4">
        <f>[2]COVID19_by_day!C96</f>
        <v>0</v>
      </c>
      <c r="D42" s="4">
        <f>[3]modeled1!$C96</f>
        <v>1662343.6492637401</v>
      </c>
    </row>
    <row r="43" spans="1:4" x14ac:dyDescent="0.25">
      <c r="A43" s="3">
        <f>[1]modeled!$A97</f>
        <v>43950</v>
      </c>
      <c r="B43" s="4">
        <f>[1]modeled!$C97</f>
        <v>29196925.954589501</v>
      </c>
      <c r="C43" s="4">
        <f>[2]COVID19_by_day!C97</f>
        <v>0</v>
      </c>
      <c r="D43" s="4">
        <f>[3]modeled1!$C97</f>
        <v>1675059.0441185201</v>
      </c>
    </row>
    <row r="44" spans="1:4" x14ac:dyDescent="0.25">
      <c r="A44" s="3">
        <f>[1]modeled!$A98</f>
        <v>43951</v>
      </c>
      <c r="B44" s="4">
        <f>[1]modeled!$C98</f>
        <v>29638597.581987899</v>
      </c>
      <c r="C44" s="4">
        <f>[2]COVID19_by_day!C98</f>
        <v>0</v>
      </c>
      <c r="D44" s="4">
        <f>[3]modeled1!$C98</f>
        <v>1687195.3189713301</v>
      </c>
    </row>
    <row r="45" spans="1:4" x14ac:dyDescent="0.25">
      <c r="A45" s="3">
        <f>[1]modeled!$A99</f>
        <v>43952</v>
      </c>
      <c r="B45" s="4">
        <f>[1]modeled!$C99</f>
        <v>29994679.606537402</v>
      </c>
      <c r="C45" s="4">
        <f>[2]COVID19_by_day!C99</f>
        <v>0</v>
      </c>
      <c r="D45" s="4">
        <f>[3]modeled1!$C99</f>
        <v>1698746.4566206001</v>
      </c>
    </row>
    <row r="46" spans="1:4" x14ac:dyDescent="0.25">
      <c r="A46" s="3">
        <f>[1]modeled!$A100</f>
        <v>43953</v>
      </c>
      <c r="B46" s="4">
        <f>[1]modeled!$C100</f>
        <v>30279370.423615001</v>
      </c>
      <c r="C46" s="4">
        <f>[2]COVID19_by_day!C100</f>
        <v>0</v>
      </c>
      <c r="D46" s="4">
        <f>[3]modeled1!$C100</f>
        <v>1709707.91666962</v>
      </c>
    </row>
    <row r="47" spans="1:4" x14ac:dyDescent="0.25">
      <c r="A47" s="3">
        <f>[1]modeled!$A101</f>
        <v>43954</v>
      </c>
      <c r="B47" s="4">
        <f>[1]modeled!$C101</f>
        <v>30505448.465904798</v>
      </c>
      <c r="C47" s="4">
        <f>[2]COVID19_by_day!C101</f>
        <v>0</v>
      </c>
      <c r="D47" s="4">
        <f>[3]modeled1!$C101</f>
        <v>1720094.5230802901</v>
      </c>
    </row>
    <row r="48" spans="1:4" x14ac:dyDescent="0.25">
      <c r="A48" s="3">
        <f>[1]modeled!$A102</f>
        <v>43955</v>
      </c>
      <c r="B48" s="4">
        <f>[1]modeled!$C102</f>
        <v>30684005.8984547</v>
      </c>
      <c r="C48" s="4">
        <f>[2]COVID19_by_day!C102</f>
        <v>0</v>
      </c>
      <c r="D48" s="4">
        <f>[3]modeled1!$C102</f>
        <v>1729940.8843416299</v>
      </c>
    </row>
    <row r="49" spans="1:4" x14ac:dyDescent="0.25">
      <c r="A49" s="3">
        <f>[1]modeled!$A103</f>
        <v>43956</v>
      </c>
      <c r="B49" s="4">
        <f>[1]modeled!$C103</f>
        <v>30824417.722084701</v>
      </c>
      <c r="C49" s="4">
        <f>[2]COVID19_by_day!C103</f>
        <v>0</v>
      </c>
      <c r="D49" s="4">
        <f>[3]modeled1!$C103</f>
        <v>1739291.8280539999</v>
      </c>
    </row>
    <row r="50" spans="1:4" x14ac:dyDescent="0.25">
      <c r="A50" s="3">
        <f>[1]modeled!$A104</f>
        <v>43957</v>
      </c>
      <c r="B50" s="4">
        <f>[1]modeled!$C104</f>
        <v>30934450.847875901</v>
      </c>
      <c r="C50" s="4">
        <f>[2]COVID19_by_day!C104</f>
        <v>0</v>
      </c>
      <c r="D50" s="4">
        <f>[3]modeled1!$C104</f>
        <v>1748187.13226031</v>
      </c>
    </row>
    <row r="51" spans="1:4" x14ac:dyDescent="0.25">
      <c r="A51" s="3">
        <f>[1]modeled!$A105</f>
        <v>43958</v>
      </c>
      <c r="B51" s="4">
        <f>[1]modeled!$C105</f>
        <v>31020442.514833301</v>
      </c>
      <c r="C51" s="4">
        <f>[2]COVID19_by_day!C105</f>
        <v>0</v>
      </c>
      <c r="D51" s="4">
        <f>[3]modeled1!$C105</f>
        <v>1756652.90750794</v>
      </c>
    </row>
    <row r="52" spans="1:4" x14ac:dyDescent="0.25">
      <c r="A52" s="3">
        <f>[1]modeled!$A106</f>
        <v>43959</v>
      </c>
      <c r="B52" s="4">
        <f>[1]modeled!$C106</f>
        <v>31087502.404989202</v>
      </c>
      <c r="C52" s="4">
        <f>[2]COVID19_by_day!C106</f>
        <v>0</v>
      </c>
      <c r="D52" s="4">
        <f>[3]modeled1!$C106</f>
        <v>1764703.09624531</v>
      </c>
    </row>
    <row r="53" spans="1:4" x14ac:dyDescent="0.25">
      <c r="A53" s="3">
        <f>[1]modeled!$A107</f>
        <v>43960</v>
      </c>
      <c r="B53" s="4">
        <f>[1]modeled!$C107</f>
        <v>31139712.070623498</v>
      </c>
      <c r="C53" s="4">
        <f>[2]COVID19_by_day!C107</f>
        <v>0</v>
      </c>
      <c r="D53" s="4">
        <f>[3]modeled1!$C107</f>
        <v>1772347.8016899501</v>
      </c>
    </row>
    <row r="54" spans="1:4" x14ac:dyDescent="0.25">
      <c r="A54" s="3">
        <f>[1]modeled!$A108</f>
        <v>43961</v>
      </c>
      <c r="B54" s="4">
        <f>[1]modeled!$C108</f>
        <v>31180307.963068601</v>
      </c>
      <c r="C54" s="4">
        <f>[2]COVID19_by_day!C108</f>
        <v>0</v>
      </c>
      <c r="D54" s="4">
        <f>[3]modeled1!$C108</f>
        <v>1779601.62031783</v>
      </c>
    </row>
    <row r="55" spans="1:4" x14ac:dyDescent="0.25">
      <c r="A55" s="3">
        <f>[1]modeled!$A109</f>
        <v>43962</v>
      </c>
      <c r="B55" s="4">
        <f>[1]modeled!$C109</f>
        <v>31211841.944703199</v>
      </c>
      <c r="C55" s="4">
        <f>[2]COVID19_by_day!C109</f>
        <v>0</v>
      </c>
      <c r="D55" s="4">
        <f>[3]modeled1!$C109</f>
        <v>1786485.14984831</v>
      </c>
    </row>
    <row r="56" spans="1:4" x14ac:dyDescent="0.25">
      <c r="A56" s="3">
        <f>[1]modeled!$A110</f>
        <v>43963</v>
      </c>
      <c r="B56" s="4">
        <f>[1]modeled!$C110</f>
        <v>31236317.561267599</v>
      </c>
      <c r="C56" s="4">
        <f>[2]COVID19_by_day!C110</f>
        <v>0</v>
      </c>
      <c r="D56" s="4">
        <f>[3]modeled1!$C110</f>
        <v>1793021.66093135</v>
      </c>
    </row>
    <row r="57" spans="1:4" x14ac:dyDescent="0.25">
      <c r="A57" s="3">
        <f>[1]modeled!$A111</f>
        <v>43964</v>
      </c>
      <c r="B57" s="4">
        <f>[1]modeled!$C111</f>
        <v>31255302.907822099</v>
      </c>
      <c r="C57" s="4">
        <f>[2]COVID19_by_day!C111</f>
        <v>0</v>
      </c>
      <c r="D57" s="4">
        <f>[3]modeled1!$C111</f>
        <v>1799232.8289945601</v>
      </c>
    </row>
    <row r="58" spans="1:4" x14ac:dyDescent="0.25">
      <c r="A58" s="3">
        <f>[1]modeled!$A112</f>
        <v>43965</v>
      </c>
      <c r="B58" s="4">
        <f>[1]modeled!$C112</f>
        <v>31270022.366250701</v>
      </c>
      <c r="C58" s="4">
        <f>[2]COVID19_by_day!C112</f>
        <v>0</v>
      </c>
      <c r="D58" s="4">
        <f>[3]modeled1!$C112</f>
        <v>1805136.31451221</v>
      </c>
    </row>
    <row r="59" spans="1:4" x14ac:dyDescent="0.25">
      <c r="A59" s="3">
        <f>[1]modeled!$A113</f>
        <v>43966</v>
      </c>
      <c r="B59" s="4">
        <f>[1]modeled!$C113</f>
        <v>31281430.1705763</v>
      </c>
      <c r="C59" s="4">
        <f>[2]COVID19_by_day!C113</f>
        <v>0</v>
      </c>
      <c r="D59" s="4">
        <f>[3]modeled1!$C113</f>
        <v>1810745.9153358</v>
      </c>
    </row>
    <row r="60" spans="1:4" x14ac:dyDescent="0.25">
      <c r="A60" s="3">
        <f>[1]modeled!$A114</f>
        <v>43967</v>
      </c>
      <c r="B60" s="4">
        <f>[1]modeled!$C114</f>
        <v>31290268.879893899</v>
      </c>
      <c r="C60" s="4">
        <f>[2]COVID19_by_day!C114</f>
        <v>0</v>
      </c>
      <c r="D60" s="4">
        <f>[3]modeled1!$C114</f>
        <v>1816073.57677564</v>
      </c>
    </row>
    <row r="61" spans="1:4" x14ac:dyDescent="0.25">
      <c r="A61" s="3">
        <f>[1]modeled!$A115</f>
        <v>43968</v>
      </c>
      <c r="B61" s="4">
        <f>[1]modeled!$C115</f>
        <v>31297115.602667201</v>
      </c>
      <c r="C61" s="4">
        <f>[2]COVID19_by_day!C115</f>
        <v>0</v>
      </c>
      <c r="D61" s="4">
        <f>[3]modeled1!$C115</f>
        <v>1821131.48953943</v>
      </c>
    </row>
    <row r="62" spans="1:4" x14ac:dyDescent="0.25">
      <c r="A62" s="3">
        <f>[1]modeled!$A116</f>
        <v>43969</v>
      </c>
      <c r="B62" s="4">
        <f>[1]modeled!$C116</f>
        <v>31302418.406664599</v>
      </c>
      <c r="C62" s="4">
        <f>[2]COVID19_by_day!C116</f>
        <v>0</v>
      </c>
      <c r="D62" s="4">
        <f>[3]modeled1!$C116</f>
        <v>1825933.0426467301</v>
      </c>
    </row>
    <row r="63" spans="1:4" x14ac:dyDescent="0.25">
      <c r="A63" s="3">
        <f>[1]modeled!$A117</f>
        <v>43970</v>
      </c>
      <c r="B63" s="4">
        <f>[1]modeled!$C117</f>
        <v>31306524.9099061</v>
      </c>
      <c r="C63" s="4">
        <f>[2]COVID19_by_day!C117</f>
        <v>0</v>
      </c>
      <c r="D63" s="4">
        <f>[3]modeled1!$C117</f>
        <v>1830492.2796132199</v>
      </c>
    </row>
    <row r="64" spans="1:4" x14ac:dyDescent="0.25">
      <c r="A64" s="3">
        <f>[1]modeled!$A118</f>
        <v>43971</v>
      </c>
      <c r="B64" s="4">
        <f>[1]modeled!$C118</f>
        <v>31309704.659955401</v>
      </c>
      <c r="C64" s="4">
        <f>[2]COVID19_by_day!C118</f>
        <v>0</v>
      </c>
      <c r="D64" s="4">
        <f>[3]modeled1!$C118</f>
        <v>1834822.6546758499</v>
      </c>
    </row>
    <row r="65" spans="1:4" x14ac:dyDescent="0.25">
      <c r="A65" s="3">
        <f>[1]modeled!$A119</f>
        <v>43972</v>
      </c>
      <c r="B65" s="4">
        <f>[1]modeled!$C119</f>
        <v>31312166.595029801</v>
      </c>
      <c r="C65" s="4">
        <f>[2]COVID19_by_day!C119</f>
        <v>0</v>
      </c>
      <c r="D65" s="4">
        <f>[3]modeled1!$C119</f>
        <v>1838936.18637694</v>
      </c>
    </row>
    <row r="66" spans="1:4" x14ac:dyDescent="0.25">
      <c r="A66" s="3">
        <f>[1]modeled!$A120</f>
        <v>43973</v>
      </c>
      <c r="B66" s="4">
        <f>[1]modeled!$C120</f>
        <v>31314072.631084099</v>
      </c>
      <c r="C66" s="4">
        <f>[2]COVID19_by_day!C120</f>
        <v>0</v>
      </c>
      <c r="D66" s="4">
        <f>[3]modeled1!$C120</f>
        <v>1842843.41848839</v>
      </c>
    </row>
    <row r="67" spans="1:4" x14ac:dyDescent="0.25">
      <c r="A67" s="3">
        <f>[1]modeled!$A121</f>
        <v>43974</v>
      </c>
      <c r="B67" s="4">
        <f>[1]modeled!$C121</f>
        <v>31315548.215950198</v>
      </c>
      <c r="C67" s="4">
        <f>[2]COVID19_by_day!C121</f>
        <v>0</v>
      </c>
      <c r="D67" s="4">
        <f>[3]modeled1!$C121</f>
        <v>1846553.95943335</v>
      </c>
    </row>
    <row r="68" spans="1:4" x14ac:dyDescent="0.25">
      <c r="A68" s="3">
        <f>[1]modeled!$A122</f>
        <v>43975</v>
      </c>
      <c r="B68" s="4">
        <f>[1]modeled!$C122</f>
        <v>31316690.521443602</v>
      </c>
      <c r="C68" s="4">
        <f>[2]COVID19_by_day!C122</f>
        <v>0</v>
      </c>
      <c r="D68" s="4">
        <f>[3]modeled1!$C122</f>
        <v>1850077.0991960799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082-219E-4C90-B87B-840580C06B32}">
  <dimension ref="A1:E68"/>
  <sheetViews>
    <sheetView tabSelected="1" workbookViewId="0">
      <selection activeCell="D2" sqref="D2:D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>
        <f>'Adj Cases'!D1</f>
        <v>0.02</v>
      </c>
    </row>
    <row r="2" spans="1:5" x14ac:dyDescent="0.25">
      <c r="A2" s="3">
        <f>[1]modeled!$A56</f>
        <v>43909</v>
      </c>
      <c r="B2" s="4">
        <f>[1]modeled!$C56*$E$1</f>
        <v>3367.21303678084</v>
      </c>
      <c r="C2" s="4">
        <f>[2]COVID19_by_day!C56</f>
        <v>3269</v>
      </c>
      <c r="D2" s="4">
        <f>[3]modeled1!$C56*$E$1</f>
        <v>3367.21303678084</v>
      </c>
    </row>
    <row r="3" spans="1:5" x14ac:dyDescent="0.25">
      <c r="A3" s="3">
        <f>[1]modeled!$A57</f>
        <v>43910</v>
      </c>
      <c r="B3" s="4">
        <f>[1]modeled!$C57*$E$1</f>
        <v>3989.8195237579598</v>
      </c>
      <c r="C3" s="4">
        <f>[2]COVID19_by_day!C57</f>
        <v>3983</v>
      </c>
      <c r="D3" s="4">
        <f>[3]modeled1!$C57*$E$1</f>
        <v>3989.8195237579598</v>
      </c>
    </row>
    <row r="4" spans="1:5" x14ac:dyDescent="0.25">
      <c r="A4" s="3">
        <f>[1]modeled!$A58</f>
        <v>43911</v>
      </c>
      <c r="B4" s="4">
        <f>[1]modeled!$C58*$E$1</f>
        <v>4726.8553790678798</v>
      </c>
      <c r="C4" s="4">
        <f>[2]COVID19_by_day!C58</f>
        <v>5018</v>
      </c>
      <c r="D4" s="4">
        <f>[3]modeled1!$C58*$E$1</f>
        <v>4726.8553790678798</v>
      </c>
    </row>
    <row r="5" spans="1:5" x14ac:dyDescent="0.25">
      <c r="A5" s="3">
        <f>[1]modeled!$A59</f>
        <v>43912</v>
      </c>
      <c r="B5" s="4">
        <f>[1]modeled!$C59*$E$1</f>
        <v>5599.1672482343201</v>
      </c>
      <c r="C5" s="4">
        <f>[2]COVID19_by_day!C59</f>
        <v>5683</v>
      </c>
      <c r="D5" s="4">
        <f>[3]modeled1!$C59*$E$1</f>
        <v>5599.1672482343201</v>
      </c>
    </row>
    <row r="6" spans="1:5" x14ac:dyDescent="0.25">
      <c r="A6" s="3">
        <f>[1]modeled!$A60</f>
        <v>43913</v>
      </c>
      <c r="B6" s="4">
        <f>[1]modeled!$C60*$E$1</f>
        <v>6631.2816900997404</v>
      </c>
      <c r="C6" s="4">
        <f>[2]COVID19_by_day!C60</f>
        <v>6650</v>
      </c>
      <c r="D6" s="4">
        <f>[3]modeled1!$C60*$E$1</f>
        <v>6631.2816900997404</v>
      </c>
    </row>
    <row r="7" spans="1:5" x14ac:dyDescent="0.25">
      <c r="A7" s="3">
        <f>[1]modeled!$A61</f>
        <v>43914</v>
      </c>
      <c r="B7" s="4">
        <f>[1]modeled!$C61*$E$1</f>
        <v>7851.9726534157198</v>
      </c>
      <c r="C7" s="4">
        <f>[2]COVID19_by_day!C61</f>
        <v>8077</v>
      </c>
      <c r="D7" s="4">
        <f>[3]modeled1!$C61*$E$1</f>
        <v>7851.9726534157198</v>
      </c>
    </row>
    <row r="8" spans="1:5" x14ac:dyDescent="0.25">
      <c r="A8" s="3">
        <f>[1]modeled!$A62</f>
        <v>43915</v>
      </c>
      <c r="B8" s="4">
        <f>[1]modeled!$C62*$E$1</f>
        <v>9294.9459383370395</v>
      </c>
      <c r="C8" s="4">
        <f>[2]COVID19_by_day!C62</f>
        <v>9529</v>
      </c>
      <c r="D8" s="4">
        <f>[3]modeled1!$C62*$E$1</f>
        <v>9294.9459383370395</v>
      </c>
    </row>
    <row r="9" spans="1:5" x14ac:dyDescent="0.25">
      <c r="A9" s="3">
        <f>[1]modeled!$A63</f>
        <v>43916</v>
      </c>
      <c r="B9" s="4">
        <f>[1]modeled!$C63*$E$1</f>
        <v>10999.650573913281</v>
      </c>
      <c r="C9" s="4">
        <f>[2]COVID19_by_day!C63</f>
        <v>11658</v>
      </c>
      <c r="D9" s="4">
        <f>[3]modeled1!$C63*$E$1</f>
        <v>10999.650573913281</v>
      </c>
    </row>
    <row r="10" spans="1:5" x14ac:dyDescent="0.25">
      <c r="A10" s="3">
        <f>[1]modeled!$A64</f>
        <v>43917</v>
      </c>
      <c r="B10" s="4">
        <f>[1]modeled!$C64*$E$1</f>
        <v>13012.19306018962</v>
      </c>
      <c r="C10" s="4">
        <f>[2]COVID19_by_day!C64</f>
        <v>14543</v>
      </c>
      <c r="D10" s="4">
        <f>[3]modeled1!$C64*$E$1</f>
        <v>13012.19306018962</v>
      </c>
    </row>
    <row r="11" spans="1:5" x14ac:dyDescent="0.25">
      <c r="A11" s="3">
        <f>[1]modeled!$A65</f>
        <v>43918</v>
      </c>
      <c r="B11" s="4">
        <f>[1]modeled!$C65*$E$1</f>
        <v>15386.315352224719</v>
      </c>
      <c r="C11" s="4">
        <f>[2]COVID19_by_day!C65</f>
        <v>17089</v>
      </c>
      <c r="D11" s="4">
        <f>[3]modeled1!$C65*$E$1</f>
        <v>14459.468079444379</v>
      </c>
    </row>
    <row r="12" spans="1:5" x14ac:dyDescent="0.25">
      <c r="A12" s="3">
        <f>[1]modeled!$A66</f>
        <v>43919</v>
      </c>
      <c r="B12" s="4">
        <f>[1]modeled!$C66*$E$1</f>
        <v>18184.408294030378</v>
      </c>
      <c r="C12" s="4">
        <f>[2]COVID19_by_day!C66</f>
        <v>19522</v>
      </c>
      <c r="D12" s="4">
        <f>[3]modeled1!$C66*$E$1</f>
        <v>15160.841204422481</v>
      </c>
    </row>
    <row r="13" spans="1:5" x14ac:dyDescent="0.25">
      <c r="A13" s="3">
        <f>[1]modeled!$A67</f>
        <v>43920</v>
      </c>
      <c r="B13" s="4">
        <f>[1]modeled!$C67*$E$1</f>
        <v>21478.5525062696</v>
      </c>
      <c r="C13" s="4">
        <f>[2]COVID19_by_day!C67</f>
        <v>22141</v>
      </c>
      <c r="D13" s="4">
        <f>[3]modeled1!$C67*$E$1</f>
        <v>15989.419475839961</v>
      </c>
    </row>
    <row r="14" spans="1:5" x14ac:dyDescent="0.25">
      <c r="A14" s="3">
        <f>[1]modeled!$A68</f>
        <v>43921</v>
      </c>
      <c r="B14" s="4">
        <f>[1]modeled!$C68*$E$1</f>
        <v>25351.578618490999</v>
      </c>
      <c r="C14" s="4">
        <f>[2]COVID19_by_day!C68</f>
        <v>25150</v>
      </c>
      <c r="D14" s="4">
        <f>[3]modeled1!$C68*$E$1</f>
        <v>16967.602185494019</v>
      </c>
    </row>
    <row r="15" spans="1:5" x14ac:dyDescent="0.25">
      <c r="A15" s="3">
        <f>[1]modeled!$A69</f>
        <v>43922</v>
      </c>
      <c r="B15" s="4">
        <f>[1]modeled!$C69*$E$1</f>
        <v>29898.106886361802</v>
      </c>
      <c r="C15" s="4">
        <f>[2]COVID19_by_day!C69</f>
        <v>29474</v>
      </c>
      <c r="D15" s="4">
        <f>[3]modeled1!$C69*$E$1</f>
        <v>18104.8924454933</v>
      </c>
    </row>
    <row r="16" spans="1:5" x14ac:dyDescent="0.25">
      <c r="A16" s="3">
        <f>[1]modeled!$A70</f>
        <v>43923</v>
      </c>
      <c r="B16" s="4">
        <f>[1]modeled!$C70*$E$1</f>
        <v>35225.466470314997</v>
      </c>
      <c r="C16" s="4">
        <f>[2]COVID19_by_day!C70</f>
        <v>33718</v>
      </c>
      <c r="D16" s="4">
        <f>[3]modeled1!$C70*$E$1</f>
        <v>19218.98035406342</v>
      </c>
    </row>
    <row r="17" spans="1:4" x14ac:dyDescent="0.25">
      <c r="A17" s="3">
        <f>[1]modeled!$A71</f>
        <v>43924</v>
      </c>
      <c r="B17" s="4">
        <f>[1]modeled!$C71*$E$1</f>
        <v>41454.331013114599</v>
      </c>
      <c r="C17" s="4">
        <f>[2]COVID19_by_day!C71</f>
        <v>38168</v>
      </c>
      <c r="D17" s="4">
        <f>[3]modeled1!$C71*$E$1</f>
        <v>20250.589335368</v>
      </c>
    </row>
    <row r="18" spans="1:4" x14ac:dyDescent="0.25">
      <c r="A18" s="3">
        <f>[1]modeled!$A72</f>
        <v>43925</v>
      </c>
      <c r="B18" s="4">
        <f>[1]modeled!$C72*$E$1</f>
        <v>48718.857614591005</v>
      </c>
      <c r="C18" s="4">
        <f>[2]COVID19_by_day!C72</f>
        <v>41903</v>
      </c>
      <c r="D18" s="4">
        <f>[3]modeled1!$C72*$E$1</f>
        <v>21185.402468108801</v>
      </c>
    </row>
    <row r="19" spans="1:4" x14ac:dyDescent="0.25">
      <c r="A19" s="3">
        <f>[1]modeled!$A73</f>
        <v>43926</v>
      </c>
      <c r="B19" s="4">
        <f>[1]modeled!$C73*$E$1</f>
        <v>57166.080252730993</v>
      </c>
      <c r="C19" s="4">
        <f>[2]COVID19_by_day!C73</f>
        <v>0</v>
      </c>
      <c r="D19" s="4">
        <f>[3]modeled1!$C73*$E$1</f>
        <v>22006.519675063202</v>
      </c>
    </row>
    <row r="20" spans="1:4" x14ac:dyDescent="0.25">
      <c r="A20" s="3">
        <f>[1]modeled!$A74</f>
        <v>43927</v>
      </c>
      <c r="B20" s="4">
        <f>[1]modeled!$C74*$E$1</f>
        <v>66954.268090692</v>
      </c>
      <c r="C20" s="4">
        <f>[2]COVID19_by_day!C74</f>
        <v>0</v>
      </c>
      <c r="D20" s="4">
        <f>[3]modeled1!$C74*$E$1</f>
        <v>22698.064094828802</v>
      </c>
    </row>
    <row r="21" spans="1:4" x14ac:dyDescent="0.25">
      <c r="A21" s="3">
        <f>[1]modeled!$A75</f>
        <v>43928</v>
      </c>
      <c r="B21" s="4">
        <f>[1]modeled!$C75*$E$1</f>
        <v>78249.899550849208</v>
      </c>
      <c r="C21" s="4">
        <f>[2]COVID19_by_day!C75</f>
        <v>0</v>
      </c>
      <c r="D21" s="4">
        <f>[3]modeled1!$C75*$E$1</f>
        <v>23407.580501595799</v>
      </c>
    </row>
    <row r="22" spans="1:4" x14ac:dyDescent="0.25">
      <c r="A22" s="3">
        <f>[1]modeled!$A76</f>
        <v>43929</v>
      </c>
      <c r="B22" s="4">
        <f>[1]modeled!$C76*$E$1</f>
        <v>91222.831663463003</v>
      </c>
      <c r="C22" s="4">
        <f>[2]COVID19_by_day!C76</f>
        <v>0</v>
      </c>
      <c r="D22" s="4">
        <f>[3]modeled1!$C76*$E$1</f>
        <v>24152.325402705599</v>
      </c>
    </row>
    <row r="23" spans="1:4" x14ac:dyDescent="0.25">
      <c r="A23" s="3">
        <f>[1]modeled!$A77</f>
        <v>43930</v>
      </c>
      <c r="B23" s="4">
        <f>[1]modeled!$C77*$E$1</f>
        <v>106039.1976408218</v>
      </c>
      <c r="C23" s="4">
        <f>[2]COVID19_by_day!C77</f>
        <v>0</v>
      </c>
      <c r="D23" s="4">
        <f>[3]modeled1!$C77*$E$1</f>
        <v>24897.7669620782</v>
      </c>
    </row>
    <row r="24" spans="1:4" x14ac:dyDescent="0.25">
      <c r="A24" s="3">
        <f>[1]modeled!$A78</f>
        <v>43931</v>
      </c>
      <c r="B24" s="4">
        <f>[1]modeled!$C78*$E$1</f>
        <v>122851.59656547301</v>
      </c>
      <c r="C24" s="4">
        <f>[2]COVID19_by_day!C78</f>
        <v>0</v>
      </c>
      <c r="D24" s="4">
        <f>[3]modeled1!$C78*$E$1</f>
        <v>25603.180119756802</v>
      </c>
    </row>
    <row r="25" spans="1:4" x14ac:dyDescent="0.25">
      <c r="A25" s="3">
        <f>[1]modeled!$A79</f>
        <v>43932</v>
      </c>
      <c r="B25" s="4">
        <f>[1]modeled!$C79*$E$1</f>
        <v>141786.29755400182</v>
      </c>
      <c r="C25" s="4">
        <f>[2]COVID19_by_day!C79</f>
        <v>0</v>
      </c>
      <c r="D25" s="4">
        <f>[3]modeled1!$C79*$E$1</f>
        <v>26242.054412627604</v>
      </c>
    </row>
    <row r="26" spans="1:4" x14ac:dyDescent="0.25">
      <c r="A26" s="3">
        <f>[1]modeled!$A80</f>
        <v>43933</v>
      </c>
      <c r="B26" s="4">
        <f>[1]modeled!$C80*$E$1</f>
        <v>162927.50442804661</v>
      </c>
      <c r="C26" s="4">
        <f>[2]COVID19_by_day!C80</f>
        <v>0</v>
      </c>
      <c r="D26" s="4">
        <f>[3]modeled1!$C80*$E$1</f>
        <v>26828.608535909603</v>
      </c>
    </row>
    <row r="27" spans="1:4" x14ac:dyDescent="0.25">
      <c r="A27" s="3">
        <f>[1]modeled!$A81</f>
        <v>43934</v>
      </c>
      <c r="B27" s="4">
        <f>[1]modeled!$C81*$E$1</f>
        <v>186299.2374059922</v>
      </c>
      <c r="C27" s="4">
        <f>[2]COVID19_by_day!C81</f>
        <v>0</v>
      </c>
      <c r="D27" s="4">
        <f>[3]modeled1!$C81*$E$1</f>
        <v>27378.862705344</v>
      </c>
    </row>
    <row r="28" spans="1:4" x14ac:dyDescent="0.25">
      <c r="A28" s="3">
        <f>[1]modeled!$A82</f>
        <v>43935</v>
      </c>
      <c r="B28" s="4">
        <f>[1]modeled!$C82*$E$1</f>
        <v>211846.08977453</v>
      </c>
      <c r="C28" s="4">
        <f>[2]COVID19_by_day!C82</f>
        <v>0</v>
      </c>
      <c r="D28" s="4">
        <f>[3]modeled1!$C82*$E$1</f>
        <v>27905.691720945797</v>
      </c>
    </row>
    <row r="29" spans="1:4" x14ac:dyDescent="0.25">
      <c r="A29" s="3">
        <f>[1]modeled!$A83</f>
        <v>43936</v>
      </c>
      <c r="B29" s="4">
        <f>[1]modeled!$C83*$E$1</f>
        <v>239414.97441512599</v>
      </c>
      <c r="C29" s="4">
        <f>[2]COVID19_by_day!C83</f>
        <v>0</v>
      </c>
      <c r="D29" s="4">
        <f>[3]modeled1!$C83*$E$1</f>
        <v>28419.147093458399</v>
      </c>
    </row>
    <row r="30" spans="1:4" x14ac:dyDescent="0.25">
      <c r="A30" s="3">
        <f>[1]modeled!$A84</f>
        <v>43937</v>
      </c>
      <c r="B30" s="4">
        <f>[1]modeled!$C84*$E$1</f>
        <v>268740.86991767603</v>
      </c>
      <c r="C30" s="4">
        <f>[2]COVID19_by_day!C84</f>
        <v>0</v>
      </c>
      <c r="D30" s="4">
        <f>[3]modeled1!$C84*$E$1</f>
        <v>28922.296632082602</v>
      </c>
    </row>
    <row r="31" spans="1:4" x14ac:dyDescent="0.25">
      <c r="A31" s="3">
        <f>[1]modeled!$A85</f>
        <v>43938</v>
      </c>
      <c r="B31" s="4">
        <f>[1]modeled!$C85*$E$1</f>
        <v>299440.26549920999</v>
      </c>
      <c r="C31" s="4">
        <f>[2]COVID19_by_day!C85</f>
        <v>0</v>
      </c>
      <c r="D31" s="4">
        <f>[3]modeled1!$C85*$E$1</f>
        <v>29403.050969874799</v>
      </c>
    </row>
    <row r="32" spans="1:4" x14ac:dyDescent="0.25">
      <c r="A32" s="3">
        <f>[1]modeled!$A86</f>
        <v>43939</v>
      </c>
      <c r="B32" s="4">
        <f>[1]modeled!$C86*$E$1</f>
        <v>331016.11956272402</v>
      </c>
      <c r="C32" s="4">
        <f>[2]COVID19_by_day!C86</f>
        <v>0</v>
      </c>
      <c r="D32" s="4">
        <f>[3]modeled1!$C86*$E$1</f>
        <v>29853.736156804</v>
      </c>
    </row>
    <row r="33" spans="1:4" x14ac:dyDescent="0.25">
      <c r="A33" s="3">
        <f>[1]modeled!$A87</f>
        <v>43940</v>
      </c>
      <c r="B33" s="4">
        <f>[1]modeled!$C87*$E$1</f>
        <v>362877.28288528003</v>
      </c>
      <c r="C33" s="4">
        <f>[2]COVID19_by_day!C87</f>
        <v>0</v>
      </c>
      <c r="D33" s="4">
        <f>[3]modeled1!$C87*$E$1</f>
        <v>30273.614337776002</v>
      </c>
    </row>
    <row r="34" spans="1:4" x14ac:dyDescent="0.25">
      <c r="A34" s="3">
        <f>[1]modeled!$A88</f>
        <v>43941</v>
      </c>
      <c r="B34" s="4">
        <f>[1]modeled!$C88*$E$1</f>
        <v>394373.24079702602</v>
      </c>
      <c r="C34" s="4">
        <f>[2]COVID19_by_day!C88</f>
        <v>0</v>
      </c>
      <c r="D34" s="4">
        <f>[3]modeled1!$C88*$E$1</f>
        <v>30668.8814656994</v>
      </c>
    </row>
    <row r="35" spans="1:4" x14ac:dyDescent="0.25">
      <c r="A35" s="3">
        <f>[1]modeled!$A89</f>
        <v>43942</v>
      </c>
      <c r="B35" s="4">
        <f>[1]modeled!$C89*$E$1</f>
        <v>424841.83652426803</v>
      </c>
      <c r="C35" s="4">
        <f>[2]COVID19_by_day!C89</f>
        <v>0</v>
      </c>
      <c r="D35" s="4">
        <f>[3]modeled1!$C89*$E$1</f>
        <v>31046.415502417</v>
      </c>
    </row>
    <row r="36" spans="1:4" x14ac:dyDescent="0.25">
      <c r="A36" s="3">
        <f>[1]modeled!$A90</f>
        <v>43943</v>
      </c>
      <c r="B36" s="4">
        <f>[1]modeled!$C90*$E$1</f>
        <v>453664.04241579399</v>
      </c>
      <c r="C36" s="4">
        <f>[2]COVID19_by_day!C90</f>
        <v>0</v>
      </c>
      <c r="D36" s="4">
        <f>[3]modeled1!$C90*$E$1</f>
        <v>31409.1467461426</v>
      </c>
    </row>
    <row r="37" spans="1:4" x14ac:dyDescent="0.25">
      <c r="A37" s="3">
        <f>[1]modeled!$A91</f>
        <v>43944</v>
      </c>
      <c r="B37" s="4">
        <f>[1]modeled!$C91*$E$1</f>
        <v>480317.02408455603</v>
      </c>
      <c r="C37" s="4">
        <f>[2]COVID19_by_day!C91</f>
        <v>0</v>
      </c>
      <c r="D37" s="4">
        <f>[3]modeled1!$C91*$E$1</f>
        <v>31757.143937132802</v>
      </c>
    </row>
    <row r="38" spans="1:4" x14ac:dyDescent="0.25">
      <c r="A38" s="3">
        <f>[1]modeled!$A92</f>
        <v>43945</v>
      </c>
      <c r="B38" s="4">
        <f>[1]modeled!$C92*$E$1</f>
        <v>504415.95430690399</v>
      </c>
      <c r="C38" s="4">
        <f>[2]COVID19_by_day!C92</f>
        <v>0</v>
      </c>
      <c r="D38" s="4">
        <f>[3]modeled1!$C92*$E$1</f>
        <v>32089.098843511802</v>
      </c>
    </row>
    <row r="39" spans="1:4" x14ac:dyDescent="0.25">
      <c r="A39" s="3">
        <f>[1]modeled!$A93</f>
        <v>43946</v>
      </c>
      <c r="B39" s="4">
        <f>[1]modeled!$C93*$E$1</f>
        <v>525736.98819875205</v>
      </c>
      <c r="C39" s="4">
        <f>[2]COVID19_by_day!C93</f>
        <v>0</v>
      </c>
      <c r="D39" s="4">
        <f>[3]modeled1!$C93*$E$1</f>
        <v>32403.466893571804</v>
      </c>
    </row>
    <row r="40" spans="1:4" x14ac:dyDescent="0.25">
      <c r="A40" s="3">
        <f>[1]modeled!$A94</f>
        <v>43947</v>
      </c>
      <c r="B40" s="4">
        <f>[1]modeled!$C94*$E$1</f>
        <v>544218.14302352804</v>
      </c>
      <c r="C40" s="4">
        <f>[2]COVID19_by_day!C94</f>
        <v>0</v>
      </c>
      <c r="D40" s="4">
        <f>[3]modeled1!$C94*$E$1</f>
        <v>32700.0310433386</v>
      </c>
    </row>
    <row r="41" spans="1:4" x14ac:dyDescent="0.25">
      <c r="A41" s="3">
        <f>[1]modeled!$A95</f>
        <v>43948</v>
      </c>
      <c r="B41" s="4">
        <f>[1]modeled!$C95*$E$1</f>
        <v>559940.08413171198</v>
      </c>
      <c r="C41" s="4">
        <f>[2]COVID19_by_day!C95</f>
        <v>0</v>
      </c>
      <c r="D41" s="4">
        <f>[3]modeled1!$C95*$E$1</f>
        <v>32980.412103928997</v>
      </c>
    </row>
    <row r="42" spans="1:4" x14ac:dyDescent="0.25">
      <c r="A42" s="3">
        <f>[1]modeled!$A96</f>
        <v>43949</v>
      </c>
      <c r="B42" s="4">
        <f>[1]modeled!$C96*$E$1</f>
        <v>573093.106089612</v>
      </c>
      <c r="C42" s="4">
        <f>[2]COVID19_by_day!C96</f>
        <v>0</v>
      </c>
      <c r="D42" s="4">
        <f>[3]modeled1!$C96*$E$1</f>
        <v>33246.8729852748</v>
      </c>
    </row>
    <row r="43" spans="1:4" x14ac:dyDescent="0.25">
      <c r="A43" s="3">
        <f>[1]modeled!$A97</f>
        <v>43950</v>
      </c>
      <c r="B43" s="4">
        <f>[1]modeled!$C97*$E$1</f>
        <v>583938.51909179008</v>
      </c>
      <c r="C43" s="4">
        <f>[2]COVID19_by_day!C97</f>
        <v>0</v>
      </c>
      <c r="D43" s="4">
        <f>[3]modeled1!$C97*$E$1</f>
        <v>33501.180882370405</v>
      </c>
    </row>
    <row r="44" spans="1:4" x14ac:dyDescent="0.25">
      <c r="A44" s="3">
        <f>[1]modeled!$A98</f>
        <v>43951</v>
      </c>
      <c r="B44" s="4">
        <f>[1]modeled!$C98*$E$1</f>
        <v>592771.95163975796</v>
      </c>
      <c r="C44" s="4">
        <f>[2]COVID19_by_day!C98</f>
        <v>0</v>
      </c>
      <c r="D44" s="4">
        <f>[3]modeled1!$C98*$E$1</f>
        <v>33743.906379426604</v>
      </c>
    </row>
    <row r="45" spans="1:4" x14ac:dyDescent="0.25">
      <c r="A45" s="3">
        <f>[1]modeled!$A99</f>
        <v>43952</v>
      </c>
      <c r="B45" s="4">
        <f>[1]modeled!$C99*$E$1</f>
        <v>599893.59213074809</v>
      </c>
      <c r="C45" s="4">
        <f>[2]COVID19_by_day!C99</f>
        <v>0</v>
      </c>
      <c r="D45" s="4">
        <f>[3]modeled1!$C99*$E$1</f>
        <v>33974.929132411999</v>
      </c>
    </row>
    <row r="46" spans="1:4" x14ac:dyDescent="0.25">
      <c r="A46" s="3">
        <f>[1]modeled!$A100</f>
        <v>43953</v>
      </c>
      <c r="B46" s="4">
        <f>[1]modeled!$C100*$E$1</f>
        <v>605587.40847230004</v>
      </c>
      <c r="C46" s="4">
        <f>[2]COVID19_by_day!C100</f>
        <v>0</v>
      </c>
      <c r="D46" s="4">
        <f>[3]modeled1!$C100*$E$1</f>
        <v>34194.158333392399</v>
      </c>
    </row>
    <row r="47" spans="1:4" x14ac:dyDescent="0.25">
      <c r="A47" s="3">
        <f>[1]modeled!$A101</f>
        <v>43954</v>
      </c>
      <c r="B47" s="4">
        <f>[1]modeled!$C101*$E$1</f>
        <v>610108.96931809594</v>
      </c>
      <c r="C47" s="4">
        <f>[2]COVID19_by_day!C101</f>
        <v>0</v>
      </c>
      <c r="D47" s="4">
        <f>[3]modeled1!$C101*$E$1</f>
        <v>34401.890461605799</v>
      </c>
    </row>
    <row r="48" spans="1:4" x14ac:dyDescent="0.25">
      <c r="A48" s="3">
        <f>[1]modeled!$A102</f>
        <v>43955</v>
      </c>
      <c r="B48" s="4">
        <f>[1]modeled!$C102*$E$1</f>
        <v>613680.11796909396</v>
      </c>
      <c r="C48" s="4">
        <f>[2]COVID19_by_day!C102</f>
        <v>0</v>
      </c>
      <c r="D48" s="4">
        <f>[3]modeled1!$C102*$E$1</f>
        <v>34598.817686832597</v>
      </c>
    </row>
    <row r="49" spans="1:4" x14ac:dyDescent="0.25">
      <c r="A49" s="3">
        <f>[1]modeled!$A103</f>
        <v>43956</v>
      </c>
      <c r="B49" s="4">
        <f>[1]modeled!$C103*$E$1</f>
        <v>616488.35444169398</v>
      </c>
      <c r="C49" s="4">
        <f>[2]COVID19_by_day!C103</f>
        <v>0</v>
      </c>
      <c r="D49" s="4">
        <f>[3]modeled1!$C103*$E$1</f>
        <v>34785.836561079996</v>
      </c>
    </row>
    <row r="50" spans="1:4" x14ac:dyDescent="0.25">
      <c r="A50" s="3">
        <f>[1]modeled!$A104</f>
        <v>43957</v>
      </c>
      <c r="B50" s="4">
        <f>[1]modeled!$C104*$E$1</f>
        <v>618689.01695751806</v>
      </c>
      <c r="C50" s="4">
        <f>[2]COVID19_by_day!C104</f>
        <v>0</v>
      </c>
      <c r="D50" s="4">
        <f>[3]modeled1!$C104*$E$1</f>
        <v>34963.742645206199</v>
      </c>
    </row>
    <row r="51" spans="1:4" x14ac:dyDescent="0.25">
      <c r="A51" s="3">
        <f>[1]modeled!$A105</f>
        <v>43958</v>
      </c>
      <c r="B51" s="4">
        <f>[1]modeled!$C105*$E$1</f>
        <v>620408.85029666603</v>
      </c>
      <c r="C51" s="4">
        <f>[2]COVID19_by_day!C105</f>
        <v>0</v>
      </c>
      <c r="D51" s="4">
        <f>[3]modeled1!$C105*$E$1</f>
        <v>35133.058150158802</v>
      </c>
    </row>
    <row r="52" spans="1:4" x14ac:dyDescent="0.25">
      <c r="A52" s="3">
        <f>[1]modeled!$A106</f>
        <v>43959</v>
      </c>
      <c r="B52" s="4">
        <f>[1]modeled!$C106*$E$1</f>
        <v>621750.04809978406</v>
      </c>
      <c r="C52" s="4">
        <f>[2]COVID19_by_day!C106</f>
        <v>0</v>
      </c>
      <c r="D52" s="4">
        <f>[3]modeled1!$C106*$E$1</f>
        <v>35294.0619249062</v>
      </c>
    </row>
    <row r="53" spans="1:4" x14ac:dyDescent="0.25">
      <c r="A53" s="3">
        <f>[1]modeled!$A107</f>
        <v>43960</v>
      </c>
      <c r="B53" s="4">
        <f>[1]modeled!$C107*$E$1</f>
        <v>622794.24141247</v>
      </c>
      <c r="C53" s="4">
        <f>[2]COVID19_by_day!C107</f>
        <v>0</v>
      </c>
      <c r="D53" s="4">
        <f>[3]modeled1!$C107*$E$1</f>
        <v>35446.956033799004</v>
      </c>
    </row>
    <row r="54" spans="1:4" x14ac:dyDescent="0.25">
      <c r="A54" s="3">
        <f>[1]modeled!$A108</f>
        <v>43961</v>
      </c>
      <c r="B54" s="4">
        <f>[1]modeled!$C108*$E$1</f>
        <v>623606.15926137206</v>
      </c>
      <c r="C54" s="4">
        <f>[2]COVID19_by_day!C108</f>
        <v>0</v>
      </c>
      <c r="D54" s="4">
        <f>[3]modeled1!$C108*$E$1</f>
        <v>35592.0324063566</v>
      </c>
    </row>
    <row r="55" spans="1:4" x14ac:dyDescent="0.25">
      <c r="A55" s="3">
        <f>[1]modeled!$A109</f>
        <v>43962</v>
      </c>
      <c r="B55" s="4">
        <f>[1]modeled!$C109*$E$1</f>
        <v>624236.83889406396</v>
      </c>
      <c r="C55" s="4">
        <f>[2]COVID19_by_day!C109</f>
        <v>0</v>
      </c>
      <c r="D55" s="4">
        <f>[3]modeled1!$C109*$E$1</f>
        <v>35729.702996966204</v>
      </c>
    </row>
    <row r="56" spans="1:4" x14ac:dyDescent="0.25">
      <c r="A56" s="3">
        <f>[1]modeled!$A110</f>
        <v>43963</v>
      </c>
      <c r="B56" s="4">
        <f>[1]modeled!$C110*$E$1</f>
        <v>624726.35122535203</v>
      </c>
      <c r="C56" s="4">
        <f>[2]COVID19_by_day!C110</f>
        <v>0</v>
      </c>
      <c r="D56" s="4">
        <f>[3]modeled1!$C110*$E$1</f>
        <v>35860.433218626997</v>
      </c>
    </row>
    <row r="57" spans="1:4" x14ac:dyDescent="0.25">
      <c r="A57" s="3">
        <f>[1]modeled!$A111</f>
        <v>43964</v>
      </c>
      <c r="B57" s="4">
        <f>[1]modeled!$C111*$E$1</f>
        <v>625106.05815644201</v>
      </c>
      <c r="C57" s="4">
        <f>[2]COVID19_by_day!C111</f>
        <v>0</v>
      </c>
      <c r="D57" s="4">
        <f>[3]modeled1!$C111*$E$1</f>
        <v>35984.656579891205</v>
      </c>
    </row>
    <row r="58" spans="1:4" x14ac:dyDescent="0.25">
      <c r="A58" s="3">
        <f>[1]modeled!$A112</f>
        <v>43965</v>
      </c>
      <c r="B58" s="4">
        <f>[1]modeled!$C112*$E$1</f>
        <v>625400.44732501404</v>
      </c>
      <c r="C58" s="4">
        <f>[2]COVID19_by_day!C112</f>
        <v>0</v>
      </c>
      <c r="D58" s="4">
        <f>[3]modeled1!$C112*$E$1</f>
        <v>36102.726290244202</v>
      </c>
    </row>
    <row r="59" spans="1:4" x14ac:dyDescent="0.25">
      <c r="A59" s="3">
        <f>[1]modeled!$A113</f>
        <v>43966</v>
      </c>
      <c r="B59" s="4">
        <f>[1]modeled!$C113*$E$1</f>
        <v>625628.60341152607</v>
      </c>
      <c r="C59" s="4">
        <f>[2]COVID19_by_day!C113</f>
        <v>0</v>
      </c>
      <c r="D59" s="4">
        <f>[3]modeled1!$C113*$E$1</f>
        <v>36214.918306716005</v>
      </c>
    </row>
    <row r="60" spans="1:4" x14ac:dyDescent="0.25">
      <c r="A60" s="3">
        <f>[1]modeled!$A114</f>
        <v>43967</v>
      </c>
      <c r="B60" s="4">
        <f>[1]modeled!$C114*$E$1</f>
        <v>625805.37759787799</v>
      </c>
      <c r="C60" s="4">
        <f>[2]COVID19_by_day!C114</f>
        <v>0</v>
      </c>
      <c r="D60" s="4">
        <f>[3]modeled1!$C114*$E$1</f>
        <v>36321.471535512799</v>
      </c>
    </row>
    <row r="61" spans="1:4" x14ac:dyDescent="0.25">
      <c r="A61" s="3">
        <f>[1]modeled!$A115</f>
        <v>43968</v>
      </c>
      <c r="B61" s="4">
        <f>[1]modeled!$C115*$E$1</f>
        <v>625942.3120533441</v>
      </c>
      <c r="C61" s="4">
        <f>[2]COVID19_by_day!C115</f>
        <v>0</v>
      </c>
      <c r="D61" s="4">
        <f>[3]modeled1!$C115*$E$1</f>
        <v>36422.629790788604</v>
      </c>
    </row>
    <row r="62" spans="1:4" x14ac:dyDescent="0.25">
      <c r="A62" s="3">
        <f>[1]modeled!$A116</f>
        <v>43969</v>
      </c>
      <c r="B62" s="4">
        <f>[1]modeled!$C116*$E$1</f>
        <v>626048.36813329195</v>
      </c>
      <c r="C62" s="4">
        <f>[2]COVID19_by_day!C116</f>
        <v>0</v>
      </c>
      <c r="D62" s="4">
        <f>[3]modeled1!$C116*$E$1</f>
        <v>36518.660852934605</v>
      </c>
    </row>
    <row r="63" spans="1:4" x14ac:dyDescent="0.25">
      <c r="A63" s="3">
        <f>[1]modeled!$A117</f>
        <v>43970</v>
      </c>
      <c r="B63" s="4">
        <f>[1]modeled!$C117*$E$1</f>
        <v>626130.49819812202</v>
      </c>
      <c r="C63" s="4">
        <f>[2]COVID19_by_day!C117</f>
        <v>0</v>
      </c>
      <c r="D63" s="4">
        <f>[3]modeled1!$C117*$E$1</f>
        <v>36609.845592264399</v>
      </c>
    </row>
    <row r="64" spans="1:4" x14ac:dyDescent="0.25">
      <c r="A64" s="3">
        <f>[1]modeled!$A118</f>
        <v>43971</v>
      </c>
      <c r="B64" s="4">
        <f>[1]modeled!$C118*$E$1</f>
        <v>626194.09319910803</v>
      </c>
      <c r="C64" s="4">
        <f>[2]COVID19_by_day!C118</f>
        <v>0</v>
      </c>
      <c r="D64" s="4">
        <f>[3]modeled1!$C118*$E$1</f>
        <v>36696.453093516997</v>
      </c>
    </row>
    <row r="65" spans="1:4" x14ac:dyDescent="0.25">
      <c r="A65" s="3">
        <f>[1]modeled!$A119</f>
        <v>43972</v>
      </c>
      <c r="B65" s="4">
        <f>[1]modeled!$C119*$E$1</f>
        <v>626243.33190059604</v>
      </c>
      <c r="C65" s="4">
        <f>[2]COVID19_by_day!C119</f>
        <v>0</v>
      </c>
      <c r="D65" s="4">
        <f>[3]modeled1!$C119*$E$1</f>
        <v>36778.723727538803</v>
      </c>
    </row>
    <row r="66" spans="1:4" x14ac:dyDescent="0.25">
      <c r="A66" s="3">
        <f>[1]modeled!$A120</f>
        <v>43973</v>
      </c>
      <c r="B66" s="4">
        <f>[1]modeled!$C120*$E$1</f>
        <v>626281.45262168196</v>
      </c>
      <c r="C66" s="4">
        <f>[2]COVID19_by_day!C120</f>
        <v>0</v>
      </c>
      <c r="D66" s="4">
        <f>[3]modeled1!$C120*$E$1</f>
        <v>36856.868369767799</v>
      </c>
    </row>
    <row r="67" spans="1:4" x14ac:dyDescent="0.25">
      <c r="A67" s="3">
        <f>[1]modeled!$A121</f>
        <v>43974</v>
      </c>
      <c r="B67" s="4">
        <f>[1]modeled!$C121*$E$1</f>
        <v>626310.96431900398</v>
      </c>
      <c r="C67" s="4">
        <f>[2]COVID19_by_day!C121</f>
        <v>0</v>
      </c>
      <c r="D67" s="4">
        <f>[3]modeled1!$C121*$E$1</f>
        <v>36931.079188666998</v>
      </c>
    </row>
    <row r="68" spans="1:4" x14ac:dyDescent="0.25">
      <c r="A68" s="3">
        <f>[1]modeled!$A122</f>
        <v>43975</v>
      </c>
      <c r="B68" s="4">
        <f>[1]modeled!$C122*$E$1</f>
        <v>626333.81042887201</v>
      </c>
      <c r="C68" s="4">
        <f>[2]COVID19_by_day!C122</f>
        <v>0</v>
      </c>
      <c r="D68" s="4">
        <f>[3]modeled1!$C122*$E$1</f>
        <v>37001.541983921597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F875-22B4-4D32-968A-12D748432910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[1]modeled!$D56</f>
        <v>24.235980559369601</v>
      </c>
      <c r="C2" s="4">
        <f>[2]COVID19_by_day!F56</f>
        <v>41</v>
      </c>
      <c r="D2" s="4">
        <f>[3]modeled1!$D56</f>
        <v>24.235980559369601</v>
      </c>
    </row>
    <row r="3" spans="1:4" x14ac:dyDescent="0.25">
      <c r="A3" s="3">
        <f>[1]modeled!$A57</f>
        <v>43910</v>
      </c>
      <c r="B3" s="4">
        <f>[1]modeled!$D57</f>
        <v>28.722062522557099</v>
      </c>
      <c r="C3" s="4">
        <f>[2]COVID19_by_day!F57</f>
        <v>33</v>
      </c>
      <c r="D3" s="4">
        <f>[3]modeled1!$D57</f>
        <v>28.722062522557099</v>
      </c>
    </row>
    <row r="4" spans="1:4" x14ac:dyDescent="0.25">
      <c r="A4" s="3">
        <f>[1]modeled!$A58</f>
        <v>43911</v>
      </c>
      <c r="B4" s="4">
        <f>[1]modeled!$D58</f>
        <v>34.009190997379001</v>
      </c>
      <c r="C4" s="4">
        <f>[2]COVID19_by_day!F58</f>
        <v>56</v>
      </c>
      <c r="D4" s="4">
        <f>[3]modeled1!$D58</f>
        <v>34.009190997379001</v>
      </c>
    </row>
    <row r="5" spans="1:4" x14ac:dyDescent="0.25">
      <c r="A5" s="3">
        <f>[1]modeled!$A59</f>
        <v>43912</v>
      </c>
      <c r="B5" s="4">
        <f>[1]modeled!$D59</f>
        <v>40.280378728587301</v>
      </c>
      <c r="C5" s="4">
        <f>[2]COVID19_by_day!F59</f>
        <v>48</v>
      </c>
      <c r="D5" s="4">
        <f>[3]modeled1!$D59</f>
        <v>40.280378728587301</v>
      </c>
    </row>
    <row r="6" spans="1:4" x14ac:dyDescent="0.25">
      <c r="A6" s="3">
        <f>[1]modeled!$A60</f>
        <v>43913</v>
      </c>
      <c r="B6" s="4">
        <f>[1]modeled!$D60</f>
        <v>47.749754493223698</v>
      </c>
      <c r="C6" s="4">
        <f>[2]COVID19_by_day!F60</f>
        <v>54</v>
      </c>
      <c r="D6" s="4">
        <f>[3]modeled1!$D60</f>
        <v>47.749754493223698</v>
      </c>
    </row>
    <row r="7" spans="1:4" x14ac:dyDescent="0.25">
      <c r="A7" s="3">
        <f>[1]modeled!$A61</f>
        <v>43914</v>
      </c>
      <c r="B7" s="4">
        <f>[1]modeled!$D61</f>
        <v>56.639731976645699</v>
      </c>
      <c r="C7" s="4">
        <f>[2]COVID19_by_day!F61</f>
        <v>87</v>
      </c>
      <c r="D7" s="4">
        <f>[3]modeled1!$D61</f>
        <v>56.639731976645699</v>
      </c>
    </row>
    <row r="8" spans="1:4" x14ac:dyDescent="0.25">
      <c r="A8" s="3">
        <f>[1]modeled!$A62</f>
        <v>43915</v>
      </c>
      <c r="B8" s="4">
        <f>[1]modeled!$D62</f>
        <v>67.184108944367694</v>
      </c>
      <c r="C8" s="4">
        <f>[2]COVID19_by_day!F62</f>
        <v>41</v>
      </c>
      <c r="D8" s="4">
        <f>[3]modeled1!$D62</f>
        <v>67.184108944367694</v>
      </c>
    </row>
    <row r="9" spans="1:4" x14ac:dyDescent="0.25">
      <c r="A9" s="3">
        <f>[1]modeled!$A63</f>
        <v>43916</v>
      </c>
      <c r="B9" s="4">
        <f>[1]modeled!$D63</f>
        <v>79.653027432906995</v>
      </c>
      <c r="C9" s="4">
        <f>[2]COVID19_by_day!F63</f>
        <v>115</v>
      </c>
      <c r="D9" s="4">
        <f>[3]modeled1!$D63</f>
        <v>79.653027432906995</v>
      </c>
    </row>
    <row r="10" spans="1:4" x14ac:dyDescent="0.25">
      <c r="A10" s="3">
        <f>[1]modeled!$A64</f>
        <v>43917</v>
      </c>
      <c r="B10" s="4">
        <f>[1]modeled!$D64</f>
        <v>94.388861671954103</v>
      </c>
      <c r="C10" s="4">
        <f>[2]COVID19_by_day!F64</f>
        <v>181</v>
      </c>
      <c r="D10" s="4">
        <f>[3]modeled1!$D64</f>
        <v>94.388861671954103</v>
      </c>
    </row>
    <row r="11" spans="1:4" x14ac:dyDescent="0.25">
      <c r="A11" s="3">
        <f>[1]modeled!$A65</f>
        <v>43918</v>
      </c>
      <c r="B11" s="4">
        <f>[1]modeled!$D65</f>
        <v>111.8284495331</v>
      </c>
      <c r="C11" s="4">
        <f>[2]COVID19_by_day!F65</f>
        <v>260</v>
      </c>
      <c r="D11" s="4">
        <f>[3]modeled1!$D65</f>
        <v>111.8284495331</v>
      </c>
    </row>
    <row r="12" spans="1:4" x14ac:dyDescent="0.25">
      <c r="A12" s="3">
        <f>[1]modeled!$A66</f>
        <v>43919</v>
      </c>
      <c r="B12" s="4">
        <f>[1]modeled!$D66</f>
        <v>132.50292210414199</v>
      </c>
      <c r="C12" s="4">
        <f>[2]COVID19_by_day!F66</f>
        <v>209</v>
      </c>
      <c r="D12" s="4">
        <f>[3]modeled1!$D66</f>
        <v>132.50292210414199</v>
      </c>
    </row>
    <row r="13" spans="1:4" x14ac:dyDescent="0.25">
      <c r="A13" s="3">
        <f>[1]modeled!$A67</f>
        <v>43920</v>
      </c>
      <c r="B13" s="4">
        <f>[1]modeled!$D67</f>
        <v>157.02544493235999</v>
      </c>
      <c r="C13" s="4">
        <f>[2]COVID19_by_day!F67</f>
        <v>180</v>
      </c>
      <c r="D13" s="4">
        <f>[3]modeled1!$D67</f>
        <v>157.02544493235999</v>
      </c>
    </row>
    <row r="14" spans="1:4" x14ac:dyDescent="0.25">
      <c r="A14" s="3">
        <f>[1]modeled!$A68</f>
        <v>43921</v>
      </c>
      <c r="B14" s="4">
        <f>[1]modeled!$D68</f>
        <v>186.09064990160499</v>
      </c>
      <c r="C14" s="4">
        <f>[2]COVID19_by_day!F68</f>
        <v>381</v>
      </c>
      <c r="D14" s="4">
        <f>[3]modeled1!$D68</f>
        <v>186.09064990160499</v>
      </c>
    </row>
    <row r="15" spans="1:4" x14ac:dyDescent="0.25">
      <c r="A15" s="3">
        <f>[1]modeled!$A69</f>
        <v>43922</v>
      </c>
      <c r="B15" s="4">
        <f>[1]modeled!$D69</f>
        <v>220.49577225675901</v>
      </c>
      <c r="C15" s="4">
        <f>[2]COVID19_by_day!F69</f>
        <v>563</v>
      </c>
      <c r="D15" s="4">
        <f>[3]modeled1!$D69</f>
        <v>220.49577225675901</v>
      </c>
    </row>
    <row r="16" spans="1:4" x14ac:dyDescent="0.25">
      <c r="A16" s="3">
        <f>[1]modeled!$A70</f>
        <v>43923</v>
      </c>
      <c r="B16" s="4">
        <f>[1]modeled!$D70</f>
        <v>261.18352161024097</v>
      </c>
      <c r="C16" s="4">
        <f>[2]COVID19_by_day!F70</f>
        <v>569</v>
      </c>
      <c r="D16" s="4">
        <f>[3]modeled1!$D70</f>
        <v>261.18352161024097</v>
      </c>
    </row>
    <row r="17" spans="1:4" x14ac:dyDescent="0.25">
      <c r="A17" s="3">
        <f>[1]modeled!$A71</f>
        <v>43924</v>
      </c>
      <c r="B17" s="4">
        <f>[1]modeled!$D71</f>
        <v>309.288363879977</v>
      </c>
      <c r="C17" s="4">
        <f>[2]COVID19_by_day!F71</f>
        <v>684</v>
      </c>
      <c r="D17" s="4">
        <f>[3]modeled1!$D71</f>
        <v>309.288363879977</v>
      </c>
    </row>
    <row r="18" spans="1:4" x14ac:dyDescent="0.25">
      <c r="A18" s="3">
        <f>[1]modeled!$A72</f>
        <v>43925</v>
      </c>
      <c r="B18" s="4">
        <f>[1]modeled!$D72</f>
        <v>366.16881001414203</v>
      </c>
      <c r="C18" s="4">
        <f>[2]COVID19_by_day!F72</f>
        <v>708</v>
      </c>
      <c r="D18" s="4">
        <f>[3]modeled1!$D72</f>
        <v>366.16881001414203</v>
      </c>
    </row>
    <row r="19" spans="1:4" x14ac:dyDescent="0.25">
      <c r="A19" s="3">
        <f>[1]modeled!$A73</f>
        <v>43926</v>
      </c>
      <c r="B19" s="4">
        <f>[1]modeled!$D73</f>
        <v>433.42403755264201</v>
      </c>
      <c r="C19" s="4">
        <f>[2]COVID19_by_day!F73</f>
        <v>0</v>
      </c>
      <c r="D19" s="4">
        <f>[3]modeled1!$D73</f>
        <v>433.42403755264201</v>
      </c>
    </row>
    <row r="20" spans="1:4" x14ac:dyDescent="0.25">
      <c r="A20" s="3">
        <f>[1]modeled!$A74</f>
        <v>43927</v>
      </c>
      <c r="B20" s="4">
        <f>[1]modeled!$D74</f>
        <v>512.90690613587299</v>
      </c>
      <c r="C20" s="4">
        <f>[2]COVID19_by_day!F74</f>
        <v>0</v>
      </c>
      <c r="D20" s="4">
        <f>[3]modeled1!$D74</f>
        <v>512.90690613587299</v>
      </c>
    </row>
    <row r="21" spans="1:4" x14ac:dyDescent="0.25">
      <c r="A21" s="3">
        <f>[1]modeled!$A75</f>
        <v>43928</v>
      </c>
      <c r="B21" s="4">
        <f>[1]modeled!$D75</f>
        <v>606.75312192760305</v>
      </c>
      <c r="C21" s="4">
        <f>[2]COVID19_by_day!F75</f>
        <v>0</v>
      </c>
      <c r="D21" s="4">
        <f>[3]modeled1!$D75</f>
        <v>606.75312192760305</v>
      </c>
    </row>
    <row r="22" spans="1:4" x14ac:dyDescent="0.25">
      <c r="A22" s="3">
        <f>[1]modeled!$A76</f>
        <v>43929</v>
      </c>
      <c r="B22" s="4">
        <f>[1]modeled!$D76</f>
        <v>717.43475850563095</v>
      </c>
      <c r="C22" s="4">
        <f>[2]COVID19_by_day!F76</f>
        <v>0</v>
      </c>
      <c r="D22" s="4">
        <f>[3]modeled1!$D76</f>
        <v>717.43475850563095</v>
      </c>
    </row>
    <row r="23" spans="1:4" x14ac:dyDescent="0.25">
      <c r="A23" s="3">
        <f>[1]modeled!$A77</f>
        <v>43930</v>
      </c>
      <c r="B23" s="4">
        <f>[1]modeled!$D77</f>
        <v>847.82882724495096</v>
      </c>
      <c r="C23" s="4">
        <f>[2]COVID19_by_day!F77</f>
        <v>0</v>
      </c>
      <c r="D23" s="4">
        <f>[3]modeled1!$D77</f>
        <v>847.82882724495096</v>
      </c>
    </row>
    <row r="24" spans="1:4" x14ac:dyDescent="0.25">
      <c r="A24" s="3">
        <f>[1]modeled!$A78</f>
        <v>43931</v>
      </c>
      <c r="B24" s="4">
        <f>[1]modeled!$D78</f>
        <v>1001.2811356448</v>
      </c>
      <c r="C24" s="4">
        <f>[2]COVID19_by_day!F78</f>
        <v>0</v>
      </c>
      <c r="D24" s="4">
        <f>[3]modeled1!$D78</f>
        <v>1001.2811356448</v>
      </c>
    </row>
    <row r="25" spans="1:4" x14ac:dyDescent="0.25">
      <c r="A25" s="3">
        <f>[1]modeled!$A79</f>
        <v>43932</v>
      </c>
      <c r="B25" s="4">
        <f>[1]modeled!$D79</f>
        <v>1181.6515011352201</v>
      </c>
      <c r="C25" s="4">
        <f>[2]COVID19_by_day!F79</f>
        <v>0</v>
      </c>
      <c r="D25" s="4">
        <f>[3]modeled1!$D79</f>
        <v>1181.6515011352201</v>
      </c>
    </row>
    <row r="26" spans="1:4" x14ac:dyDescent="0.25">
      <c r="A26" s="3">
        <f>[1]modeled!$A80</f>
        <v>43933</v>
      </c>
      <c r="B26" s="4">
        <f>[1]modeled!$D80</f>
        <v>1393.33906589051</v>
      </c>
      <c r="C26" s="4">
        <f>[2]COVID19_by_day!F80</f>
        <v>0</v>
      </c>
      <c r="D26" s="4">
        <f>[3]modeled1!$D80</f>
        <v>348.72371283184901</v>
      </c>
    </row>
    <row r="27" spans="1:4" x14ac:dyDescent="0.25">
      <c r="A27" s="3">
        <f>[1]modeled!$A81</f>
        <v>43934</v>
      </c>
      <c r="B27" s="4">
        <f>[1]modeled!$D81</f>
        <v>1641.2983637995801</v>
      </c>
      <c r="C27" s="4">
        <f>[2]COVID19_by_day!F81</f>
        <v>0</v>
      </c>
      <c r="D27" s="4">
        <f>[3]modeled1!$D81</f>
        <v>412.092714267698</v>
      </c>
    </row>
    <row r="28" spans="1:4" x14ac:dyDescent="0.25">
      <c r="A28" s="3">
        <f>[1]modeled!$A82</f>
        <v>43935</v>
      </c>
      <c r="B28" s="4">
        <f>[1]modeled!$D82</f>
        <v>1931.0529681389701</v>
      </c>
      <c r="C28" s="4">
        <f>[2]COVID19_by_day!F82</f>
        <v>0</v>
      </c>
      <c r="D28" s="4">
        <f>[3]modeled1!$D82</f>
        <v>486.67294962914798</v>
      </c>
    </row>
    <row r="29" spans="1:4" x14ac:dyDescent="0.25">
      <c r="A29" s="3">
        <f>[1]modeled!$A83</f>
        <v>43936</v>
      </c>
      <c r="B29" s="4">
        <f>[1]modeled!$D83</f>
        <v>2268.6984617172602</v>
      </c>
      <c r="C29" s="4">
        <f>[2]COVID19_by_day!F83</f>
        <v>0</v>
      </c>
      <c r="D29" s="4">
        <f>[3]modeled1!$D83</f>
        <v>574.31966962151603</v>
      </c>
    </row>
    <row r="30" spans="1:4" x14ac:dyDescent="0.25">
      <c r="A30" s="3">
        <f>[1]modeled!$A84</f>
        <v>43937</v>
      </c>
      <c r="B30" s="4">
        <f>[1]modeled!$D84</f>
        <v>2660.8688491441699</v>
      </c>
      <c r="C30" s="4">
        <f>[2]COVID19_by_day!F84</f>
        <v>0</v>
      </c>
      <c r="D30" s="4">
        <f>[3]modeled1!$D84</f>
        <v>621.964104530192</v>
      </c>
    </row>
    <row r="31" spans="1:4" x14ac:dyDescent="0.25">
      <c r="A31" s="3">
        <f>[1]modeled!$A85</f>
        <v>43938</v>
      </c>
      <c r="B31" s="4">
        <f>[1]modeled!$D85</f>
        <v>3114.6312953531601</v>
      </c>
      <c r="C31" s="4">
        <f>[2]COVID19_by_day!F85</f>
        <v>0</v>
      </c>
      <c r="D31" s="4">
        <f>[3]modeled1!$D85</f>
        <v>580.79552942325495</v>
      </c>
    </row>
    <row r="32" spans="1:4" x14ac:dyDescent="0.25">
      <c r="A32" s="3">
        <f>[1]modeled!$A86</f>
        <v>43939</v>
      </c>
      <c r="B32" s="4">
        <f>[1]modeled!$D86</f>
        <v>3637.2779904208601</v>
      </c>
      <c r="C32" s="4">
        <f>[2]COVID19_by_day!F86</f>
        <v>0</v>
      </c>
      <c r="D32" s="4">
        <f>[3]modeled1!$D86</f>
        <v>532.50417867823603</v>
      </c>
    </row>
    <row r="33" spans="1:4" x14ac:dyDescent="0.25">
      <c r="A33" s="3">
        <f>[1]modeled!$A87</f>
        <v>43940</v>
      </c>
      <c r="B33" s="4">
        <f>[1]modeled!$D87</f>
        <v>4235.9927475493196</v>
      </c>
      <c r="C33" s="4">
        <f>[2]COVID19_by_day!F87</f>
        <v>0</v>
      </c>
      <c r="D33" s="4">
        <f>[3]modeled1!$D87</f>
        <v>475.804971844063</v>
      </c>
    </row>
    <row r="34" spans="1:4" x14ac:dyDescent="0.25">
      <c r="A34" s="3">
        <f>[1]modeled!$A88</f>
        <v>43941</v>
      </c>
      <c r="B34" s="4">
        <f>[1]modeled!$D88</f>
        <v>4917.3730597518897</v>
      </c>
      <c r="C34" s="4">
        <f>[2]COVID19_by_day!F88</f>
        <v>0</v>
      </c>
      <c r="D34" s="4">
        <f>[3]modeled1!$D88</f>
        <v>407.86914799965501</v>
      </c>
    </row>
    <row r="35" spans="1:4" x14ac:dyDescent="0.25">
      <c r="A35" s="3">
        <f>[1]modeled!$A89</f>
        <v>43942</v>
      </c>
      <c r="B35" s="4">
        <f>[1]modeled!$D89</f>
        <v>5686.7809312793397</v>
      </c>
      <c r="C35" s="4">
        <f>[2]COVID19_by_day!F89</f>
        <v>0</v>
      </c>
      <c r="D35" s="4">
        <f>[3]modeled1!$D89</f>
        <v>367.85780365277702</v>
      </c>
    </row>
    <row r="36" spans="1:4" x14ac:dyDescent="0.25">
      <c r="A36" s="3">
        <f>[1]modeled!$A90</f>
        <v>43943</v>
      </c>
      <c r="B36" s="4">
        <f>[1]modeled!$D90</f>
        <v>6547.4856342378598</v>
      </c>
      <c r="C36" s="4">
        <f>[2]COVID19_by_day!F90</f>
        <v>0</v>
      </c>
      <c r="D36" s="4">
        <f>[3]modeled1!$D90</f>
        <v>395.18971595981299</v>
      </c>
    </row>
    <row r="37" spans="1:4" x14ac:dyDescent="0.25">
      <c r="A37" s="3">
        <f>[1]modeled!$A91</f>
        <v>43944</v>
      </c>
      <c r="B37" s="4">
        <f>[1]modeled!$D91</f>
        <v>7499.5631763439196</v>
      </c>
      <c r="C37" s="4">
        <f>[2]COVID19_by_day!F91</f>
        <v>0</v>
      </c>
      <c r="D37" s="4">
        <f>[3]modeled1!$D91</f>
        <v>405.26484145723202</v>
      </c>
    </row>
    <row r="38" spans="1:4" x14ac:dyDescent="0.25">
      <c r="A38" s="3">
        <f>[1]modeled!$A92</f>
        <v>43945</v>
      </c>
      <c r="B38" s="4">
        <f>[1]modeled!$D92</f>
        <v>8538.5446582837594</v>
      </c>
      <c r="C38" s="4">
        <f>[2]COVID19_by_day!F92</f>
        <v>0</v>
      </c>
      <c r="D38" s="4">
        <f>[3]modeled1!$D92</f>
        <v>395.14014342906501</v>
      </c>
    </row>
    <row r="39" spans="1:4" x14ac:dyDescent="0.25">
      <c r="A39" s="3">
        <f>[1]modeled!$A93</f>
        <v>43946</v>
      </c>
      <c r="B39" s="4">
        <f>[1]modeled!$D93</f>
        <v>9653.8616216438204</v>
      </c>
      <c r="C39" s="4">
        <f>[2]COVID19_by_day!F93</f>
        <v>0</v>
      </c>
      <c r="D39" s="4">
        <f>[3]modeled1!$D93</f>
        <v>363.18778771698101</v>
      </c>
    </row>
    <row r="40" spans="1:4" x14ac:dyDescent="0.25">
      <c r="A40" s="3">
        <f>[1]modeled!$A94</f>
        <v>43947</v>
      </c>
      <c r="B40" s="4">
        <f>[1]modeled!$D94</f>
        <v>10827.2167317202</v>
      </c>
      <c r="C40" s="4">
        <f>[2]COVID19_by_day!F94</f>
        <v>0</v>
      </c>
      <c r="D40" s="4">
        <f>[3]modeled1!$D94</f>
        <v>330.01084301037599</v>
      </c>
    </row>
    <row r="41" spans="1:4" x14ac:dyDescent="0.25">
      <c r="A41" s="3">
        <f>[1]modeled!$A95</f>
        <v>43948</v>
      </c>
      <c r="B41" s="4">
        <f>[1]modeled!$D95</f>
        <v>12031.1042481228</v>
      </c>
      <c r="C41" s="4">
        <f>[2]COVID19_by_day!F95</f>
        <v>0</v>
      </c>
      <c r="D41" s="4">
        <f>[3]modeled1!$D95</f>
        <v>306.25755288963302</v>
      </c>
    </row>
    <row r="42" spans="1:4" x14ac:dyDescent="0.25">
      <c r="A42" s="3">
        <f>[1]modeled!$A96</f>
        <v>43949</v>
      </c>
      <c r="B42" s="4">
        <f>[1]modeled!$D96</f>
        <v>13227.808454010499</v>
      </c>
      <c r="C42" s="4">
        <f>[2]COVID19_by_day!F96</f>
        <v>0</v>
      </c>
      <c r="D42" s="4">
        <f>[3]modeled1!$D96</f>
        <v>290.34461838894202</v>
      </c>
    </row>
    <row r="43" spans="1:4" x14ac:dyDescent="0.25">
      <c r="A43" s="3">
        <f>[1]modeled!$A97</f>
        <v>43950</v>
      </c>
      <c r="B43" s="4">
        <f>[1]modeled!$D97</f>
        <v>14369.3057459274</v>
      </c>
      <c r="C43" s="4">
        <f>[2]COVID19_by_day!F97</f>
        <v>0</v>
      </c>
      <c r="D43" s="4">
        <f>[3]modeled1!$D97</f>
        <v>280.46098901944703</v>
      </c>
    </row>
    <row r="44" spans="1:4" x14ac:dyDescent="0.25">
      <c r="A44" s="3">
        <f>[1]modeled!$A98</f>
        <v>43951</v>
      </c>
      <c r="B44" s="4">
        <f>[1]modeled!$D98</f>
        <v>15398.555609425801</v>
      </c>
      <c r="C44" s="4">
        <f>[2]COVID19_by_day!F98</f>
        <v>0</v>
      </c>
      <c r="D44" s="4">
        <f>[3]modeled1!$D98</f>
        <v>275.334193481407</v>
      </c>
    </row>
    <row r="45" spans="1:4" x14ac:dyDescent="0.25">
      <c r="A45" s="3">
        <f>[1]modeled!$A99</f>
        <v>43952</v>
      </c>
      <c r="B45" s="4">
        <f>[1]modeled!$D99</f>
        <v>16252.629809493201</v>
      </c>
      <c r="C45" s="4">
        <f>[2]COVID19_by_day!F99</f>
        <v>0</v>
      </c>
      <c r="D45" s="4">
        <f>[3]modeled1!$D99</f>
        <v>266.66132728596801</v>
      </c>
    </row>
    <row r="46" spans="1:4" x14ac:dyDescent="0.25">
      <c r="A46" s="3">
        <f>[1]modeled!$A100</f>
        <v>43953</v>
      </c>
      <c r="B46" s="4">
        <f>[1]modeled!$D100</f>
        <v>16867.925327768698</v>
      </c>
      <c r="C46" s="4">
        <f>[2]COVID19_by_day!F100</f>
        <v>0</v>
      </c>
      <c r="D46" s="4">
        <f>[3]modeled1!$D100</f>
        <v>252.02371649813099</v>
      </c>
    </row>
    <row r="47" spans="1:4" x14ac:dyDescent="0.25">
      <c r="A47" s="3">
        <f>[1]modeled!$A101</f>
        <v>43954</v>
      </c>
      <c r="B47" s="4">
        <f>[1]modeled!$D101</f>
        <v>17187.284037012501</v>
      </c>
      <c r="C47" s="4">
        <f>[2]COVID19_by_day!F101</f>
        <v>0</v>
      </c>
      <c r="D47" s="4">
        <f>[3]modeled1!$D101</f>
        <v>235.089454855648</v>
      </c>
    </row>
    <row r="48" spans="1:4" x14ac:dyDescent="0.25">
      <c r="A48" s="3">
        <f>[1]modeled!$A102</f>
        <v>43955</v>
      </c>
      <c r="B48" s="4">
        <f>[1]modeled!$D102</f>
        <v>17168.225879420399</v>
      </c>
      <c r="C48" s="4">
        <f>[2]COVID19_by_day!F102</f>
        <v>0</v>
      </c>
      <c r="D48" s="4">
        <f>[3]modeled1!$D102</f>
        <v>219.73040162063899</v>
      </c>
    </row>
    <row r="49" spans="1:4" x14ac:dyDescent="0.25">
      <c r="A49" s="3">
        <f>[1]modeled!$A103</f>
        <v>43956</v>
      </c>
      <c r="B49" s="4">
        <f>[1]modeled!$D103</f>
        <v>16790.839165379301</v>
      </c>
      <c r="C49" s="4">
        <f>[2]COVID19_by_day!F103</f>
        <v>0</v>
      </c>
      <c r="D49" s="4">
        <f>[3]modeled1!$D103</f>
        <v>208.536523028304</v>
      </c>
    </row>
    <row r="50" spans="1:4" x14ac:dyDescent="0.25">
      <c r="A50" s="3">
        <f>[1]modeled!$A104</f>
        <v>43957</v>
      </c>
      <c r="B50" s="4">
        <f>[1]modeled!$D104</f>
        <v>16063.4274476522</v>
      </c>
      <c r="C50" s="4">
        <f>[2]COVID19_by_day!F104</f>
        <v>0</v>
      </c>
      <c r="D50" s="4">
        <f>[3]modeled1!$D104</f>
        <v>199.98462704781301</v>
      </c>
    </row>
    <row r="51" spans="1:4" x14ac:dyDescent="0.25">
      <c r="A51" s="3">
        <f>[1]modeled!$A105</f>
        <v>43958</v>
      </c>
      <c r="B51" s="4">
        <f>[1]modeled!$D105</f>
        <v>15024.089160648</v>
      </c>
      <c r="C51" s="4">
        <f>[2]COVID19_by_day!F105</f>
        <v>0</v>
      </c>
      <c r="D51" s="4">
        <f>[3]modeled1!$D105</f>
        <v>192.14631484308799</v>
      </c>
    </row>
    <row r="52" spans="1:4" x14ac:dyDescent="0.25">
      <c r="A52" s="3">
        <f>[1]modeled!$A106</f>
        <v>43959</v>
      </c>
      <c r="B52" s="4">
        <f>[1]modeled!$D106</f>
        <v>13737.179386441499</v>
      </c>
      <c r="C52" s="4">
        <f>[2]COVID19_by_day!F106</f>
        <v>0</v>
      </c>
      <c r="D52" s="4">
        <f>[3]modeled1!$D106</f>
        <v>183.87106238334499</v>
      </c>
    </row>
    <row r="53" spans="1:4" x14ac:dyDescent="0.25">
      <c r="A53" s="3">
        <f>[1]modeled!$A107</f>
        <v>43960</v>
      </c>
      <c r="B53" s="4">
        <f>[1]modeled!$D107</f>
        <v>12284.953091506201</v>
      </c>
      <c r="C53" s="4">
        <f>[2]COVID19_by_day!F107</f>
        <v>0</v>
      </c>
      <c r="D53" s="4">
        <f>[3]modeled1!$D107</f>
        <v>174.76821128889199</v>
      </c>
    </row>
    <row r="54" spans="1:4" x14ac:dyDescent="0.25">
      <c r="A54" s="3">
        <f>[1]modeled!$A108</f>
        <v>43961</v>
      </c>
      <c r="B54" s="4">
        <f>[1]modeled!$D108</f>
        <v>10756.1544652049</v>
      </c>
      <c r="C54" s="4">
        <f>[2]COVID19_by_day!F108</f>
        <v>0</v>
      </c>
      <c r="D54" s="4">
        <f>[3]modeled1!$D108</f>
        <v>165.05199179528</v>
      </c>
    </row>
    <row r="55" spans="1:4" x14ac:dyDescent="0.25">
      <c r="A55" s="3">
        <f>[1]modeled!$A109</f>
        <v>43962</v>
      </c>
      <c r="B55" s="4">
        <f>[1]modeled!$D109</f>
        <v>9234.2688509951295</v>
      </c>
      <c r="C55" s="4">
        <f>[2]COVID19_by_day!F109</f>
        <v>0</v>
      </c>
      <c r="D55" s="4">
        <f>[3]modeled1!$D109</f>
        <v>155.78159088656699</v>
      </c>
    </row>
    <row r="56" spans="1:4" x14ac:dyDescent="0.25">
      <c r="A56" s="3">
        <f>[1]modeled!$A110</f>
        <v>43963</v>
      </c>
      <c r="B56" s="4">
        <f>[1]modeled!$D110</f>
        <v>7788.1400715466398</v>
      </c>
      <c r="C56" s="4">
        <f>[2]COVID19_by_day!F110</f>
        <v>0</v>
      </c>
      <c r="D56" s="4">
        <f>[3]modeled1!$D110</f>
        <v>147.64231238218301</v>
      </c>
    </row>
    <row r="57" spans="1:4" x14ac:dyDescent="0.25">
      <c r="A57" s="3">
        <f>[1]modeled!$A111</f>
        <v>43964</v>
      </c>
      <c r="B57" s="4">
        <f>[1]modeled!$D111</f>
        <v>6466.6909233570696</v>
      </c>
      <c r="C57" s="4">
        <f>[2]COVID19_by_day!F111</f>
        <v>0</v>
      </c>
      <c r="D57" s="4">
        <f>[3]modeled1!$D111</f>
        <v>140.66525182967399</v>
      </c>
    </row>
    <row r="58" spans="1:4" x14ac:dyDescent="0.25">
      <c r="A58" s="3">
        <f>[1]modeled!$A112</f>
        <v>43965</v>
      </c>
      <c r="B58" s="4">
        <f>[1]modeled!$D112</f>
        <v>5298.0522154515702</v>
      </c>
      <c r="C58" s="4">
        <f>[2]COVID19_by_day!F112</f>
        <v>0</v>
      </c>
      <c r="D58" s="4">
        <f>[3]modeled1!$D112</f>
        <v>134.32671783007001</v>
      </c>
    </row>
    <row r="59" spans="1:4" x14ac:dyDescent="0.25">
      <c r="A59" s="3">
        <f>[1]modeled!$A113</f>
        <v>43966</v>
      </c>
      <c r="B59" s="4">
        <f>[1]modeled!$D113</f>
        <v>4292.1573361921301</v>
      </c>
      <c r="C59" s="4">
        <f>[2]COVID19_by_day!F113</f>
        <v>0</v>
      </c>
      <c r="D59" s="4">
        <f>[3]modeled1!$D113</f>
        <v>128.051597861993</v>
      </c>
    </row>
    <row r="60" spans="1:4" x14ac:dyDescent="0.25">
      <c r="A60" s="3">
        <f>[1]modeled!$A114</f>
        <v>43967</v>
      </c>
      <c r="B60" s="4">
        <f>[1]modeled!$D114</f>
        <v>3445.2365279231999</v>
      </c>
      <c r="C60" s="4">
        <f>[2]COVID19_by_day!F114</f>
        <v>0</v>
      </c>
      <c r="D60" s="4">
        <f>[3]modeled1!$D114</f>
        <v>121.682541430592</v>
      </c>
    </row>
    <row r="61" spans="1:4" x14ac:dyDescent="0.25">
      <c r="A61" s="3">
        <f>[1]modeled!$A115</f>
        <v>43968</v>
      </c>
      <c r="B61" s="4">
        <f>[1]modeled!$D115</f>
        <v>2744.6980586837599</v>
      </c>
      <c r="C61" s="4">
        <f>[2]COVID19_by_day!F115</f>
        <v>0</v>
      </c>
      <c r="D61" s="4">
        <f>[3]modeled1!$D115</f>
        <v>115.357591524489</v>
      </c>
    </row>
    <row r="62" spans="1:4" x14ac:dyDescent="0.25">
      <c r="A62" s="3">
        <f>[1]modeled!$A116</f>
        <v>43969</v>
      </c>
      <c r="B62" s="4">
        <f>[1]modeled!$D116</f>
        <v>2173.3613151453501</v>
      </c>
      <c r="C62" s="4">
        <f>[2]COVID19_by_day!F116</f>
        <v>0</v>
      </c>
      <c r="D62" s="4">
        <f>[3]modeled1!$D116</f>
        <v>109.308181357457</v>
      </c>
    </row>
    <row r="63" spans="1:4" x14ac:dyDescent="0.25">
      <c r="A63" s="3">
        <f>[1]modeled!$A117</f>
        <v>43970</v>
      </c>
      <c r="B63" s="4">
        <f>[1]modeled!$D117</f>
        <v>1712.5816064660601</v>
      </c>
      <c r="C63" s="4">
        <f>[2]COVID19_by_day!F117</f>
        <v>0</v>
      </c>
      <c r="D63" s="4">
        <f>[3]modeled1!$D117</f>
        <v>103.706326576576</v>
      </c>
    </row>
    <row r="64" spans="1:4" x14ac:dyDescent="0.25">
      <c r="A64" s="3">
        <f>[1]modeled!$A118</f>
        <v>43971</v>
      </c>
      <c r="B64" s="4">
        <f>[1]modeled!$D118</f>
        <v>1344.25030517556</v>
      </c>
      <c r="C64" s="4">
        <f>[2]COVID19_by_day!F118</f>
        <v>0</v>
      </c>
      <c r="D64" s="4">
        <f>[3]modeled1!$D118</f>
        <v>98.581187623913195</v>
      </c>
    </row>
    <row r="65" spans="1:4" x14ac:dyDescent="0.25">
      <c r="A65" s="3">
        <f>[1]modeled!$A119</f>
        <v>43972</v>
      </c>
      <c r="B65" s="4">
        <f>[1]modeled!$D119</f>
        <v>1051.89028692429</v>
      </c>
      <c r="C65" s="4">
        <f>[2]COVID19_by_day!F119</f>
        <v>0</v>
      </c>
      <c r="D65" s="4">
        <f>[3]modeled1!$D119</f>
        <v>93.816179302090504</v>
      </c>
    </row>
    <row r="66" spans="1:4" x14ac:dyDescent="0.25">
      <c r="A66" s="3">
        <f>[1]modeled!$A120</f>
        <v>43973</v>
      </c>
      <c r="B66" s="4">
        <f>[1]modeled!$D120</f>
        <v>821.12823778782104</v>
      </c>
      <c r="C66" s="4">
        <f>[2]COVID19_by_day!F120</f>
        <v>0</v>
      </c>
      <c r="D66" s="4">
        <f>[3]modeled1!$D120</f>
        <v>89.260181847226093</v>
      </c>
    </row>
    <row r="67" spans="1:4" x14ac:dyDescent="0.25">
      <c r="A67" s="3">
        <f>[1]modeled!$A121</f>
        <v>43974</v>
      </c>
      <c r="B67" s="4">
        <f>[1]modeled!$D121</f>
        <v>639.78685318535304</v>
      </c>
      <c r="C67" s="4">
        <f>[2]COVID19_by_day!F121</f>
        <v>0</v>
      </c>
      <c r="D67" s="4">
        <f>[3]modeled1!$D121</f>
        <v>84.820214778867097</v>
      </c>
    </row>
    <row r="68" spans="1:4" x14ac:dyDescent="0.25">
      <c r="A68" s="3">
        <f>[1]modeled!$A122</f>
        <v>43975</v>
      </c>
      <c r="B68" s="4">
        <f>[1]modeled!$D122</f>
        <v>497.76848242815498</v>
      </c>
      <c r="C68" s="4">
        <f>[2]COVID19_by_day!F122</f>
        <v>0</v>
      </c>
      <c r="D68" s="4">
        <f>[3]modeled1!$D122</f>
        <v>80.506753995627193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Cases</vt:lpstr>
      <vt:lpstr>Cases</vt:lpstr>
      <vt:lpstr>Adj Cases</vt:lpstr>
      <vt:lpstr>New Deaths</vt:lpstr>
      <vt:lpstr>Deaths</vt:lpstr>
      <vt:lpstr>Proj New Cases</vt:lpstr>
      <vt:lpstr>Proj Cases</vt:lpstr>
      <vt:lpstr>Proj Adj Cases</vt:lpstr>
      <vt:lpstr>Proj New Deaths</vt:lpstr>
      <vt:lpstr>Proj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2020-04-05T11:33:09Z</dcterms:modified>
</cp:coreProperties>
</file>