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Benavides\Dropbox\Mis Documentos\y&amp;p\Yermik\Yermein's PhD\"/>
    </mc:Choice>
  </mc:AlternateContent>
  <xr:revisionPtr revIDLastSave="0" documentId="13_ncr:1_{AC79E9AE-FEDF-43B0-AD5C-5FA3C69A16DD}" xr6:coauthVersionLast="37" xr6:coauthVersionMax="37" xr10:uidLastSave="{00000000-0000-0000-0000-000000000000}"/>
  <bookViews>
    <workbookView xWindow="0" yWindow="0" windowWidth="23040" windowHeight="8778" xr2:uid="{8F7DC24A-51EC-46EB-B838-16D3BD46F7C9}"/>
  </bookViews>
  <sheets>
    <sheet name="Hoja1" sheetId="1" r:id="rId1"/>
  </sheets>
  <externalReferences>
    <externalReference r:id="rId2"/>
  </externalReferenc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" i="1" l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8" i="1"/>
  <c r="G519" i="1"/>
  <c r="G520" i="1"/>
  <c r="G522" i="1"/>
  <c r="G523" i="1"/>
  <c r="G524" i="1"/>
  <c r="G526" i="1"/>
  <c r="G527" i="1"/>
  <c r="G528" i="1"/>
  <c r="G530" i="1"/>
  <c r="G531" i="1"/>
  <c r="G532" i="1"/>
  <c r="G534" i="1"/>
  <c r="G535" i="1"/>
  <c r="G536" i="1"/>
  <c r="G538" i="1"/>
  <c r="G539" i="1"/>
  <c r="G540" i="1"/>
  <c r="G542" i="1"/>
  <c r="G543" i="1"/>
  <c r="G544" i="1"/>
  <c r="G546" i="1"/>
  <c r="G547" i="1"/>
  <c r="G548" i="1"/>
  <c r="G550" i="1"/>
  <c r="G551" i="1"/>
  <c r="G552" i="1"/>
  <c r="G554" i="1"/>
  <c r="G555" i="1"/>
  <c r="G556" i="1"/>
  <c r="G558" i="1"/>
  <c r="G559" i="1"/>
  <c r="G560" i="1"/>
  <c r="G562" i="1"/>
  <c r="G563" i="1"/>
  <c r="G564" i="1"/>
  <c r="G566" i="1"/>
  <c r="G567" i="1"/>
  <c r="G568" i="1"/>
  <c r="G570" i="1"/>
  <c r="G571" i="1"/>
  <c r="G572" i="1"/>
  <c r="G574" i="1"/>
  <c r="G575" i="1"/>
  <c r="G576" i="1"/>
  <c r="G578" i="1"/>
  <c r="G579" i="1"/>
  <c r="G580" i="1"/>
  <c r="G582" i="1"/>
  <c r="G583" i="1"/>
  <c r="G584" i="1"/>
  <c r="G586" i="1"/>
  <c r="G587" i="1"/>
  <c r="G588" i="1"/>
  <c r="G590" i="1"/>
  <c r="G591" i="1"/>
  <c r="G592" i="1"/>
  <c r="G594" i="1"/>
  <c r="G595" i="1"/>
  <c r="G596" i="1"/>
  <c r="G598" i="1"/>
  <c r="G599" i="1"/>
  <c r="G600" i="1"/>
  <c r="G602" i="1"/>
  <c r="G603" i="1"/>
  <c r="G604" i="1"/>
  <c r="G606" i="1"/>
  <c r="G607" i="1"/>
  <c r="G608" i="1"/>
  <c r="G610" i="1"/>
  <c r="G611" i="1"/>
  <c r="G612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G517" i="1" s="1"/>
  <c r="F518" i="1"/>
  <c r="F519" i="1"/>
  <c r="F520" i="1"/>
  <c r="F521" i="1"/>
  <c r="G521" i="1" s="1"/>
  <c r="F522" i="1"/>
  <c r="F523" i="1"/>
  <c r="F524" i="1"/>
  <c r="F525" i="1"/>
  <c r="G525" i="1" s="1"/>
  <c r="F526" i="1"/>
  <c r="F527" i="1"/>
  <c r="F528" i="1"/>
  <c r="F529" i="1"/>
  <c r="G529" i="1" s="1"/>
  <c r="F530" i="1"/>
  <c r="F531" i="1"/>
  <c r="F532" i="1"/>
  <c r="F533" i="1"/>
  <c r="G533" i="1" s="1"/>
  <c r="F534" i="1"/>
  <c r="F535" i="1"/>
  <c r="F536" i="1"/>
  <c r="F537" i="1"/>
  <c r="G537" i="1" s="1"/>
  <c r="F538" i="1"/>
  <c r="F539" i="1"/>
  <c r="F540" i="1"/>
  <c r="F541" i="1"/>
  <c r="G541" i="1" s="1"/>
  <c r="F542" i="1"/>
  <c r="F543" i="1"/>
  <c r="F544" i="1"/>
  <c r="F545" i="1"/>
  <c r="G545" i="1" s="1"/>
  <c r="F546" i="1"/>
  <c r="F547" i="1"/>
  <c r="F548" i="1"/>
  <c r="F549" i="1"/>
  <c r="G549" i="1" s="1"/>
  <c r="F550" i="1"/>
  <c r="F551" i="1"/>
  <c r="F552" i="1"/>
  <c r="F553" i="1"/>
  <c r="G553" i="1" s="1"/>
  <c r="F554" i="1"/>
  <c r="F555" i="1"/>
  <c r="F556" i="1"/>
  <c r="F557" i="1"/>
  <c r="G557" i="1" s="1"/>
  <c r="F558" i="1"/>
  <c r="F559" i="1"/>
  <c r="F560" i="1"/>
  <c r="F561" i="1"/>
  <c r="G561" i="1" s="1"/>
  <c r="F562" i="1"/>
  <c r="F563" i="1"/>
  <c r="F564" i="1"/>
  <c r="F565" i="1"/>
  <c r="G565" i="1" s="1"/>
  <c r="F566" i="1"/>
  <c r="F567" i="1"/>
  <c r="F568" i="1"/>
  <c r="F569" i="1"/>
  <c r="G569" i="1" s="1"/>
  <c r="F570" i="1"/>
  <c r="F571" i="1"/>
  <c r="F572" i="1"/>
  <c r="F573" i="1"/>
  <c r="G573" i="1" s="1"/>
  <c r="F574" i="1"/>
  <c r="F575" i="1"/>
  <c r="F576" i="1"/>
  <c r="F577" i="1"/>
  <c r="G577" i="1" s="1"/>
  <c r="F578" i="1"/>
  <c r="F579" i="1"/>
  <c r="F580" i="1"/>
  <c r="F581" i="1"/>
  <c r="G581" i="1" s="1"/>
  <c r="F582" i="1"/>
  <c r="F583" i="1"/>
  <c r="F584" i="1"/>
  <c r="F585" i="1"/>
  <c r="G585" i="1" s="1"/>
  <c r="F586" i="1"/>
  <c r="F587" i="1"/>
  <c r="F588" i="1"/>
  <c r="F589" i="1"/>
  <c r="G589" i="1" s="1"/>
  <c r="F590" i="1"/>
  <c r="F591" i="1"/>
  <c r="F592" i="1"/>
  <c r="F593" i="1"/>
  <c r="G593" i="1" s="1"/>
  <c r="F594" i="1"/>
  <c r="F595" i="1"/>
  <c r="F596" i="1"/>
  <c r="F597" i="1"/>
  <c r="G597" i="1" s="1"/>
  <c r="F598" i="1"/>
  <c r="F599" i="1"/>
  <c r="F600" i="1"/>
  <c r="F601" i="1"/>
  <c r="G601" i="1" s="1"/>
  <c r="F602" i="1"/>
  <c r="F603" i="1"/>
  <c r="F604" i="1"/>
  <c r="F605" i="1"/>
  <c r="G605" i="1" s="1"/>
  <c r="F606" i="1"/>
  <c r="F607" i="1"/>
  <c r="F608" i="1"/>
  <c r="F609" i="1"/>
  <c r="G609" i="1" s="1"/>
  <c r="F610" i="1"/>
  <c r="F611" i="1"/>
  <c r="F612" i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2" i="1"/>
  <c r="G2" i="1" s="1"/>
  <c r="N3" i="1" l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O2" i="1"/>
  <c r="N2" i="1"/>
  <c r="M2" i="1"/>
  <c r="J2" i="1"/>
  <c r="K2" i="1"/>
  <c r="L2" i="1"/>
  <c r="M3" i="1"/>
  <c r="J3" i="1"/>
  <c r="K3" i="1"/>
  <c r="I3" i="1"/>
  <c r="L3" i="1"/>
  <c r="M4" i="1"/>
  <c r="J4" i="1"/>
  <c r="K4" i="1"/>
  <c r="I4" i="1"/>
  <c r="L4" i="1"/>
  <c r="M5" i="1"/>
  <c r="J5" i="1"/>
  <c r="K5" i="1"/>
  <c r="I5" i="1"/>
  <c r="L5" i="1"/>
  <c r="M6" i="1"/>
  <c r="J6" i="1"/>
  <c r="K6" i="1"/>
  <c r="I6" i="1"/>
  <c r="L6" i="1"/>
  <c r="M7" i="1"/>
  <c r="J7" i="1"/>
  <c r="K7" i="1"/>
  <c r="I7" i="1"/>
  <c r="L7" i="1"/>
  <c r="M8" i="1"/>
  <c r="J8" i="1"/>
  <c r="K8" i="1"/>
  <c r="I8" i="1"/>
  <c r="L8" i="1"/>
  <c r="M9" i="1"/>
  <c r="J9" i="1"/>
  <c r="K9" i="1"/>
  <c r="I9" i="1"/>
  <c r="L9" i="1"/>
  <c r="M10" i="1"/>
  <c r="J10" i="1"/>
  <c r="K10" i="1"/>
  <c r="I10" i="1"/>
  <c r="L10" i="1"/>
  <c r="M11" i="1"/>
  <c r="J11" i="1"/>
  <c r="K11" i="1"/>
  <c r="I11" i="1"/>
  <c r="L11" i="1"/>
  <c r="M12" i="1"/>
  <c r="J12" i="1"/>
  <c r="K12" i="1"/>
  <c r="I12" i="1"/>
  <c r="L12" i="1"/>
  <c r="M13" i="1"/>
  <c r="J13" i="1"/>
  <c r="K13" i="1"/>
  <c r="I13" i="1"/>
  <c r="L13" i="1"/>
  <c r="M14" i="1"/>
  <c r="J14" i="1"/>
  <c r="K14" i="1"/>
  <c r="I14" i="1"/>
  <c r="L14" i="1"/>
  <c r="M15" i="1"/>
  <c r="J15" i="1"/>
  <c r="K15" i="1"/>
  <c r="I15" i="1"/>
  <c r="L15" i="1"/>
  <c r="M16" i="1"/>
  <c r="J16" i="1"/>
  <c r="K16" i="1"/>
  <c r="I16" i="1"/>
  <c r="L16" i="1"/>
  <c r="M17" i="1"/>
  <c r="J17" i="1"/>
  <c r="K17" i="1"/>
  <c r="I17" i="1"/>
  <c r="L17" i="1"/>
  <c r="M18" i="1"/>
  <c r="J18" i="1"/>
  <c r="K18" i="1"/>
  <c r="I18" i="1"/>
  <c r="L18" i="1"/>
  <c r="M19" i="1"/>
  <c r="J19" i="1"/>
  <c r="K19" i="1"/>
  <c r="I19" i="1"/>
  <c r="L19" i="1"/>
  <c r="M20" i="1"/>
  <c r="J20" i="1"/>
  <c r="K20" i="1"/>
  <c r="I20" i="1"/>
  <c r="L20" i="1"/>
  <c r="M21" i="1"/>
  <c r="J21" i="1"/>
  <c r="K21" i="1"/>
  <c r="I21" i="1"/>
  <c r="L21" i="1"/>
  <c r="M22" i="1"/>
  <c r="J22" i="1"/>
  <c r="K22" i="1"/>
  <c r="I22" i="1"/>
  <c r="L22" i="1"/>
  <c r="M23" i="1"/>
  <c r="J23" i="1"/>
  <c r="K23" i="1"/>
  <c r="I23" i="1"/>
  <c r="L23" i="1"/>
  <c r="M24" i="1"/>
  <c r="J24" i="1"/>
  <c r="K24" i="1"/>
  <c r="I24" i="1"/>
  <c r="L24" i="1"/>
  <c r="M25" i="1"/>
  <c r="J25" i="1"/>
  <c r="K25" i="1"/>
  <c r="I25" i="1"/>
  <c r="L25" i="1"/>
  <c r="M26" i="1"/>
  <c r="J26" i="1"/>
  <c r="K26" i="1"/>
  <c r="I26" i="1"/>
  <c r="L26" i="1"/>
  <c r="M27" i="1"/>
  <c r="J27" i="1"/>
  <c r="K27" i="1"/>
  <c r="I27" i="1"/>
  <c r="L27" i="1"/>
  <c r="M28" i="1"/>
  <c r="J28" i="1"/>
  <c r="K28" i="1"/>
  <c r="I28" i="1"/>
  <c r="L28" i="1"/>
  <c r="M29" i="1"/>
  <c r="J29" i="1"/>
  <c r="K29" i="1"/>
  <c r="I29" i="1"/>
  <c r="L29" i="1"/>
  <c r="M30" i="1"/>
  <c r="J30" i="1"/>
  <c r="K30" i="1"/>
  <c r="I30" i="1"/>
  <c r="L30" i="1"/>
  <c r="M31" i="1"/>
  <c r="J31" i="1"/>
  <c r="K31" i="1"/>
  <c r="I31" i="1"/>
  <c r="L31" i="1"/>
  <c r="M32" i="1"/>
  <c r="J32" i="1"/>
  <c r="K32" i="1"/>
  <c r="I32" i="1"/>
  <c r="L32" i="1"/>
  <c r="M33" i="1"/>
  <c r="J33" i="1"/>
  <c r="K33" i="1"/>
  <c r="I33" i="1"/>
  <c r="L33" i="1"/>
  <c r="M34" i="1"/>
  <c r="J34" i="1"/>
  <c r="K34" i="1"/>
  <c r="I34" i="1"/>
  <c r="L34" i="1"/>
  <c r="M35" i="1"/>
  <c r="J35" i="1"/>
  <c r="K35" i="1"/>
  <c r="I35" i="1"/>
  <c r="L35" i="1"/>
  <c r="M36" i="1"/>
  <c r="J36" i="1"/>
  <c r="K36" i="1"/>
  <c r="I36" i="1"/>
  <c r="L36" i="1"/>
  <c r="M37" i="1"/>
  <c r="J37" i="1"/>
  <c r="K37" i="1"/>
  <c r="I37" i="1"/>
  <c r="L37" i="1"/>
  <c r="M38" i="1"/>
  <c r="J38" i="1"/>
  <c r="K38" i="1"/>
  <c r="I38" i="1"/>
  <c r="L38" i="1"/>
  <c r="M39" i="1"/>
  <c r="J39" i="1"/>
  <c r="K39" i="1"/>
  <c r="I39" i="1"/>
  <c r="L39" i="1"/>
  <c r="M40" i="1"/>
  <c r="J40" i="1"/>
  <c r="K40" i="1"/>
  <c r="I40" i="1"/>
  <c r="L40" i="1"/>
  <c r="M41" i="1"/>
  <c r="J41" i="1"/>
  <c r="K41" i="1"/>
  <c r="I41" i="1"/>
  <c r="L41" i="1"/>
  <c r="M42" i="1"/>
  <c r="J42" i="1"/>
  <c r="K42" i="1"/>
  <c r="I42" i="1"/>
  <c r="L42" i="1"/>
  <c r="M43" i="1"/>
  <c r="J43" i="1"/>
  <c r="K43" i="1"/>
  <c r="I43" i="1"/>
  <c r="L43" i="1"/>
  <c r="M44" i="1"/>
  <c r="J44" i="1"/>
  <c r="K44" i="1"/>
  <c r="I44" i="1"/>
  <c r="L44" i="1"/>
  <c r="M45" i="1"/>
  <c r="J45" i="1"/>
  <c r="K45" i="1"/>
  <c r="I45" i="1"/>
  <c r="L45" i="1"/>
  <c r="M46" i="1"/>
  <c r="J46" i="1"/>
  <c r="K46" i="1"/>
  <c r="I46" i="1"/>
  <c r="L46" i="1"/>
  <c r="M47" i="1"/>
  <c r="J47" i="1"/>
  <c r="K47" i="1"/>
  <c r="I47" i="1"/>
  <c r="L47" i="1"/>
  <c r="M48" i="1"/>
  <c r="J48" i="1"/>
  <c r="K48" i="1"/>
  <c r="I48" i="1"/>
  <c r="L48" i="1"/>
  <c r="M49" i="1"/>
  <c r="J49" i="1"/>
  <c r="K49" i="1"/>
  <c r="I49" i="1"/>
  <c r="L49" i="1"/>
  <c r="M50" i="1"/>
  <c r="J50" i="1"/>
  <c r="K50" i="1"/>
  <c r="I50" i="1"/>
  <c r="L50" i="1"/>
  <c r="M51" i="1"/>
  <c r="J51" i="1"/>
  <c r="K51" i="1"/>
  <c r="I51" i="1"/>
  <c r="L51" i="1"/>
  <c r="M52" i="1"/>
  <c r="J52" i="1"/>
  <c r="K52" i="1"/>
  <c r="I52" i="1"/>
  <c r="L52" i="1"/>
  <c r="M53" i="1"/>
  <c r="J53" i="1"/>
  <c r="K53" i="1"/>
  <c r="I53" i="1"/>
  <c r="L53" i="1"/>
  <c r="M54" i="1"/>
  <c r="J54" i="1"/>
  <c r="K54" i="1"/>
  <c r="I54" i="1"/>
  <c r="L54" i="1"/>
  <c r="M55" i="1"/>
  <c r="J55" i="1"/>
  <c r="K55" i="1"/>
  <c r="I55" i="1"/>
  <c r="L55" i="1"/>
  <c r="M56" i="1"/>
  <c r="J56" i="1"/>
  <c r="K56" i="1"/>
  <c r="I56" i="1"/>
  <c r="L56" i="1"/>
  <c r="M57" i="1"/>
  <c r="J57" i="1"/>
  <c r="K57" i="1"/>
  <c r="I57" i="1"/>
  <c r="L57" i="1"/>
  <c r="M58" i="1"/>
  <c r="J58" i="1"/>
  <c r="K58" i="1"/>
  <c r="I58" i="1"/>
  <c r="L58" i="1"/>
  <c r="M59" i="1"/>
  <c r="J59" i="1"/>
  <c r="K59" i="1"/>
  <c r="I59" i="1"/>
  <c r="L59" i="1"/>
  <c r="M60" i="1"/>
  <c r="J60" i="1"/>
  <c r="K60" i="1"/>
  <c r="I60" i="1"/>
  <c r="L60" i="1"/>
  <c r="M61" i="1"/>
  <c r="J61" i="1"/>
  <c r="K61" i="1"/>
  <c r="I61" i="1"/>
  <c r="L61" i="1"/>
  <c r="M62" i="1"/>
  <c r="J62" i="1"/>
  <c r="K62" i="1"/>
  <c r="I62" i="1"/>
  <c r="L62" i="1"/>
  <c r="M63" i="1"/>
  <c r="J63" i="1"/>
  <c r="K63" i="1"/>
  <c r="I63" i="1"/>
  <c r="L63" i="1"/>
  <c r="M64" i="1"/>
  <c r="J64" i="1"/>
  <c r="K64" i="1"/>
  <c r="I64" i="1"/>
  <c r="L64" i="1"/>
  <c r="M65" i="1"/>
  <c r="J65" i="1"/>
  <c r="K65" i="1"/>
  <c r="I65" i="1"/>
  <c r="L65" i="1"/>
  <c r="M66" i="1"/>
  <c r="J66" i="1"/>
  <c r="K66" i="1"/>
  <c r="I66" i="1"/>
  <c r="L66" i="1"/>
  <c r="M67" i="1"/>
  <c r="J67" i="1"/>
  <c r="K67" i="1"/>
  <c r="I67" i="1"/>
  <c r="L67" i="1"/>
  <c r="M68" i="1"/>
  <c r="J68" i="1"/>
  <c r="K68" i="1"/>
  <c r="I68" i="1"/>
  <c r="L68" i="1"/>
  <c r="M69" i="1"/>
  <c r="J69" i="1"/>
  <c r="K69" i="1"/>
  <c r="I69" i="1"/>
  <c r="L69" i="1"/>
  <c r="M70" i="1"/>
  <c r="J70" i="1"/>
  <c r="K70" i="1"/>
  <c r="I70" i="1"/>
  <c r="L70" i="1"/>
  <c r="M71" i="1"/>
  <c r="J71" i="1"/>
  <c r="K71" i="1"/>
  <c r="I71" i="1"/>
  <c r="L71" i="1"/>
  <c r="M72" i="1"/>
  <c r="J72" i="1"/>
  <c r="K72" i="1"/>
  <c r="I72" i="1"/>
  <c r="L72" i="1"/>
  <c r="M73" i="1"/>
  <c r="J73" i="1"/>
  <c r="K73" i="1"/>
  <c r="I73" i="1"/>
  <c r="L73" i="1"/>
  <c r="M74" i="1"/>
  <c r="J74" i="1"/>
  <c r="K74" i="1"/>
  <c r="I74" i="1"/>
  <c r="L74" i="1"/>
  <c r="M75" i="1"/>
  <c r="J75" i="1"/>
  <c r="K75" i="1"/>
  <c r="I75" i="1"/>
  <c r="L75" i="1"/>
  <c r="M76" i="1"/>
  <c r="J76" i="1"/>
  <c r="K76" i="1"/>
  <c r="I76" i="1"/>
  <c r="L76" i="1"/>
  <c r="M77" i="1"/>
  <c r="J77" i="1"/>
  <c r="K77" i="1"/>
  <c r="I77" i="1"/>
  <c r="L77" i="1"/>
  <c r="M78" i="1"/>
  <c r="J78" i="1"/>
  <c r="K78" i="1"/>
  <c r="I78" i="1"/>
  <c r="L78" i="1"/>
  <c r="M79" i="1"/>
  <c r="J79" i="1"/>
  <c r="K79" i="1"/>
  <c r="I79" i="1"/>
  <c r="L79" i="1"/>
  <c r="M80" i="1"/>
  <c r="J80" i="1"/>
  <c r="K80" i="1"/>
  <c r="I80" i="1"/>
  <c r="L80" i="1"/>
  <c r="M81" i="1"/>
  <c r="J81" i="1"/>
  <c r="K81" i="1"/>
  <c r="I81" i="1"/>
  <c r="L81" i="1"/>
  <c r="M82" i="1"/>
  <c r="J82" i="1"/>
  <c r="K82" i="1"/>
  <c r="I82" i="1"/>
  <c r="L82" i="1"/>
  <c r="M83" i="1"/>
  <c r="J83" i="1"/>
  <c r="K83" i="1"/>
  <c r="I83" i="1"/>
  <c r="L83" i="1"/>
  <c r="M84" i="1"/>
  <c r="J84" i="1"/>
  <c r="K84" i="1"/>
  <c r="I84" i="1"/>
  <c r="L84" i="1"/>
  <c r="M85" i="1"/>
  <c r="J85" i="1"/>
  <c r="K85" i="1"/>
  <c r="I85" i="1"/>
  <c r="L85" i="1"/>
  <c r="M86" i="1"/>
  <c r="J86" i="1"/>
  <c r="K86" i="1"/>
  <c r="I86" i="1"/>
  <c r="L86" i="1"/>
  <c r="M87" i="1"/>
  <c r="J87" i="1"/>
  <c r="K87" i="1"/>
  <c r="I87" i="1"/>
  <c r="L87" i="1"/>
  <c r="M88" i="1"/>
  <c r="J88" i="1"/>
  <c r="K88" i="1"/>
  <c r="I88" i="1"/>
  <c r="L88" i="1"/>
  <c r="M89" i="1"/>
  <c r="J89" i="1"/>
  <c r="K89" i="1"/>
  <c r="I89" i="1"/>
  <c r="L89" i="1"/>
  <c r="M90" i="1"/>
  <c r="J90" i="1"/>
  <c r="K90" i="1"/>
  <c r="I90" i="1"/>
  <c r="L90" i="1"/>
  <c r="M91" i="1"/>
  <c r="J91" i="1"/>
  <c r="K91" i="1"/>
  <c r="I91" i="1"/>
  <c r="L91" i="1"/>
  <c r="M92" i="1"/>
  <c r="J92" i="1"/>
  <c r="K92" i="1"/>
  <c r="I92" i="1"/>
  <c r="L92" i="1"/>
  <c r="M93" i="1"/>
  <c r="J93" i="1"/>
  <c r="K93" i="1"/>
  <c r="I93" i="1"/>
  <c r="L93" i="1"/>
  <c r="M94" i="1"/>
  <c r="J94" i="1"/>
  <c r="K94" i="1"/>
  <c r="I94" i="1"/>
  <c r="L94" i="1"/>
  <c r="M95" i="1"/>
  <c r="J95" i="1"/>
  <c r="K95" i="1"/>
  <c r="I95" i="1"/>
  <c r="L95" i="1"/>
  <c r="M96" i="1"/>
  <c r="J96" i="1"/>
  <c r="K96" i="1"/>
  <c r="I96" i="1"/>
  <c r="L96" i="1"/>
  <c r="M97" i="1"/>
  <c r="J97" i="1"/>
  <c r="K97" i="1"/>
  <c r="I97" i="1"/>
  <c r="L97" i="1"/>
  <c r="M98" i="1"/>
  <c r="J98" i="1"/>
  <c r="K98" i="1"/>
  <c r="I98" i="1"/>
  <c r="L98" i="1"/>
  <c r="M99" i="1"/>
  <c r="J99" i="1"/>
  <c r="K99" i="1"/>
  <c r="I99" i="1"/>
  <c r="L99" i="1"/>
  <c r="M100" i="1"/>
  <c r="J100" i="1"/>
  <c r="K100" i="1"/>
  <c r="I100" i="1"/>
  <c r="L100" i="1"/>
  <c r="M101" i="1"/>
  <c r="J101" i="1"/>
  <c r="K101" i="1"/>
  <c r="I101" i="1"/>
  <c r="L101" i="1"/>
  <c r="M102" i="1"/>
  <c r="J102" i="1"/>
  <c r="K102" i="1"/>
  <c r="I102" i="1"/>
  <c r="L102" i="1"/>
  <c r="M103" i="1"/>
  <c r="J103" i="1"/>
  <c r="K103" i="1"/>
  <c r="I103" i="1"/>
  <c r="L103" i="1"/>
  <c r="M104" i="1"/>
  <c r="J104" i="1"/>
  <c r="K104" i="1"/>
  <c r="I104" i="1"/>
  <c r="L104" i="1"/>
  <c r="M105" i="1"/>
  <c r="J105" i="1"/>
  <c r="K105" i="1"/>
  <c r="I105" i="1"/>
  <c r="L105" i="1"/>
  <c r="M106" i="1"/>
  <c r="J106" i="1"/>
  <c r="K106" i="1"/>
  <c r="I106" i="1"/>
  <c r="L106" i="1"/>
  <c r="M107" i="1"/>
  <c r="J107" i="1"/>
  <c r="K107" i="1"/>
  <c r="I107" i="1"/>
  <c r="L107" i="1"/>
  <c r="M108" i="1"/>
  <c r="J108" i="1"/>
  <c r="K108" i="1"/>
  <c r="I108" i="1"/>
  <c r="L108" i="1"/>
  <c r="M109" i="1"/>
  <c r="J109" i="1"/>
  <c r="K109" i="1"/>
  <c r="I109" i="1"/>
  <c r="L109" i="1"/>
  <c r="M110" i="1"/>
  <c r="J110" i="1"/>
  <c r="K110" i="1"/>
  <c r="I110" i="1"/>
  <c r="L110" i="1"/>
  <c r="M111" i="1"/>
  <c r="J111" i="1"/>
  <c r="K111" i="1"/>
  <c r="I111" i="1"/>
  <c r="L111" i="1"/>
  <c r="M112" i="1"/>
  <c r="J112" i="1"/>
  <c r="K112" i="1"/>
  <c r="I112" i="1"/>
  <c r="L112" i="1"/>
  <c r="M113" i="1"/>
  <c r="J113" i="1"/>
  <c r="K113" i="1"/>
  <c r="I113" i="1"/>
  <c r="L113" i="1"/>
  <c r="M114" i="1"/>
  <c r="J114" i="1"/>
  <c r="K114" i="1"/>
  <c r="I114" i="1"/>
  <c r="L114" i="1"/>
  <c r="M115" i="1"/>
  <c r="J115" i="1"/>
  <c r="K115" i="1"/>
  <c r="I115" i="1"/>
  <c r="L115" i="1"/>
  <c r="M116" i="1"/>
  <c r="J116" i="1"/>
  <c r="K116" i="1"/>
  <c r="I116" i="1"/>
  <c r="L116" i="1"/>
  <c r="M117" i="1"/>
  <c r="J117" i="1"/>
  <c r="K117" i="1"/>
  <c r="I117" i="1"/>
  <c r="L117" i="1"/>
  <c r="M118" i="1"/>
  <c r="J118" i="1"/>
  <c r="K118" i="1"/>
  <c r="I118" i="1"/>
  <c r="L118" i="1"/>
  <c r="M119" i="1"/>
  <c r="J119" i="1"/>
  <c r="K119" i="1"/>
  <c r="I119" i="1"/>
  <c r="L119" i="1"/>
  <c r="M120" i="1"/>
  <c r="J120" i="1"/>
  <c r="K120" i="1"/>
  <c r="I120" i="1"/>
  <c r="L120" i="1"/>
  <c r="M121" i="1"/>
  <c r="J121" i="1"/>
  <c r="K121" i="1"/>
  <c r="I121" i="1"/>
  <c r="L121" i="1"/>
  <c r="M122" i="1"/>
  <c r="J122" i="1"/>
  <c r="K122" i="1"/>
  <c r="I122" i="1"/>
  <c r="L122" i="1"/>
  <c r="M123" i="1"/>
  <c r="J123" i="1"/>
  <c r="K123" i="1"/>
  <c r="I123" i="1"/>
  <c r="L123" i="1"/>
  <c r="M124" i="1"/>
  <c r="J124" i="1"/>
  <c r="K124" i="1"/>
  <c r="I124" i="1"/>
  <c r="L124" i="1"/>
  <c r="M125" i="1"/>
  <c r="J125" i="1"/>
  <c r="K125" i="1"/>
  <c r="I125" i="1"/>
  <c r="L125" i="1"/>
  <c r="M126" i="1"/>
  <c r="J126" i="1"/>
  <c r="K126" i="1"/>
  <c r="I126" i="1"/>
  <c r="L126" i="1"/>
  <c r="M127" i="1"/>
  <c r="J127" i="1"/>
  <c r="K127" i="1"/>
  <c r="I127" i="1"/>
  <c r="L127" i="1"/>
  <c r="M128" i="1"/>
  <c r="J128" i="1"/>
  <c r="K128" i="1"/>
  <c r="I128" i="1"/>
  <c r="L128" i="1"/>
  <c r="M129" i="1"/>
  <c r="J129" i="1"/>
  <c r="K129" i="1"/>
  <c r="I129" i="1"/>
  <c r="L129" i="1"/>
  <c r="M130" i="1"/>
  <c r="J130" i="1"/>
  <c r="K130" i="1"/>
  <c r="I130" i="1"/>
  <c r="L130" i="1"/>
  <c r="M131" i="1"/>
  <c r="J131" i="1"/>
  <c r="K131" i="1"/>
  <c r="I131" i="1"/>
  <c r="L131" i="1"/>
  <c r="M132" i="1"/>
  <c r="J132" i="1"/>
  <c r="K132" i="1"/>
  <c r="I132" i="1"/>
  <c r="L132" i="1"/>
  <c r="M133" i="1"/>
  <c r="J133" i="1"/>
  <c r="K133" i="1"/>
  <c r="I133" i="1"/>
  <c r="L133" i="1"/>
  <c r="M134" i="1"/>
  <c r="J134" i="1"/>
  <c r="K134" i="1"/>
  <c r="I134" i="1"/>
  <c r="L134" i="1"/>
  <c r="M135" i="1"/>
  <c r="J135" i="1"/>
  <c r="K135" i="1"/>
  <c r="I135" i="1"/>
  <c r="L135" i="1"/>
  <c r="M136" i="1"/>
  <c r="J136" i="1"/>
  <c r="K136" i="1"/>
  <c r="I136" i="1"/>
  <c r="L136" i="1"/>
  <c r="M137" i="1"/>
  <c r="J137" i="1"/>
  <c r="K137" i="1"/>
  <c r="I137" i="1"/>
  <c r="L137" i="1"/>
  <c r="M138" i="1"/>
  <c r="J138" i="1"/>
  <c r="K138" i="1"/>
  <c r="I138" i="1"/>
  <c r="L138" i="1"/>
  <c r="M139" i="1"/>
  <c r="J139" i="1"/>
  <c r="K139" i="1"/>
  <c r="I139" i="1"/>
  <c r="L139" i="1"/>
  <c r="M140" i="1"/>
  <c r="J140" i="1"/>
  <c r="K140" i="1"/>
  <c r="I140" i="1"/>
  <c r="L140" i="1"/>
  <c r="M141" i="1"/>
  <c r="J141" i="1"/>
  <c r="K141" i="1"/>
  <c r="I141" i="1"/>
  <c r="L141" i="1"/>
  <c r="M142" i="1"/>
  <c r="J142" i="1"/>
  <c r="K142" i="1"/>
  <c r="I142" i="1"/>
  <c r="L142" i="1"/>
  <c r="M143" i="1"/>
  <c r="J143" i="1"/>
  <c r="K143" i="1"/>
  <c r="I143" i="1"/>
  <c r="L143" i="1"/>
  <c r="M144" i="1"/>
  <c r="J144" i="1"/>
  <c r="K144" i="1"/>
  <c r="I144" i="1"/>
  <c r="L144" i="1"/>
  <c r="M145" i="1"/>
  <c r="J145" i="1"/>
  <c r="K145" i="1"/>
  <c r="I145" i="1"/>
  <c r="L145" i="1"/>
  <c r="M146" i="1"/>
  <c r="J146" i="1"/>
  <c r="K146" i="1"/>
  <c r="I146" i="1"/>
  <c r="L146" i="1"/>
  <c r="M147" i="1"/>
  <c r="J147" i="1"/>
  <c r="K147" i="1"/>
  <c r="I147" i="1"/>
  <c r="L147" i="1"/>
  <c r="M148" i="1"/>
  <c r="J148" i="1"/>
  <c r="K148" i="1"/>
  <c r="I148" i="1"/>
  <c r="L148" i="1"/>
  <c r="M149" i="1"/>
  <c r="J149" i="1"/>
  <c r="K149" i="1"/>
  <c r="I149" i="1"/>
  <c r="L149" i="1"/>
  <c r="M150" i="1"/>
  <c r="J150" i="1"/>
  <c r="K150" i="1"/>
  <c r="I150" i="1"/>
  <c r="L150" i="1"/>
  <c r="M151" i="1"/>
  <c r="J151" i="1"/>
  <c r="K151" i="1"/>
  <c r="I151" i="1"/>
  <c r="L151" i="1"/>
  <c r="M152" i="1"/>
  <c r="J152" i="1"/>
  <c r="K152" i="1"/>
  <c r="I152" i="1"/>
  <c r="L152" i="1"/>
  <c r="M153" i="1"/>
  <c r="J153" i="1"/>
  <c r="K153" i="1"/>
  <c r="I153" i="1"/>
  <c r="L153" i="1"/>
  <c r="M154" i="1"/>
  <c r="J154" i="1"/>
  <c r="K154" i="1"/>
  <c r="I154" i="1"/>
  <c r="L154" i="1"/>
  <c r="M155" i="1"/>
  <c r="J155" i="1"/>
  <c r="K155" i="1"/>
  <c r="I155" i="1"/>
  <c r="L155" i="1"/>
  <c r="M156" i="1"/>
  <c r="J156" i="1"/>
  <c r="K156" i="1"/>
  <c r="I156" i="1"/>
  <c r="L156" i="1"/>
  <c r="M157" i="1"/>
  <c r="J157" i="1"/>
  <c r="K157" i="1"/>
  <c r="I157" i="1"/>
  <c r="L157" i="1"/>
  <c r="M158" i="1"/>
  <c r="J158" i="1"/>
  <c r="K158" i="1"/>
  <c r="I158" i="1"/>
  <c r="L158" i="1"/>
  <c r="M159" i="1"/>
  <c r="J159" i="1"/>
  <c r="K159" i="1"/>
  <c r="I159" i="1"/>
  <c r="L159" i="1"/>
  <c r="M160" i="1"/>
  <c r="J160" i="1"/>
  <c r="K160" i="1"/>
  <c r="I160" i="1"/>
  <c r="L160" i="1"/>
  <c r="M161" i="1"/>
  <c r="J161" i="1"/>
  <c r="K161" i="1"/>
  <c r="I161" i="1"/>
  <c r="L161" i="1"/>
  <c r="M162" i="1"/>
  <c r="J162" i="1"/>
  <c r="K162" i="1"/>
  <c r="I162" i="1"/>
  <c r="L162" i="1"/>
  <c r="M163" i="1"/>
  <c r="J163" i="1"/>
  <c r="K163" i="1"/>
  <c r="I163" i="1"/>
  <c r="L163" i="1"/>
  <c r="M164" i="1"/>
  <c r="J164" i="1"/>
  <c r="K164" i="1"/>
  <c r="I164" i="1"/>
  <c r="L164" i="1"/>
  <c r="M165" i="1"/>
  <c r="J165" i="1"/>
  <c r="K165" i="1"/>
  <c r="I165" i="1"/>
  <c r="L165" i="1"/>
  <c r="M166" i="1"/>
  <c r="J166" i="1"/>
  <c r="K166" i="1"/>
  <c r="I166" i="1"/>
  <c r="L166" i="1"/>
  <c r="M167" i="1"/>
  <c r="J167" i="1"/>
  <c r="K167" i="1"/>
  <c r="I167" i="1"/>
  <c r="L167" i="1"/>
  <c r="M168" i="1"/>
  <c r="J168" i="1"/>
  <c r="K168" i="1"/>
  <c r="I168" i="1"/>
  <c r="L168" i="1"/>
  <c r="M169" i="1"/>
  <c r="J169" i="1"/>
  <c r="K169" i="1"/>
  <c r="I169" i="1"/>
  <c r="L169" i="1"/>
  <c r="M170" i="1"/>
  <c r="J170" i="1"/>
  <c r="K170" i="1"/>
  <c r="I170" i="1"/>
  <c r="L170" i="1"/>
  <c r="M171" i="1"/>
  <c r="J171" i="1"/>
  <c r="K171" i="1"/>
  <c r="I171" i="1"/>
  <c r="L171" i="1"/>
  <c r="M172" i="1"/>
  <c r="J172" i="1"/>
  <c r="K172" i="1"/>
  <c r="I172" i="1"/>
  <c r="L172" i="1"/>
  <c r="M173" i="1"/>
  <c r="J173" i="1"/>
  <c r="K173" i="1"/>
  <c r="I173" i="1"/>
  <c r="L173" i="1"/>
  <c r="M174" i="1"/>
  <c r="J174" i="1"/>
  <c r="K174" i="1"/>
  <c r="I174" i="1"/>
  <c r="L174" i="1"/>
  <c r="M175" i="1"/>
  <c r="J175" i="1"/>
  <c r="K175" i="1"/>
  <c r="I175" i="1"/>
  <c r="L175" i="1"/>
  <c r="M176" i="1"/>
  <c r="J176" i="1"/>
  <c r="K176" i="1"/>
  <c r="I176" i="1"/>
  <c r="L176" i="1"/>
  <c r="M177" i="1"/>
  <c r="J177" i="1"/>
  <c r="K177" i="1"/>
  <c r="I177" i="1"/>
  <c r="L177" i="1"/>
  <c r="M178" i="1"/>
  <c r="J178" i="1"/>
  <c r="K178" i="1"/>
  <c r="I178" i="1"/>
  <c r="L178" i="1"/>
  <c r="M179" i="1"/>
  <c r="J179" i="1"/>
  <c r="K179" i="1"/>
  <c r="I179" i="1"/>
  <c r="L179" i="1"/>
  <c r="M180" i="1"/>
  <c r="J180" i="1"/>
  <c r="K180" i="1"/>
  <c r="I180" i="1"/>
  <c r="L180" i="1"/>
  <c r="M181" i="1"/>
  <c r="J181" i="1"/>
  <c r="K181" i="1"/>
  <c r="I181" i="1"/>
  <c r="L181" i="1"/>
  <c r="M182" i="1"/>
  <c r="J182" i="1"/>
  <c r="K182" i="1"/>
  <c r="I182" i="1"/>
  <c r="L182" i="1"/>
  <c r="M183" i="1"/>
  <c r="J183" i="1"/>
  <c r="K183" i="1"/>
  <c r="I183" i="1"/>
  <c r="L183" i="1"/>
  <c r="M184" i="1"/>
  <c r="J184" i="1"/>
  <c r="K184" i="1"/>
  <c r="I184" i="1"/>
  <c r="L184" i="1"/>
  <c r="M185" i="1"/>
  <c r="J185" i="1"/>
  <c r="K185" i="1"/>
  <c r="I185" i="1"/>
  <c r="L185" i="1"/>
  <c r="M186" i="1"/>
  <c r="J186" i="1"/>
  <c r="K186" i="1"/>
  <c r="I186" i="1"/>
  <c r="L186" i="1"/>
  <c r="M187" i="1"/>
  <c r="J187" i="1"/>
  <c r="K187" i="1"/>
  <c r="I187" i="1"/>
  <c r="L187" i="1"/>
  <c r="M188" i="1"/>
  <c r="J188" i="1"/>
  <c r="K188" i="1"/>
  <c r="I188" i="1"/>
  <c r="L188" i="1"/>
  <c r="M189" i="1"/>
  <c r="J189" i="1"/>
  <c r="K189" i="1"/>
  <c r="I189" i="1"/>
  <c r="L189" i="1"/>
  <c r="M190" i="1"/>
  <c r="J190" i="1"/>
  <c r="K190" i="1"/>
  <c r="I190" i="1"/>
  <c r="L190" i="1"/>
  <c r="M191" i="1"/>
  <c r="J191" i="1"/>
  <c r="K191" i="1"/>
  <c r="I191" i="1"/>
  <c r="L191" i="1"/>
  <c r="M192" i="1"/>
  <c r="J192" i="1"/>
  <c r="K192" i="1"/>
  <c r="I192" i="1"/>
  <c r="L192" i="1"/>
  <c r="M193" i="1"/>
  <c r="J193" i="1"/>
  <c r="K193" i="1"/>
  <c r="I193" i="1"/>
  <c r="L193" i="1"/>
  <c r="M194" i="1"/>
  <c r="J194" i="1"/>
  <c r="K194" i="1"/>
  <c r="I194" i="1"/>
  <c r="L194" i="1"/>
  <c r="M195" i="1"/>
  <c r="J195" i="1"/>
  <c r="K195" i="1"/>
  <c r="I195" i="1"/>
  <c r="L195" i="1"/>
  <c r="M196" i="1"/>
  <c r="J196" i="1"/>
  <c r="K196" i="1"/>
  <c r="I196" i="1"/>
  <c r="L196" i="1"/>
  <c r="M197" i="1"/>
  <c r="J197" i="1"/>
  <c r="K197" i="1"/>
  <c r="I197" i="1"/>
  <c r="L197" i="1"/>
  <c r="M198" i="1"/>
  <c r="J198" i="1"/>
  <c r="K198" i="1"/>
  <c r="I198" i="1"/>
  <c r="L198" i="1"/>
  <c r="M199" i="1"/>
  <c r="J199" i="1"/>
  <c r="K199" i="1"/>
  <c r="I199" i="1"/>
  <c r="L199" i="1"/>
  <c r="M200" i="1"/>
  <c r="J200" i="1"/>
  <c r="K200" i="1"/>
  <c r="I200" i="1"/>
  <c r="L200" i="1"/>
  <c r="M201" i="1"/>
  <c r="J201" i="1"/>
  <c r="K201" i="1"/>
  <c r="I201" i="1"/>
  <c r="L201" i="1"/>
  <c r="M202" i="1"/>
  <c r="J202" i="1"/>
  <c r="K202" i="1"/>
  <c r="I202" i="1"/>
  <c r="L202" i="1"/>
  <c r="M203" i="1"/>
  <c r="J203" i="1"/>
  <c r="K203" i="1"/>
  <c r="I203" i="1"/>
  <c r="L203" i="1"/>
  <c r="M204" i="1"/>
  <c r="J204" i="1"/>
  <c r="K204" i="1"/>
  <c r="I204" i="1"/>
  <c r="L204" i="1"/>
  <c r="M205" i="1"/>
  <c r="J205" i="1"/>
  <c r="K205" i="1"/>
  <c r="I205" i="1"/>
  <c r="L205" i="1"/>
  <c r="M206" i="1"/>
  <c r="J206" i="1"/>
  <c r="K206" i="1"/>
  <c r="I206" i="1"/>
  <c r="L206" i="1"/>
  <c r="M207" i="1"/>
  <c r="J207" i="1"/>
  <c r="K207" i="1"/>
  <c r="I207" i="1"/>
  <c r="L207" i="1"/>
  <c r="M208" i="1"/>
  <c r="J208" i="1"/>
  <c r="K208" i="1"/>
  <c r="I208" i="1"/>
  <c r="L208" i="1"/>
  <c r="M209" i="1"/>
  <c r="J209" i="1"/>
  <c r="K209" i="1"/>
  <c r="I209" i="1"/>
  <c r="L209" i="1"/>
  <c r="M210" i="1"/>
  <c r="J210" i="1"/>
  <c r="K210" i="1"/>
  <c r="I210" i="1"/>
  <c r="L210" i="1"/>
  <c r="M211" i="1"/>
  <c r="J211" i="1"/>
  <c r="K211" i="1"/>
  <c r="I211" i="1"/>
  <c r="L211" i="1"/>
  <c r="M212" i="1"/>
  <c r="J212" i="1"/>
  <c r="K212" i="1"/>
  <c r="I212" i="1"/>
  <c r="L212" i="1"/>
  <c r="M213" i="1"/>
  <c r="J213" i="1"/>
  <c r="K213" i="1"/>
  <c r="I213" i="1"/>
  <c r="L213" i="1"/>
  <c r="M214" i="1"/>
  <c r="J214" i="1"/>
  <c r="K214" i="1"/>
  <c r="I214" i="1"/>
  <c r="L214" i="1"/>
  <c r="M215" i="1"/>
  <c r="J215" i="1"/>
  <c r="K215" i="1"/>
  <c r="I215" i="1"/>
  <c r="L215" i="1"/>
  <c r="M216" i="1"/>
  <c r="J216" i="1"/>
  <c r="K216" i="1"/>
  <c r="I216" i="1"/>
  <c r="L216" i="1"/>
  <c r="M217" i="1"/>
  <c r="J217" i="1"/>
  <c r="K217" i="1"/>
  <c r="I217" i="1"/>
  <c r="L217" i="1"/>
  <c r="M218" i="1"/>
  <c r="J218" i="1"/>
  <c r="K218" i="1"/>
  <c r="I218" i="1"/>
  <c r="L218" i="1"/>
  <c r="M219" i="1"/>
  <c r="J219" i="1"/>
  <c r="K219" i="1"/>
  <c r="I219" i="1"/>
  <c r="L219" i="1"/>
  <c r="M220" i="1"/>
  <c r="J220" i="1"/>
  <c r="K220" i="1"/>
  <c r="I220" i="1"/>
  <c r="L220" i="1"/>
  <c r="M221" i="1"/>
  <c r="J221" i="1"/>
  <c r="K221" i="1"/>
  <c r="I221" i="1"/>
  <c r="L221" i="1"/>
  <c r="M222" i="1"/>
  <c r="J222" i="1"/>
  <c r="K222" i="1"/>
  <c r="I222" i="1"/>
  <c r="L222" i="1"/>
  <c r="M223" i="1"/>
  <c r="J223" i="1"/>
  <c r="K223" i="1"/>
  <c r="I223" i="1"/>
  <c r="L223" i="1"/>
  <c r="M224" i="1"/>
  <c r="J224" i="1"/>
  <c r="K224" i="1"/>
  <c r="I224" i="1"/>
  <c r="L224" i="1"/>
  <c r="M225" i="1"/>
  <c r="J225" i="1"/>
  <c r="K225" i="1"/>
  <c r="I225" i="1"/>
  <c r="L225" i="1"/>
  <c r="M226" i="1"/>
  <c r="J226" i="1"/>
  <c r="K226" i="1"/>
  <c r="I226" i="1"/>
  <c r="L226" i="1"/>
  <c r="M227" i="1"/>
  <c r="J227" i="1"/>
  <c r="K227" i="1"/>
  <c r="I227" i="1"/>
  <c r="L227" i="1"/>
  <c r="M228" i="1"/>
  <c r="J228" i="1"/>
  <c r="K228" i="1"/>
  <c r="I228" i="1"/>
  <c r="L228" i="1"/>
  <c r="M229" i="1"/>
  <c r="J229" i="1"/>
  <c r="K229" i="1"/>
  <c r="I229" i="1"/>
  <c r="L229" i="1"/>
  <c r="M230" i="1"/>
  <c r="J230" i="1"/>
  <c r="K230" i="1"/>
  <c r="I230" i="1"/>
  <c r="L230" i="1"/>
  <c r="M231" i="1"/>
  <c r="J231" i="1"/>
  <c r="K231" i="1"/>
  <c r="I231" i="1"/>
  <c r="L231" i="1"/>
  <c r="M232" i="1"/>
  <c r="J232" i="1"/>
  <c r="K232" i="1"/>
  <c r="I232" i="1"/>
  <c r="L232" i="1"/>
  <c r="M233" i="1"/>
  <c r="J233" i="1"/>
  <c r="K233" i="1"/>
  <c r="I233" i="1"/>
  <c r="L233" i="1"/>
  <c r="M234" i="1"/>
  <c r="J234" i="1"/>
  <c r="K234" i="1"/>
  <c r="I234" i="1"/>
  <c r="L234" i="1"/>
  <c r="M235" i="1"/>
  <c r="J235" i="1"/>
  <c r="K235" i="1"/>
  <c r="I235" i="1"/>
  <c r="L235" i="1"/>
  <c r="M236" i="1"/>
  <c r="J236" i="1"/>
  <c r="K236" i="1"/>
  <c r="I236" i="1"/>
  <c r="L236" i="1"/>
  <c r="M237" i="1"/>
  <c r="J237" i="1"/>
  <c r="K237" i="1"/>
  <c r="I237" i="1"/>
  <c r="L237" i="1"/>
  <c r="M238" i="1"/>
  <c r="J238" i="1"/>
  <c r="K238" i="1"/>
  <c r="I238" i="1"/>
  <c r="L238" i="1"/>
  <c r="M239" i="1"/>
  <c r="J239" i="1"/>
  <c r="K239" i="1"/>
  <c r="I239" i="1"/>
  <c r="L239" i="1"/>
  <c r="M240" i="1"/>
  <c r="J240" i="1"/>
  <c r="K240" i="1"/>
  <c r="I240" i="1"/>
  <c r="L240" i="1"/>
  <c r="M241" i="1"/>
  <c r="J241" i="1"/>
  <c r="K241" i="1"/>
  <c r="I241" i="1"/>
  <c r="L241" i="1"/>
  <c r="M242" i="1"/>
  <c r="J242" i="1"/>
  <c r="K242" i="1"/>
  <c r="I242" i="1"/>
  <c r="L242" i="1"/>
  <c r="M243" i="1"/>
  <c r="J243" i="1"/>
  <c r="K243" i="1"/>
  <c r="I243" i="1"/>
  <c r="L243" i="1"/>
  <c r="M244" i="1"/>
  <c r="J244" i="1"/>
  <c r="K244" i="1"/>
  <c r="I244" i="1"/>
  <c r="L244" i="1"/>
  <c r="M245" i="1"/>
  <c r="J245" i="1"/>
  <c r="K245" i="1"/>
  <c r="I245" i="1"/>
  <c r="L245" i="1"/>
  <c r="M246" i="1"/>
  <c r="J246" i="1"/>
  <c r="K246" i="1"/>
  <c r="I246" i="1"/>
  <c r="L246" i="1"/>
  <c r="M247" i="1"/>
  <c r="J247" i="1"/>
  <c r="K247" i="1"/>
  <c r="I247" i="1"/>
  <c r="L247" i="1"/>
  <c r="M248" i="1"/>
  <c r="J248" i="1"/>
  <c r="K248" i="1"/>
  <c r="I248" i="1"/>
  <c r="L248" i="1"/>
  <c r="M249" i="1"/>
  <c r="J249" i="1"/>
  <c r="K249" i="1"/>
  <c r="I249" i="1"/>
  <c r="L249" i="1"/>
  <c r="M250" i="1"/>
  <c r="J250" i="1"/>
  <c r="K250" i="1"/>
  <c r="I250" i="1"/>
  <c r="L250" i="1"/>
  <c r="M251" i="1"/>
  <c r="J251" i="1"/>
  <c r="K251" i="1"/>
  <c r="I251" i="1"/>
  <c r="L251" i="1"/>
  <c r="M252" i="1"/>
  <c r="J252" i="1"/>
  <c r="K252" i="1"/>
  <c r="I252" i="1"/>
  <c r="L252" i="1"/>
  <c r="M253" i="1"/>
  <c r="J253" i="1"/>
  <c r="K253" i="1"/>
  <c r="I253" i="1"/>
  <c r="L253" i="1"/>
  <c r="M254" i="1"/>
  <c r="J254" i="1"/>
  <c r="K254" i="1"/>
  <c r="I254" i="1"/>
  <c r="L254" i="1"/>
  <c r="M255" i="1"/>
  <c r="J255" i="1"/>
  <c r="K255" i="1"/>
  <c r="I255" i="1"/>
  <c r="L255" i="1"/>
  <c r="M256" i="1"/>
  <c r="J256" i="1"/>
  <c r="K256" i="1"/>
  <c r="I256" i="1"/>
  <c r="L256" i="1"/>
  <c r="M257" i="1"/>
  <c r="J257" i="1"/>
  <c r="K257" i="1"/>
  <c r="I257" i="1"/>
  <c r="L257" i="1"/>
  <c r="M258" i="1"/>
  <c r="J258" i="1"/>
  <c r="K258" i="1"/>
  <c r="I258" i="1"/>
  <c r="L258" i="1"/>
  <c r="M259" i="1"/>
  <c r="J259" i="1"/>
  <c r="K259" i="1"/>
  <c r="I259" i="1"/>
  <c r="L259" i="1"/>
  <c r="M260" i="1"/>
  <c r="J260" i="1"/>
  <c r="K260" i="1"/>
  <c r="I260" i="1"/>
  <c r="L260" i="1"/>
  <c r="M261" i="1"/>
  <c r="J261" i="1"/>
  <c r="K261" i="1"/>
  <c r="I261" i="1"/>
  <c r="L261" i="1"/>
  <c r="M262" i="1"/>
  <c r="J262" i="1"/>
  <c r="K262" i="1"/>
  <c r="I262" i="1"/>
  <c r="L262" i="1"/>
  <c r="M263" i="1"/>
  <c r="J263" i="1"/>
  <c r="K263" i="1"/>
  <c r="I263" i="1"/>
  <c r="L263" i="1"/>
  <c r="M264" i="1"/>
  <c r="J264" i="1"/>
  <c r="K264" i="1"/>
  <c r="I264" i="1"/>
  <c r="L264" i="1"/>
  <c r="M265" i="1"/>
  <c r="J265" i="1"/>
  <c r="K265" i="1"/>
  <c r="I265" i="1"/>
  <c r="L265" i="1"/>
  <c r="M266" i="1"/>
  <c r="J266" i="1"/>
  <c r="K266" i="1"/>
  <c r="I266" i="1"/>
  <c r="L266" i="1"/>
  <c r="M267" i="1"/>
  <c r="J267" i="1"/>
  <c r="K267" i="1"/>
  <c r="I267" i="1"/>
  <c r="L267" i="1"/>
  <c r="M268" i="1"/>
  <c r="J268" i="1"/>
  <c r="K268" i="1"/>
  <c r="I268" i="1"/>
  <c r="L268" i="1"/>
  <c r="M269" i="1"/>
  <c r="J269" i="1"/>
  <c r="K269" i="1"/>
  <c r="I269" i="1"/>
  <c r="L269" i="1"/>
  <c r="M270" i="1"/>
  <c r="J270" i="1"/>
  <c r="K270" i="1"/>
  <c r="I270" i="1"/>
  <c r="L270" i="1"/>
  <c r="M271" i="1"/>
  <c r="J271" i="1"/>
  <c r="K271" i="1"/>
  <c r="I271" i="1"/>
  <c r="L271" i="1"/>
  <c r="M272" i="1"/>
  <c r="J272" i="1"/>
  <c r="K272" i="1"/>
  <c r="I272" i="1"/>
  <c r="L272" i="1"/>
  <c r="M273" i="1"/>
  <c r="J273" i="1"/>
  <c r="K273" i="1"/>
  <c r="I273" i="1"/>
  <c r="L273" i="1"/>
  <c r="M274" i="1"/>
  <c r="J274" i="1"/>
  <c r="K274" i="1"/>
  <c r="I274" i="1"/>
  <c r="L274" i="1"/>
  <c r="M275" i="1"/>
  <c r="J275" i="1"/>
  <c r="K275" i="1"/>
  <c r="I275" i="1"/>
  <c r="L275" i="1"/>
  <c r="M276" i="1"/>
  <c r="J276" i="1"/>
  <c r="K276" i="1"/>
  <c r="I276" i="1"/>
  <c r="L276" i="1"/>
  <c r="M277" i="1"/>
  <c r="J277" i="1"/>
  <c r="K277" i="1"/>
  <c r="I277" i="1"/>
  <c r="L277" i="1"/>
  <c r="M278" i="1"/>
  <c r="J278" i="1"/>
  <c r="K278" i="1"/>
  <c r="I278" i="1"/>
  <c r="L278" i="1"/>
  <c r="M279" i="1"/>
  <c r="J279" i="1"/>
  <c r="K279" i="1"/>
  <c r="I279" i="1"/>
  <c r="L279" i="1"/>
  <c r="M280" i="1"/>
  <c r="J280" i="1"/>
  <c r="K280" i="1"/>
  <c r="I280" i="1"/>
  <c r="L280" i="1"/>
  <c r="M281" i="1"/>
  <c r="J281" i="1"/>
  <c r="K281" i="1"/>
  <c r="I281" i="1"/>
  <c r="L281" i="1"/>
  <c r="M282" i="1"/>
  <c r="J282" i="1"/>
  <c r="K282" i="1"/>
  <c r="I282" i="1"/>
  <c r="L282" i="1"/>
  <c r="M283" i="1"/>
  <c r="J283" i="1"/>
  <c r="K283" i="1"/>
  <c r="I283" i="1"/>
  <c r="L283" i="1"/>
  <c r="M284" i="1"/>
  <c r="J284" i="1"/>
  <c r="K284" i="1"/>
  <c r="I284" i="1"/>
  <c r="L284" i="1"/>
  <c r="M285" i="1"/>
  <c r="J285" i="1"/>
  <c r="K285" i="1"/>
  <c r="I285" i="1"/>
  <c r="L285" i="1"/>
  <c r="M286" i="1"/>
  <c r="J286" i="1"/>
  <c r="K286" i="1"/>
  <c r="I286" i="1"/>
  <c r="L286" i="1"/>
  <c r="M287" i="1"/>
  <c r="J287" i="1"/>
  <c r="K287" i="1"/>
  <c r="I287" i="1"/>
  <c r="L287" i="1"/>
  <c r="M288" i="1"/>
  <c r="J288" i="1"/>
  <c r="K288" i="1"/>
  <c r="I288" i="1"/>
  <c r="L288" i="1"/>
  <c r="M289" i="1"/>
  <c r="J289" i="1"/>
  <c r="K289" i="1"/>
  <c r="I289" i="1"/>
  <c r="L289" i="1"/>
  <c r="M290" i="1"/>
  <c r="J290" i="1"/>
  <c r="K290" i="1"/>
  <c r="I290" i="1"/>
  <c r="L290" i="1"/>
  <c r="M291" i="1"/>
  <c r="J291" i="1"/>
  <c r="K291" i="1"/>
  <c r="I291" i="1"/>
  <c r="L291" i="1"/>
  <c r="M292" i="1"/>
  <c r="J292" i="1"/>
  <c r="K292" i="1"/>
  <c r="I292" i="1"/>
  <c r="L292" i="1"/>
  <c r="M293" i="1"/>
  <c r="J293" i="1"/>
  <c r="K293" i="1"/>
  <c r="I293" i="1"/>
  <c r="L293" i="1"/>
  <c r="M294" i="1"/>
  <c r="J294" i="1"/>
  <c r="K294" i="1"/>
  <c r="I294" i="1"/>
  <c r="L294" i="1"/>
  <c r="M295" i="1"/>
  <c r="J295" i="1"/>
  <c r="K295" i="1"/>
  <c r="I295" i="1"/>
  <c r="L295" i="1"/>
  <c r="M296" i="1"/>
  <c r="J296" i="1"/>
  <c r="K296" i="1"/>
  <c r="I296" i="1"/>
  <c r="L296" i="1"/>
  <c r="M297" i="1"/>
  <c r="J297" i="1"/>
  <c r="K297" i="1"/>
  <c r="I297" i="1"/>
  <c r="L297" i="1"/>
  <c r="M298" i="1"/>
  <c r="J298" i="1"/>
  <c r="K298" i="1"/>
  <c r="I298" i="1"/>
  <c r="L298" i="1"/>
  <c r="M299" i="1"/>
  <c r="J299" i="1"/>
  <c r="K299" i="1"/>
  <c r="I299" i="1"/>
  <c r="L299" i="1"/>
  <c r="M300" i="1"/>
  <c r="J300" i="1"/>
  <c r="K300" i="1"/>
  <c r="I300" i="1"/>
  <c r="L300" i="1"/>
  <c r="M301" i="1"/>
  <c r="J301" i="1"/>
  <c r="K301" i="1"/>
  <c r="I301" i="1"/>
  <c r="L301" i="1"/>
  <c r="M302" i="1"/>
  <c r="J302" i="1"/>
  <c r="K302" i="1"/>
  <c r="I302" i="1"/>
  <c r="L302" i="1"/>
  <c r="M303" i="1"/>
  <c r="J303" i="1"/>
  <c r="K303" i="1"/>
  <c r="I303" i="1"/>
  <c r="L303" i="1"/>
  <c r="M304" i="1"/>
  <c r="J304" i="1"/>
  <c r="K304" i="1"/>
  <c r="I304" i="1"/>
  <c r="L304" i="1"/>
  <c r="M305" i="1"/>
  <c r="J305" i="1"/>
  <c r="K305" i="1"/>
  <c r="I305" i="1"/>
  <c r="L305" i="1"/>
  <c r="M306" i="1"/>
  <c r="J306" i="1"/>
  <c r="K306" i="1"/>
  <c r="I306" i="1"/>
  <c r="L306" i="1"/>
  <c r="M307" i="1"/>
  <c r="J307" i="1"/>
  <c r="K307" i="1"/>
  <c r="I307" i="1"/>
  <c r="L307" i="1"/>
  <c r="M308" i="1"/>
  <c r="J308" i="1"/>
  <c r="K308" i="1"/>
  <c r="I308" i="1"/>
  <c r="L308" i="1"/>
  <c r="M309" i="1"/>
  <c r="J309" i="1"/>
  <c r="K309" i="1"/>
  <c r="I309" i="1"/>
  <c r="L309" i="1"/>
  <c r="M310" i="1"/>
  <c r="J310" i="1"/>
  <c r="K310" i="1"/>
  <c r="I310" i="1"/>
  <c r="L310" i="1"/>
  <c r="M311" i="1"/>
  <c r="J311" i="1"/>
  <c r="K311" i="1"/>
  <c r="I311" i="1"/>
  <c r="L311" i="1"/>
  <c r="M312" i="1"/>
  <c r="J312" i="1"/>
  <c r="K312" i="1"/>
  <c r="I312" i="1"/>
  <c r="L312" i="1"/>
  <c r="M313" i="1"/>
  <c r="J313" i="1"/>
  <c r="K313" i="1"/>
  <c r="I313" i="1"/>
  <c r="L313" i="1"/>
  <c r="M314" i="1"/>
  <c r="J314" i="1"/>
  <c r="K314" i="1"/>
  <c r="I314" i="1"/>
  <c r="L314" i="1"/>
  <c r="M315" i="1"/>
  <c r="J315" i="1"/>
  <c r="K315" i="1"/>
  <c r="I315" i="1"/>
  <c r="L315" i="1"/>
  <c r="M316" i="1"/>
  <c r="J316" i="1"/>
  <c r="K316" i="1"/>
  <c r="I316" i="1"/>
  <c r="L316" i="1"/>
  <c r="M317" i="1"/>
  <c r="J317" i="1"/>
  <c r="K317" i="1"/>
  <c r="I317" i="1"/>
  <c r="L317" i="1"/>
  <c r="M318" i="1"/>
  <c r="J318" i="1"/>
  <c r="K318" i="1"/>
  <c r="I318" i="1"/>
  <c r="L318" i="1"/>
  <c r="M319" i="1"/>
  <c r="J319" i="1"/>
  <c r="K319" i="1"/>
  <c r="I319" i="1"/>
  <c r="L319" i="1"/>
  <c r="M320" i="1"/>
  <c r="J320" i="1"/>
  <c r="K320" i="1"/>
  <c r="I320" i="1"/>
  <c r="L320" i="1"/>
  <c r="M321" i="1"/>
  <c r="J321" i="1"/>
  <c r="K321" i="1"/>
  <c r="I321" i="1"/>
  <c r="L321" i="1"/>
  <c r="M322" i="1"/>
  <c r="J322" i="1"/>
  <c r="K322" i="1"/>
  <c r="I322" i="1"/>
  <c r="L322" i="1"/>
  <c r="M323" i="1"/>
  <c r="J323" i="1"/>
  <c r="K323" i="1"/>
  <c r="I323" i="1"/>
  <c r="L323" i="1"/>
  <c r="M324" i="1"/>
  <c r="J324" i="1"/>
  <c r="K324" i="1"/>
  <c r="I324" i="1"/>
  <c r="L324" i="1"/>
  <c r="M325" i="1"/>
  <c r="J325" i="1"/>
  <c r="K325" i="1"/>
  <c r="I325" i="1"/>
  <c r="L325" i="1"/>
  <c r="M326" i="1"/>
  <c r="J326" i="1"/>
  <c r="K326" i="1"/>
  <c r="I326" i="1"/>
  <c r="L326" i="1"/>
  <c r="M327" i="1"/>
  <c r="J327" i="1"/>
  <c r="K327" i="1"/>
  <c r="I327" i="1"/>
  <c r="L327" i="1"/>
  <c r="M328" i="1"/>
  <c r="J328" i="1"/>
  <c r="K328" i="1"/>
  <c r="I328" i="1"/>
  <c r="L328" i="1"/>
  <c r="M329" i="1"/>
  <c r="J329" i="1"/>
  <c r="K329" i="1"/>
  <c r="I329" i="1"/>
  <c r="L329" i="1"/>
  <c r="M330" i="1"/>
  <c r="J330" i="1"/>
  <c r="K330" i="1"/>
  <c r="I330" i="1"/>
  <c r="L330" i="1"/>
  <c r="M331" i="1"/>
  <c r="J331" i="1"/>
  <c r="K331" i="1"/>
  <c r="I331" i="1"/>
  <c r="L331" i="1"/>
  <c r="M332" i="1"/>
  <c r="J332" i="1"/>
  <c r="K332" i="1"/>
  <c r="I332" i="1"/>
  <c r="L332" i="1"/>
  <c r="M333" i="1"/>
  <c r="J333" i="1"/>
  <c r="K333" i="1"/>
  <c r="I333" i="1"/>
  <c r="L333" i="1"/>
  <c r="M334" i="1"/>
  <c r="J334" i="1"/>
  <c r="K334" i="1"/>
  <c r="I334" i="1"/>
  <c r="L334" i="1"/>
  <c r="M335" i="1"/>
  <c r="J335" i="1"/>
  <c r="K335" i="1"/>
  <c r="I335" i="1"/>
  <c r="L335" i="1"/>
  <c r="M336" i="1"/>
  <c r="J336" i="1"/>
  <c r="K336" i="1"/>
  <c r="I336" i="1"/>
  <c r="L336" i="1"/>
  <c r="M337" i="1"/>
  <c r="J337" i="1"/>
  <c r="K337" i="1"/>
  <c r="I337" i="1"/>
  <c r="L337" i="1"/>
  <c r="M338" i="1"/>
  <c r="J338" i="1"/>
  <c r="K338" i="1"/>
  <c r="I338" i="1"/>
  <c r="L338" i="1"/>
  <c r="M339" i="1"/>
  <c r="J339" i="1"/>
  <c r="K339" i="1"/>
  <c r="I339" i="1"/>
  <c r="L339" i="1"/>
  <c r="M340" i="1"/>
  <c r="J340" i="1"/>
  <c r="K340" i="1"/>
  <c r="I340" i="1"/>
  <c r="L340" i="1"/>
  <c r="M341" i="1"/>
  <c r="J341" i="1"/>
  <c r="K341" i="1"/>
  <c r="I341" i="1"/>
  <c r="L341" i="1"/>
  <c r="M342" i="1"/>
  <c r="J342" i="1"/>
  <c r="K342" i="1"/>
  <c r="I342" i="1"/>
  <c r="L342" i="1"/>
  <c r="M343" i="1"/>
  <c r="J343" i="1"/>
  <c r="K343" i="1"/>
  <c r="I343" i="1"/>
  <c r="L343" i="1"/>
  <c r="M344" i="1"/>
  <c r="J344" i="1"/>
  <c r="K344" i="1"/>
  <c r="I344" i="1"/>
  <c r="L344" i="1"/>
  <c r="M345" i="1"/>
  <c r="J345" i="1"/>
  <c r="K345" i="1"/>
  <c r="I345" i="1"/>
  <c r="L345" i="1"/>
  <c r="M346" i="1"/>
  <c r="J346" i="1"/>
  <c r="K346" i="1"/>
  <c r="I346" i="1"/>
  <c r="L346" i="1"/>
  <c r="M347" i="1"/>
  <c r="J347" i="1"/>
  <c r="K347" i="1"/>
  <c r="I347" i="1"/>
  <c r="L347" i="1"/>
  <c r="M348" i="1"/>
  <c r="J348" i="1"/>
  <c r="K348" i="1"/>
  <c r="I348" i="1"/>
  <c r="L348" i="1"/>
  <c r="M349" i="1"/>
  <c r="J349" i="1"/>
  <c r="K349" i="1"/>
  <c r="I349" i="1"/>
  <c r="L349" i="1"/>
  <c r="M350" i="1"/>
  <c r="J350" i="1"/>
  <c r="K350" i="1"/>
  <c r="I350" i="1"/>
  <c r="L350" i="1"/>
  <c r="M351" i="1"/>
  <c r="J351" i="1"/>
  <c r="K351" i="1"/>
  <c r="I351" i="1"/>
  <c r="L351" i="1"/>
  <c r="M352" i="1"/>
  <c r="J352" i="1"/>
  <c r="K352" i="1"/>
  <c r="I352" i="1"/>
  <c r="L352" i="1"/>
  <c r="M353" i="1"/>
  <c r="J353" i="1"/>
  <c r="K353" i="1"/>
  <c r="I353" i="1"/>
  <c r="L353" i="1"/>
  <c r="M354" i="1"/>
  <c r="J354" i="1"/>
  <c r="K354" i="1"/>
  <c r="I354" i="1"/>
  <c r="L354" i="1"/>
  <c r="M355" i="1"/>
  <c r="J355" i="1"/>
  <c r="K355" i="1"/>
  <c r="I355" i="1"/>
  <c r="L355" i="1"/>
  <c r="M356" i="1"/>
  <c r="J356" i="1"/>
  <c r="K356" i="1"/>
  <c r="I356" i="1"/>
  <c r="L356" i="1"/>
  <c r="M357" i="1"/>
  <c r="J357" i="1"/>
  <c r="K357" i="1"/>
  <c r="I357" i="1"/>
  <c r="L357" i="1"/>
  <c r="M358" i="1"/>
  <c r="J358" i="1"/>
  <c r="K358" i="1"/>
  <c r="I358" i="1"/>
  <c r="L358" i="1"/>
  <c r="M359" i="1"/>
  <c r="J359" i="1"/>
  <c r="K359" i="1"/>
  <c r="I359" i="1"/>
  <c r="L359" i="1"/>
  <c r="M360" i="1"/>
  <c r="J360" i="1"/>
  <c r="K360" i="1"/>
  <c r="I360" i="1"/>
  <c r="L360" i="1"/>
  <c r="M361" i="1"/>
  <c r="J361" i="1"/>
  <c r="K361" i="1"/>
  <c r="I361" i="1"/>
  <c r="L361" i="1"/>
  <c r="M362" i="1"/>
  <c r="J362" i="1"/>
  <c r="K362" i="1"/>
  <c r="I362" i="1"/>
  <c r="L362" i="1"/>
  <c r="M363" i="1"/>
  <c r="J363" i="1"/>
  <c r="K363" i="1"/>
  <c r="I363" i="1"/>
  <c r="L363" i="1"/>
  <c r="M364" i="1"/>
  <c r="J364" i="1"/>
  <c r="K364" i="1"/>
  <c r="I364" i="1"/>
  <c r="L364" i="1"/>
  <c r="M365" i="1"/>
  <c r="J365" i="1"/>
  <c r="K365" i="1"/>
  <c r="I365" i="1"/>
  <c r="L365" i="1"/>
  <c r="M366" i="1"/>
  <c r="J366" i="1"/>
  <c r="K366" i="1"/>
  <c r="I366" i="1"/>
  <c r="L366" i="1"/>
  <c r="M367" i="1"/>
  <c r="J367" i="1"/>
  <c r="K367" i="1"/>
  <c r="I367" i="1"/>
  <c r="L367" i="1"/>
  <c r="M368" i="1"/>
  <c r="J368" i="1"/>
  <c r="K368" i="1"/>
  <c r="I368" i="1"/>
  <c r="L368" i="1"/>
  <c r="M369" i="1"/>
  <c r="J369" i="1"/>
  <c r="K369" i="1"/>
  <c r="I369" i="1"/>
  <c r="L369" i="1"/>
  <c r="M370" i="1"/>
  <c r="J370" i="1"/>
  <c r="K370" i="1"/>
  <c r="I370" i="1"/>
  <c r="L370" i="1"/>
  <c r="M371" i="1"/>
  <c r="J371" i="1"/>
  <c r="K371" i="1"/>
  <c r="I371" i="1"/>
  <c r="L371" i="1"/>
  <c r="M372" i="1"/>
  <c r="J372" i="1"/>
  <c r="K372" i="1"/>
  <c r="I372" i="1"/>
  <c r="L372" i="1"/>
  <c r="M373" i="1"/>
  <c r="J373" i="1"/>
  <c r="K373" i="1"/>
  <c r="I373" i="1"/>
  <c r="L373" i="1"/>
  <c r="M374" i="1"/>
  <c r="J374" i="1"/>
  <c r="K374" i="1"/>
  <c r="I374" i="1"/>
  <c r="L374" i="1"/>
  <c r="M375" i="1"/>
  <c r="J375" i="1"/>
  <c r="K375" i="1"/>
  <c r="I375" i="1"/>
  <c r="L375" i="1"/>
  <c r="M376" i="1"/>
  <c r="J376" i="1"/>
  <c r="K376" i="1"/>
  <c r="I376" i="1"/>
  <c r="L376" i="1"/>
  <c r="M377" i="1"/>
  <c r="J377" i="1"/>
  <c r="K377" i="1"/>
  <c r="I377" i="1"/>
  <c r="L377" i="1"/>
  <c r="M378" i="1"/>
  <c r="J378" i="1"/>
  <c r="K378" i="1"/>
  <c r="I378" i="1"/>
  <c r="L378" i="1"/>
  <c r="M379" i="1"/>
  <c r="J379" i="1"/>
  <c r="K379" i="1"/>
  <c r="I379" i="1"/>
  <c r="L379" i="1"/>
  <c r="M380" i="1"/>
  <c r="J380" i="1"/>
  <c r="K380" i="1"/>
  <c r="I380" i="1"/>
  <c r="L380" i="1"/>
  <c r="M381" i="1"/>
  <c r="J381" i="1"/>
  <c r="K381" i="1"/>
  <c r="I381" i="1"/>
  <c r="L381" i="1"/>
  <c r="M382" i="1"/>
  <c r="J382" i="1"/>
  <c r="K382" i="1"/>
  <c r="I382" i="1"/>
  <c r="L382" i="1"/>
  <c r="M383" i="1"/>
  <c r="J383" i="1"/>
  <c r="K383" i="1"/>
  <c r="I383" i="1"/>
  <c r="L383" i="1"/>
  <c r="M384" i="1"/>
  <c r="J384" i="1"/>
  <c r="K384" i="1"/>
  <c r="I384" i="1"/>
  <c r="L384" i="1"/>
  <c r="M385" i="1"/>
  <c r="J385" i="1"/>
  <c r="K385" i="1"/>
  <c r="I385" i="1"/>
  <c r="L385" i="1"/>
  <c r="M386" i="1"/>
  <c r="J386" i="1"/>
  <c r="K386" i="1"/>
  <c r="I386" i="1"/>
  <c r="L386" i="1"/>
  <c r="M387" i="1"/>
  <c r="J387" i="1"/>
  <c r="K387" i="1"/>
  <c r="I387" i="1"/>
  <c r="L387" i="1"/>
  <c r="M388" i="1"/>
  <c r="J388" i="1"/>
  <c r="K388" i="1"/>
  <c r="I388" i="1"/>
  <c r="L388" i="1"/>
  <c r="M389" i="1"/>
  <c r="J389" i="1"/>
  <c r="K389" i="1"/>
  <c r="I389" i="1"/>
  <c r="L389" i="1"/>
  <c r="M390" i="1"/>
  <c r="J390" i="1"/>
  <c r="K390" i="1"/>
  <c r="I390" i="1"/>
  <c r="L390" i="1"/>
  <c r="M391" i="1"/>
  <c r="J391" i="1"/>
  <c r="K391" i="1"/>
  <c r="I391" i="1"/>
  <c r="L391" i="1"/>
  <c r="M392" i="1"/>
  <c r="J392" i="1"/>
  <c r="K392" i="1"/>
  <c r="I392" i="1"/>
  <c r="L392" i="1"/>
  <c r="M393" i="1"/>
  <c r="J393" i="1"/>
  <c r="K393" i="1"/>
  <c r="I393" i="1"/>
  <c r="L393" i="1"/>
  <c r="M394" i="1"/>
  <c r="J394" i="1"/>
  <c r="K394" i="1"/>
  <c r="I394" i="1"/>
  <c r="L394" i="1"/>
  <c r="M395" i="1"/>
  <c r="J395" i="1"/>
  <c r="K395" i="1"/>
  <c r="I395" i="1"/>
  <c r="L395" i="1"/>
  <c r="M396" i="1"/>
  <c r="J396" i="1"/>
  <c r="K396" i="1"/>
  <c r="I396" i="1"/>
  <c r="L396" i="1"/>
  <c r="M397" i="1"/>
  <c r="J397" i="1"/>
  <c r="K397" i="1"/>
  <c r="I397" i="1"/>
  <c r="L397" i="1"/>
  <c r="M398" i="1"/>
  <c r="J398" i="1"/>
  <c r="K398" i="1"/>
  <c r="I398" i="1"/>
  <c r="L398" i="1"/>
  <c r="M399" i="1"/>
  <c r="J399" i="1"/>
  <c r="K399" i="1"/>
  <c r="I399" i="1"/>
  <c r="L399" i="1"/>
  <c r="M400" i="1"/>
  <c r="J400" i="1"/>
  <c r="K400" i="1"/>
  <c r="I400" i="1"/>
  <c r="L400" i="1"/>
  <c r="M401" i="1"/>
  <c r="J401" i="1"/>
  <c r="K401" i="1"/>
  <c r="I401" i="1"/>
  <c r="L401" i="1"/>
  <c r="M402" i="1"/>
  <c r="J402" i="1"/>
  <c r="K402" i="1"/>
  <c r="I402" i="1"/>
  <c r="L402" i="1"/>
  <c r="M403" i="1"/>
  <c r="J403" i="1"/>
  <c r="K403" i="1"/>
  <c r="I403" i="1"/>
  <c r="L403" i="1"/>
  <c r="M404" i="1"/>
  <c r="J404" i="1"/>
  <c r="K404" i="1"/>
  <c r="I404" i="1"/>
  <c r="L404" i="1"/>
  <c r="M405" i="1"/>
  <c r="J405" i="1"/>
  <c r="K405" i="1"/>
  <c r="I405" i="1"/>
  <c r="L405" i="1"/>
  <c r="M406" i="1"/>
  <c r="J406" i="1"/>
  <c r="K406" i="1"/>
  <c r="I406" i="1"/>
  <c r="L406" i="1"/>
  <c r="M407" i="1"/>
  <c r="J407" i="1"/>
  <c r="K407" i="1"/>
  <c r="I407" i="1"/>
  <c r="L407" i="1"/>
  <c r="M408" i="1"/>
  <c r="J408" i="1"/>
  <c r="K408" i="1"/>
  <c r="I408" i="1"/>
  <c r="L408" i="1"/>
  <c r="M409" i="1"/>
  <c r="J409" i="1"/>
  <c r="K409" i="1"/>
  <c r="I409" i="1"/>
  <c r="L409" i="1"/>
  <c r="M410" i="1"/>
  <c r="J410" i="1"/>
  <c r="K410" i="1"/>
  <c r="I410" i="1"/>
  <c r="L410" i="1"/>
  <c r="M411" i="1"/>
  <c r="J411" i="1"/>
  <c r="K411" i="1"/>
  <c r="I411" i="1"/>
  <c r="L411" i="1"/>
  <c r="M412" i="1"/>
  <c r="J412" i="1"/>
  <c r="K412" i="1"/>
  <c r="I412" i="1"/>
  <c r="L412" i="1"/>
  <c r="M413" i="1"/>
  <c r="J413" i="1"/>
  <c r="K413" i="1"/>
  <c r="I413" i="1"/>
  <c r="L413" i="1"/>
  <c r="M414" i="1"/>
  <c r="J414" i="1"/>
  <c r="K414" i="1"/>
  <c r="I414" i="1"/>
  <c r="L414" i="1"/>
  <c r="M415" i="1"/>
  <c r="J415" i="1"/>
  <c r="K415" i="1"/>
  <c r="I415" i="1"/>
  <c r="L415" i="1"/>
  <c r="M416" i="1"/>
  <c r="J416" i="1"/>
  <c r="K416" i="1"/>
  <c r="I416" i="1"/>
  <c r="L416" i="1"/>
  <c r="M417" i="1"/>
  <c r="J417" i="1"/>
  <c r="K417" i="1"/>
  <c r="I417" i="1"/>
  <c r="L417" i="1"/>
  <c r="M418" i="1"/>
  <c r="J418" i="1"/>
  <c r="K418" i="1"/>
  <c r="I418" i="1"/>
  <c r="L418" i="1"/>
  <c r="M419" i="1"/>
  <c r="J419" i="1"/>
  <c r="K419" i="1"/>
  <c r="I419" i="1"/>
  <c r="L419" i="1"/>
  <c r="M420" i="1"/>
  <c r="J420" i="1"/>
  <c r="K420" i="1"/>
  <c r="I420" i="1"/>
  <c r="L420" i="1"/>
  <c r="M421" i="1"/>
  <c r="J421" i="1"/>
  <c r="K421" i="1"/>
  <c r="I421" i="1"/>
  <c r="L421" i="1"/>
  <c r="M422" i="1"/>
  <c r="J422" i="1"/>
  <c r="K422" i="1"/>
  <c r="I422" i="1"/>
  <c r="L422" i="1"/>
  <c r="M423" i="1"/>
  <c r="J423" i="1"/>
  <c r="K423" i="1"/>
  <c r="I423" i="1"/>
  <c r="L423" i="1"/>
  <c r="M424" i="1"/>
  <c r="J424" i="1"/>
  <c r="K424" i="1"/>
  <c r="I424" i="1"/>
  <c r="L424" i="1"/>
  <c r="M425" i="1"/>
  <c r="J425" i="1"/>
  <c r="K425" i="1"/>
  <c r="I425" i="1"/>
  <c r="L425" i="1"/>
  <c r="M426" i="1"/>
  <c r="J426" i="1"/>
  <c r="K426" i="1"/>
  <c r="I426" i="1"/>
  <c r="L426" i="1"/>
  <c r="M427" i="1"/>
  <c r="J427" i="1"/>
  <c r="K427" i="1"/>
  <c r="I427" i="1"/>
  <c r="L427" i="1"/>
  <c r="M428" i="1"/>
  <c r="J428" i="1"/>
  <c r="K428" i="1"/>
  <c r="I428" i="1"/>
  <c r="L428" i="1"/>
  <c r="M429" i="1"/>
  <c r="J429" i="1"/>
  <c r="K429" i="1"/>
  <c r="I429" i="1"/>
  <c r="L429" i="1"/>
  <c r="M430" i="1"/>
  <c r="J430" i="1"/>
  <c r="K430" i="1"/>
  <c r="I430" i="1"/>
  <c r="L430" i="1"/>
  <c r="M431" i="1"/>
  <c r="J431" i="1"/>
  <c r="K431" i="1"/>
  <c r="I431" i="1"/>
  <c r="L431" i="1"/>
  <c r="M432" i="1"/>
  <c r="J432" i="1"/>
  <c r="K432" i="1"/>
  <c r="I432" i="1"/>
  <c r="L432" i="1"/>
  <c r="M433" i="1"/>
  <c r="J433" i="1"/>
  <c r="K433" i="1"/>
  <c r="I433" i="1"/>
  <c r="L433" i="1"/>
  <c r="M434" i="1"/>
  <c r="J434" i="1"/>
  <c r="K434" i="1"/>
  <c r="I434" i="1"/>
  <c r="L434" i="1"/>
  <c r="M435" i="1"/>
  <c r="J435" i="1"/>
  <c r="K435" i="1"/>
  <c r="I435" i="1"/>
  <c r="L435" i="1"/>
  <c r="M436" i="1"/>
  <c r="J436" i="1"/>
  <c r="K436" i="1"/>
  <c r="I436" i="1"/>
  <c r="L436" i="1"/>
  <c r="M437" i="1"/>
  <c r="J437" i="1"/>
  <c r="K437" i="1"/>
  <c r="I437" i="1"/>
  <c r="L437" i="1"/>
  <c r="M438" i="1"/>
  <c r="J438" i="1"/>
  <c r="K438" i="1"/>
  <c r="I438" i="1"/>
  <c r="L438" i="1"/>
  <c r="M439" i="1"/>
  <c r="J439" i="1"/>
  <c r="K439" i="1"/>
  <c r="I439" i="1"/>
  <c r="L439" i="1"/>
  <c r="M440" i="1"/>
  <c r="J440" i="1"/>
  <c r="K440" i="1"/>
  <c r="I440" i="1"/>
  <c r="L440" i="1"/>
  <c r="M441" i="1"/>
  <c r="J441" i="1"/>
  <c r="K441" i="1"/>
  <c r="I441" i="1"/>
  <c r="L441" i="1"/>
  <c r="M442" i="1"/>
  <c r="J442" i="1"/>
  <c r="K442" i="1"/>
  <c r="I442" i="1"/>
  <c r="L442" i="1"/>
  <c r="M443" i="1"/>
  <c r="J443" i="1"/>
  <c r="K443" i="1"/>
  <c r="I443" i="1"/>
  <c r="L443" i="1"/>
  <c r="M444" i="1"/>
  <c r="J444" i="1"/>
  <c r="K444" i="1"/>
  <c r="I444" i="1"/>
  <c r="L444" i="1"/>
  <c r="M445" i="1"/>
  <c r="J445" i="1"/>
  <c r="K445" i="1"/>
  <c r="I445" i="1"/>
  <c r="L445" i="1"/>
  <c r="M446" i="1"/>
  <c r="J446" i="1"/>
  <c r="K446" i="1"/>
  <c r="I446" i="1"/>
  <c r="L446" i="1"/>
  <c r="M447" i="1"/>
  <c r="J447" i="1"/>
  <c r="K447" i="1"/>
  <c r="I447" i="1"/>
  <c r="L447" i="1"/>
  <c r="M448" i="1"/>
  <c r="J448" i="1"/>
  <c r="K448" i="1"/>
  <c r="I448" i="1"/>
  <c r="L448" i="1"/>
  <c r="M449" i="1"/>
  <c r="J449" i="1"/>
  <c r="K449" i="1"/>
  <c r="I449" i="1"/>
  <c r="L449" i="1"/>
  <c r="M450" i="1"/>
  <c r="J450" i="1"/>
  <c r="K450" i="1"/>
  <c r="I450" i="1"/>
  <c r="L450" i="1"/>
  <c r="M451" i="1"/>
  <c r="J451" i="1"/>
  <c r="K451" i="1"/>
  <c r="I451" i="1"/>
  <c r="L451" i="1"/>
  <c r="M452" i="1"/>
  <c r="J452" i="1"/>
  <c r="K452" i="1"/>
  <c r="I452" i="1"/>
  <c r="L452" i="1"/>
  <c r="M453" i="1"/>
  <c r="J453" i="1"/>
  <c r="K453" i="1"/>
  <c r="I453" i="1"/>
  <c r="L453" i="1"/>
  <c r="M454" i="1"/>
  <c r="J454" i="1"/>
  <c r="K454" i="1"/>
  <c r="I454" i="1"/>
  <c r="L454" i="1"/>
  <c r="M455" i="1"/>
  <c r="J455" i="1"/>
  <c r="K455" i="1"/>
  <c r="I455" i="1"/>
  <c r="L455" i="1"/>
  <c r="M456" i="1"/>
  <c r="J456" i="1"/>
  <c r="K456" i="1"/>
  <c r="I456" i="1"/>
  <c r="L456" i="1"/>
  <c r="M457" i="1"/>
  <c r="J457" i="1"/>
  <c r="K457" i="1"/>
  <c r="I457" i="1"/>
  <c r="L457" i="1"/>
  <c r="M458" i="1"/>
  <c r="J458" i="1"/>
  <c r="K458" i="1"/>
  <c r="I458" i="1"/>
  <c r="L458" i="1"/>
  <c r="M459" i="1"/>
  <c r="J459" i="1"/>
  <c r="K459" i="1"/>
  <c r="I459" i="1"/>
  <c r="L459" i="1"/>
  <c r="M460" i="1"/>
  <c r="J460" i="1"/>
  <c r="K460" i="1"/>
  <c r="I460" i="1"/>
  <c r="L460" i="1"/>
  <c r="M461" i="1"/>
  <c r="J461" i="1"/>
  <c r="K461" i="1"/>
  <c r="I461" i="1"/>
  <c r="L461" i="1"/>
  <c r="M462" i="1"/>
  <c r="J462" i="1"/>
  <c r="K462" i="1"/>
  <c r="I462" i="1"/>
  <c r="L462" i="1"/>
  <c r="M463" i="1"/>
  <c r="J463" i="1"/>
  <c r="K463" i="1"/>
  <c r="I463" i="1"/>
  <c r="L463" i="1"/>
  <c r="M464" i="1"/>
  <c r="J464" i="1"/>
  <c r="K464" i="1"/>
  <c r="I464" i="1"/>
  <c r="L464" i="1"/>
  <c r="M465" i="1"/>
  <c r="J465" i="1"/>
  <c r="K465" i="1"/>
  <c r="I465" i="1"/>
  <c r="L465" i="1"/>
  <c r="M466" i="1"/>
  <c r="J466" i="1"/>
  <c r="K466" i="1"/>
  <c r="I466" i="1"/>
  <c r="L466" i="1"/>
  <c r="M467" i="1"/>
  <c r="J467" i="1"/>
  <c r="K467" i="1"/>
  <c r="I467" i="1"/>
  <c r="L467" i="1"/>
  <c r="M468" i="1"/>
  <c r="J468" i="1"/>
  <c r="K468" i="1"/>
  <c r="I468" i="1"/>
  <c r="L468" i="1"/>
  <c r="M469" i="1"/>
  <c r="J469" i="1"/>
  <c r="K469" i="1"/>
  <c r="I469" i="1"/>
  <c r="L469" i="1"/>
  <c r="M470" i="1"/>
  <c r="J470" i="1"/>
  <c r="K470" i="1"/>
  <c r="I470" i="1"/>
  <c r="L470" i="1"/>
  <c r="M471" i="1"/>
  <c r="J471" i="1"/>
  <c r="K471" i="1"/>
  <c r="I471" i="1"/>
  <c r="L471" i="1"/>
  <c r="M472" i="1"/>
  <c r="J472" i="1"/>
  <c r="K472" i="1"/>
  <c r="I472" i="1"/>
  <c r="L472" i="1"/>
  <c r="M473" i="1"/>
  <c r="J473" i="1"/>
  <c r="K473" i="1"/>
  <c r="I473" i="1"/>
  <c r="L473" i="1"/>
  <c r="M474" i="1"/>
  <c r="J474" i="1"/>
  <c r="K474" i="1"/>
  <c r="I474" i="1"/>
  <c r="L474" i="1"/>
  <c r="M475" i="1"/>
  <c r="J475" i="1"/>
  <c r="K475" i="1"/>
  <c r="I475" i="1"/>
  <c r="L475" i="1"/>
  <c r="M476" i="1"/>
  <c r="J476" i="1"/>
  <c r="K476" i="1"/>
  <c r="I476" i="1"/>
  <c r="L476" i="1"/>
  <c r="M477" i="1"/>
  <c r="J477" i="1"/>
  <c r="K477" i="1"/>
  <c r="I477" i="1"/>
  <c r="L477" i="1"/>
  <c r="M478" i="1"/>
  <c r="J478" i="1"/>
  <c r="K478" i="1"/>
  <c r="I478" i="1"/>
  <c r="L478" i="1"/>
  <c r="M479" i="1"/>
  <c r="J479" i="1"/>
  <c r="K479" i="1"/>
  <c r="I479" i="1"/>
  <c r="L479" i="1"/>
  <c r="M480" i="1"/>
  <c r="J480" i="1"/>
  <c r="K480" i="1"/>
  <c r="I480" i="1"/>
  <c r="L480" i="1"/>
  <c r="M481" i="1"/>
  <c r="J481" i="1"/>
  <c r="K481" i="1"/>
  <c r="I481" i="1"/>
  <c r="L481" i="1"/>
  <c r="M482" i="1"/>
  <c r="J482" i="1"/>
  <c r="K482" i="1"/>
  <c r="I482" i="1"/>
  <c r="L482" i="1"/>
  <c r="M483" i="1"/>
  <c r="J483" i="1"/>
  <c r="K483" i="1"/>
  <c r="I483" i="1"/>
  <c r="L483" i="1"/>
  <c r="M484" i="1"/>
  <c r="J484" i="1"/>
  <c r="K484" i="1"/>
  <c r="I484" i="1"/>
  <c r="L484" i="1"/>
  <c r="M485" i="1"/>
  <c r="J485" i="1"/>
  <c r="K485" i="1"/>
  <c r="I485" i="1"/>
  <c r="L485" i="1"/>
  <c r="M486" i="1"/>
  <c r="J486" i="1"/>
  <c r="K486" i="1"/>
  <c r="I486" i="1"/>
  <c r="L486" i="1"/>
  <c r="M487" i="1"/>
  <c r="J487" i="1"/>
  <c r="K487" i="1"/>
  <c r="I487" i="1"/>
  <c r="L487" i="1"/>
  <c r="M488" i="1"/>
  <c r="J488" i="1"/>
  <c r="K488" i="1"/>
  <c r="I488" i="1"/>
  <c r="L488" i="1"/>
  <c r="M489" i="1"/>
  <c r="J489" i="1"/>
  <c r="K489" i="1"/>
  <c r="I489" i="1"/>
  <c r="L489" i="1"/>
  <c r="M490" i="1"/>
  <c r="J490" i="1"/>
  <c r="K490" i="1"/>
  <c r="I490" i="1"/>
  <c r="L490" i="1"/>
  <c r="M491" i="1"/>
  <c r="J491" i="1"/>
  <c r="K491" i="1"/>
  <c r="I491" i="1"/>
  <c r="L491" i="1"/>
  <c r="M492" i="1"/>
  <c r="J492" i="1"/>
  <c r="K492" i="1"/>
  <c r="I492" i="1"/>
  <c r="L492" i="1"/>
  <c r="M493" i="1"/>
  <c r="J493" i="1"/>
  <c r="K493" i="1"/>
  <c r="I493" i="1"/>
  <c r="L493" i="1"/>
  <c r="M494" i="1"/>
  <c r="J494" i="1"/>
  <c r="K494" i="1"/>
  <c r="I494" i="1"/>
  <c r="L494" i="1"/>
  <c r="M495" i="1"/>
  <c r="J495" i="1"/>
  <c r="K495" i="1"/>
  <c r="I495" i="1"/>
  <c r="L495" i="1"/>
  <c r="M496" i="1"/>
  <c r="J496" i="1"/>
  <c r="K496" i="1"/>
  <c r="I496" i="1"/>
  <c r="L496" i="1"/>
  <c r="M497" i="1"/>
  <c r="J497" i="1"/>
  <c r="K497" i="1"/>
  <c r="I497" i="1"/>
  <c r="L497" i="1"/>
  <c r="M498" i="1"/>
  <c r="J498" i="1"/>
  <c r="K498" i="1"/>
  <c r="I498" i="1"/>
  <c r="L498" i="1"/>
  <c r="M499" i="1"/>
  <c r="J499" i="1"/>
  <c r="K499" i="1"/>
  <c r="I499" i="1"/>
  <c r="L499" i="1"/>
  <c r="M500" i="1"/>
  <c r="J500" i="1"/>
  <c r="K500" i="1"/>
  <c r="I500" i="1"/>
  <c r="L500" i="1"/>
  <c r="M501" i="1"/>
  <c r="J501" i="1"/>
  <c r="K501" i="1"/>
  <c r="I501" i="1"/>
  <c r="L501" i="1"/>
  <c r="M502" i="1"/>
  <c r="J502" i="1"/>
  <c r="K502" i="1"/>
  <c r="I502" i="1"/>
  <c r="L502" i="1"/>
  <c r="M503" i="1"/>
  <c r="J503" i="1"/>
  <c r="K503" i="1"/>
  <c r="I503" i="1"/>
  <c r="L503" i="1"/>
  <c r="M504" i="1"/>
  <c r="J504" i="1"/>
  <c r="K504" i="1"/>
  <c r="I504" i="1"/>
  <c r="L504" i="1"/>
  <c r="M505" i="1"/>
  <c r="J505" i="1"/>
  <c r="K505" i="1"/>
  <c r="I505" i="1"/>
  <c r="L505" i="1"/>
  <c r="M506" i="1"/>
  <c r="J506" i="1"/>
  <c r="K506" i="1"/>
  <c r="I506" i="1"/>
  <c r="L506" i="1"/>
  <c r="M507" i="1"/>
  <c r="J507" i="1"/>
  <c r="K507" i="1"/>
  <c r="I507" i="1"/>
  <c r="L507" i="1"/>
  <c r="M508" i="1"/>
  <c r="J508" i="1"/>
  <c r="K508" i="1"/>
  <c r="I508" i="1"/>
  <c r="L508" i="1"/>
  <c r="M509" i="1"/>
  <c r="J509" i="1"/>
  <c r="K509" i="1"/>
  <c r="I509" i="1"/>
  <c r="L509" i="1"/>
  <c r="M510" i="1"/>
  <c r="J510" i="1"/>
  <c r="K510" i="1"/>
  <c r="I510" i="1"/>
  <c r="L510" i="1"/>
  <c r="M511" i="1"/>
  <c r="J511" i="1"/>
  <c r="K511" i="1"/>
  <c r="I511" i="1"/>
  <c r="L511" i="1"/>
  <c r="M512" i="1"/>
  <c r="J512" i="1"/>
  <c r="K512" i="1"/>
  <c r="I512" i="1"/>
  <c r="L512" i="1"/>
  <c r="M513" i="1"/>
  <c r="J513" i="1"/>
  <c r="K513" i="1"/>
  <c r="I513" i="1"/>
  <c r="L513" i="1"/>
  <c r="M514" i="1"/>
  <c r="J514" i="1"/>
  <c r="K514" i="1"/>
  <c r="I514" i="1"/>
  <c r="L514" i="1"/>
  <c r="M515" i="1"/>
  <c r="J515" i="1"/>
  <c r="K515" i="1"/>
  <c r="I515" i="1"/>
  <c r="L515" i="1"/>
  <c r="M516" i="1"/>
  <c r="J516" i="1"/>
  <c r="K516" i="1"/>
  <c r="I516" i="1"/>
  <c r="L516" i="1"/>
  <c r="M517" i="1"/>
  <c r="J517" i="1"/>
  <c r="K517" i="1"/>
  <c r="I517" i="1"/>
  <c r="L517" i="1"/>
  <c r="M518" i="1"/>
  <c r="J518" i="1"/>
  <c r="K518" i="1"/>
  <c r="I518" i="1"/>
  <c r="L518" i="1"/>
  <c r="M519" i="1"/>
  <c r="J519" i="1"/>
  <c r="K519" i="1"/>
  <c r="I519" i="1"/>
  <c r="L519" i="1"/>
  <c r="M520" i="1"/>
  <c r="J520" i="1"/>
  <c r="K520" i="1"/>
  <c r="I520" i="1"/>
  <c r="L520" i="1"/>
  <c r="M521" i="1"/>
  <c r="J521" i="1"/>
  <c r="K521" i="1"/>
  <c r="I521" i="1"/>
  <c r="L521" i="1"/>
  <c r="M522" i="1"/>
  <c r="J522" i="1"/>
  <c r="K522" i="1"/>
  <c r="I522" i="1"/>
  <c r="L522" i="1"/>
  <c r="M523" i="1"/>
  <c r="J523" i="1"/>
  <c r="K523" i="1"/>
  <c r="I523" i="1"/>
  <c r="L523" i="1"/>
  <c r="M524" i="1"/>
  <c r="J524" i="1"/>
  <c r="K524" i="1"/>
  <c r="I524" i="1"/>
  <c r="L524" i="1"/>
  <c r="M525" i="1"/>
  <c r="J525" i="1"/>
  <c r="K525" i="1"/>
  <c r="I525" i="1"/>
  <c r="L525" i="1"/>
  <c r="M526" i="1"/>
  <c r="J526" i="1"/>
  <c r="K526" i="1"/>
  <c r="I526" i="1"/>
  <c r="L526" i="1"/>
  <c r="M527" i="1"/>
  <c r="J527" i="1"/>
  <c r="K527" i="1"/>
  <c r="I527" i="1"/>
  <c r="L527" i="1"/>
  <c r="M528" i="1"/>
  <c r="J528" i="1"/>
  <c r="K528" i="1"/>
  <c r="I528" i="1"/>
  <c r="L528" i="1"/>
  <c r="M529" i="1"/>
  <c r="J529" i="1"/>
  <c r="K529" i="1"/>
  <c r="I529" i="1"/>
  <c r="L529" i="1"/>
  <c r="M530" i="1"/>
  <c r="J530" i="1"/>
  <c r="K530" i="1"/>
  <c r="I530" i="1"/>
  <c r="L530" i="1"/>
  <c r="M531" i="1"/>
  <c r="J531" i="1"/>
  <c r="K531" i="1"/>
  <c r="I531" i="1"/>
  <c r="L531" i="1"/>
  <c r="M532" i="1"/>
  <c r="J532" i="1"/>
  <c r="K532" i="1"/>
  <c r="I532" i="1"/>
  <c r="L532" i="1"/>
  <c r="M533" i="1"/>
  <c r="J533" i="1"/>
  <c r="K533" i="1"/>
  <c r="I533" i="1"/>
  <c r="L533" i="1"/>
  <c r="M534" i="1"/>
  <c r="J534" i="1"/>
  <c r="K534" i="1"/>
  <c r="I534" i="1"/>
  <c r="L534" i="1"/>
  <c r="M535" i="1"/>
  <c r="J535" i="1"/>
  <c r="K535" i="1"/>
  <c r="I535" i="1"/>
  <c r="L535" i="1"/>
  <c r="M536" i="1"/>
  <c r="J536" i="1"/>
  <c r="K536" i="1"/>
  <c r="I536" i="1"/>
  <c r="L536" i="1"/>
  <c r="M537" i="1"/>
  <c r="J537" i="1"/>
  <c r="K537" i="1"/>
  <c r="I537" i="1"/>
  <c r="L537" i="1"/>
  <c r="M538" i="1"/>
  <c r="J538" i="1"/>
  <c r="K538" i="1"/>
  <c r="I538" i="1"/>
  <c r="L538" i="1"/>
  <c r="M539" i="1"/>
  <c r="J539" i="1"/>
  <c r="K539" i="1"/>
  <c r="I539" i="1"/>
  <c r="L539" i="1"/>
  <c r="M540" i="1"/>
  <c r="J540" i="1"/>
  <c r="K540" i="1"/>
  <c r="I540" i="1"/>
  <c r="L540" i="1"/>
  <c r="M541" i="1"/>
  <c r="J541" i="1"/>
  <c r="K541" i="1"/>
  <c r="I541" i="1"/>
  <c r="L541" i="1"/>
  <c r="M542" i="1"/>
  <c r="J542" i="1"/>
  <c r="K542" i="1"/>
  <c r="I542" i="1"/>
  <c r="L542" i="1"/>
  <c r="M543" i="1"/>
  <c r="J543" i="1"/>
  <c r="K543" i="1"/>
  <c r="I543" i="1"/>
  <c r="L543" i="1"/>
  <c r="M544" i="1"/>
  <c r="J544" i="1"/>
  <c r="K544" i="1"/>
  <c r="I544" i="1"/>
  <c r="L544" i="1"/>
  <c r="M545" i="1"/>
  <c r="J545" i="1"/>
  <c r="K545" i="1"/>
  <c r="I545" i="1"/>
  <c r="L545" i="1"/>
  <c r="M546" i="1"/>
  <c r="J546" i="1"/>
  <c r="K546" i="1"/>
  <c r="I546" i="1"/>
  <c r="L546" i="1"/>
  <c r="M547" i="1"/>
  <c r="J547" i="1"/>
  <c r="K547" i="1"/>
  <c r="I547" i="1"/>
  <c r="L547" i="1"/>
  <c r="M548" i="1"/>
  <c r="J548" i="1"/>
  <c r="K548" i="1"/>
  <c r="I548" i="1"/>
  <c r="L548" i="1"/>
  <c r="M549" i="1"/>
  <c r="J549" i="1"/>
  <c r="K549" i="1"/>
  <c r="I549" i="1"/>
  <c r="L549" i="1"/>
  <c r="M550" i="1"/>
  <c r="J550" i="1"/>
  <c r="K550" i="1"/>
  <c r="I550" i="1"/>
  <c r="L550" i="1"/>
  <c r="M551" i="1"/>
  <c r="J551" i="1"/>
  <c r="K551" i="1"/>
  <c r="I551" i="1"/>
  <c r="L551" i="1"/>
  <c r="M552" i="1"/>
  <c r="J552" i="1"/>
  <c r="K552" i="1"/>
  <c r="I552" i="1"/>
  <c r="L552" i="1"/>
  <c r="M553" i="1"/>
  <c r="J553" i="1"/>
  <c r="K553" i="1"/>
  <c r="I553" i="1"/>
  <c r="L553" i="1"/>
  <c r="M554" i="1"/>
  <c r="J554" i="1"/>
  <c r="K554" i="1"/>
  <c r="I554" i="1"/>
  <c r="L554" i="1"/>
  <c r="M555" i="1"/>
  <c r="J555" i="1"/>
  <c r="K555" i="1"/>
  <c r="I555" i="1"/>
  <c r="L555" i="1"/>
  <c r="M556" i="1"/>
  <c r="J556" i="1"/>
  <c r="K556" i="1"/>
  <c r="I556" i="1"/>
  <c r="L556" i="1"/>
  <c r="M557" i="1"/>
  <c r="J557" i="1"/>
  <c r="K557" i="1"/>
  <c r="I557" i="1"/>
  <c r="L557" i="1"/>
  <c r="M558" i="1"/>
  <c r="J558" i="1"/>
  <c r="K558" i="1"/>
  <c r="I558" i="1"/>
  <c r="L558" i="1"/>
  <c r="M559" i="1"/>
  <c r="J559" i="1"/>
  <c r="K559" i="1"/>
  <c r="I559" i="1"/>
  <c r="L559" i="1"/>
  <c r="M560" i="1"/>
  <c r="J560" i="1"/>
  <c r="K560" i="1"/>
  <c r="I560" i="1"/>
  <c r="L560" i="1"/>
  <c r="M561" i="1"/>
  <c r="J561" i="1"/>
  <c r="K561" i="1"/>
  <c r="I561" i="1"/>
  <c r="L561" i="1"/>
  <c r="M562" i="1"/>
  <c r="J562" i="1"/>
  <c r="K562" i="1"/>
  <c r="I562" i="1"/>
  <c r="L562" i="1"/>
  <c r="M563" i="1"/>
  <c r="J563" i="1"/>
  <c r="K563" i="1"/>
  <c r="I563" i="1"/>
  <c r="L563" i="1"/>
  <c r="M564" i="1"/>
  <c r="J564" i="1"/>
  <c r="K564" i="1"/>
  <c r="I564" i="1"/>
  <c r="L564" i="1"/>
  <c r="M565" i="1"/>
  <c r="J565" i="1"/>
  <c r="K565" i="1"/>
  <c r="I565" i="1"/>
  <c r="L565" i="1"/>
  <c r="M566" i="1"/>
  <c r="J566" i="1"/>
  <c r="K566" i="1"/>
  <c r="I566" i="1"/>
  <c r="L566" i="1"/>
  <c r="M567" i="1"/>
  <c r="J567" i="1"/>
  <c r="K567" i="1"/>
  <c r="I567" i="1"/>
  <c r="L567" i="1"/>
  <c r="M568" i="1"/>
  <c r="J568" i="1"/>
  <c r="K568" i="1"/>
  <c r="I568" i="1"/>
  <c r="L568" i="1"/>
  <c r="M569" i="1"/>
  <c r="J569" i="1"/>
  <c r="K569" i="1"/>
  <c r="I569" i="1"/>
  <c r="L569" i="1"/>
  <c r="M570" i="1"/>
  <c r="J570" i="1"/>
  <c r="K570" i="1"/>
  <c r="I570" i="1"/>
  <c r="L570" i="1"/>
  <c r="M571" i="1"/>
  <c r="J571" i="1"/>
  <c r="K571" i="1"/>
  <c r="I571" i="1"/>
  <c r="L571" i="1"/>
  <c r="M572" i="1"/>
  <c r="J572" i="1"/>
  <c r="K572" i="1"/>
  <c r="I572" i="1"/>
  <c r="L572" i="1"/>
  <c r="M573" i="1"/>
  <c r="J573" i="1"/>
  <c r="K573" i="1"/>
  <c r="I573" i="1"/>
  <c r="L573" i="1"/>
  <c r="M574" i="1"/>
  <c r="J574" i="1"/>
  <c r="K574" i="1"/>
  <c r="I574" i="1"/>
  <c r="L574" i="1"/>
  <c r="M575" i="1"/>
  <c r="J575" i="1"/>
  <c r="K575" i="1"/>
  <c r="I575" i="1"/>
  <c r="L575" i="1"/>
  <c r="M576" i="1"/>
  <c r="J576" i="1"/>
  <c r="K576" i="1"/>
  <c r="I576" i="1"/>
  <c r="L576" i="1"/>
  <c r="M577" i="1"/>
  <c r="J577" i="1"/>
  <c r="K577" i="1"/>
  <c r="I577" i="1"/>
  <c r="L577" i="1"/>
  <c r="M578" i="1"/>
  <c r="J578" i="1"/>
  <c r="K578" i="1"/>
  <c r="I578" i="1"/>
  <c r="L578" i="1"/>
  <c r="M579" i="1"/>
  <c r="J579" i="1"/>
  <c r="K579" i="1"/>
  <c r="I579" i="1"/>
  <c r="L579" i="1"/>
  <c r="M580" i="1"/>
  <c r="J580" i="1"/>
  <c r="K580" i="1"/>
  <c r="I580" i="1"/>
  <c r="L580" i="1"/>
  <c r="M581" i="1"/>
  <c r="J581" i="1"/>
  <c r="K581" i="1"/>
  <c r="I581" i="1"/>
  <c r="L581" i="1"/>
  <c r="M582" i="1"/>
  <c r="J582" i="1"/>
  <c r="K582" i="1"/>
  <c r="I582" i="1"/>
  <c r="L582" i="1"/>
  <c r="M583" i="1"/>
  <c r="J583" i="1"/>
  <c r="K583" i="1"/>
  <c r="I583" i="1"/>
  <c r="L583" i="1"/>
  <c r="M584" i="1"/>
  <c r="J584" i="1"/>
  <c r="K584" i="1"/>
  <c r="I584" i="1"/>
  <c r="L584" i="1"/>
  <c r="M585" i="1"/>
  <c r="J585" i="1"/>
  <c r="K585" i="1"/>
  <c r="I585" i="1"/>
  <c r="L585" i="1"/>
  <c r="M586" i="1"/>
  <c r="J586" i="1"/>
  <c r="K586" i="1"/>
  <c r="I586" i="1"/>
  <c r="L586" i="1"/>
  <c r="M587" i="1"/>
  <c r="J587" i="1"/>
  <c r="K587" i="1"/>
  <c r="I587" i="1"/>
  <c r="L587" i="1"/>
  <c r="M588" i="1"/>
  <c r="J588" i="1"/>
  <c r="K588" i="1"/>
  <c r="I588" i="1"/>
  <c r="L588" i="1"/>
  <c r="M589" i="1"/>
  <c r="J589" i="1"/>
  <c r="K589" i="1"/>
  <c r="I589" i="1"/>
  <c r="L589" i="1"/>
  <c r="M590" i="1"/>
  <c r="J590" i="1"/>
  <c r="K590" i="1"/>
  <c r="I590" i="1"/>
  <c r="L590" i="1"/>
  <c r="M591" i="1"/>
  <c r="J591" i="1"/>
  <c r="K591" i="1"/>
  <c r="I591" i="1"/>
  <c r="L591" i="1"/>
  <c r="M592" i="1"/>
  <c r="J592" i="1"/>
  <c r="K592" i="1"/>
  <c r="I592" i="1"/>
  <c r="L592" i="1"/>
  <c r="M593" i="1"/>
  <c r="J593" i="1"/>
  <c r="K593" i="1"/>
  <c r="I593" i="1"/>
  <c r="L593" i="1"/>
  <c r="M594" i="1"/>
  <c r="J594" i="1"/>
  <c r="K594" i="1"/>
  <c r="I594" i="1"/>
  <c r="L594" i="1"/>
  <c r="M595" i="1"/>
  <c r="J595" i="1"/>
  <c r="K595" i="1"/>
  <c r="I595" i="1"/>
  <c r="L595" i="1"/>
  <c r="M596" i="1"/>
  <c r="J596" i="1"/>
  <c r="K596" i="1"/>
  <c r="I596" i="1"/>
  <c r="L596" i="1"/>
  <c r="M597" i="1"/>
  <c r="J597" i="1"/>
  <c r="K597" i="1"/>
  <c r="I597" i="1"/>
  <c r="L597" i="1"/>
  <c r="M598" i="1"/>
  <c r="J598" i="1"/>
  <c r="K598" i="1"/>
  <c r="I598" i="1"/>
  <c r="L598" i="1"/>
  <c r="M599" i="1"/>
  <c r="J599" i="1"/>
  <c r="K599" i="1"/>
  <c r="I599" i="1"/>
  <c r="L599" i="1"/>
  <c r="M600" i="1"/>
  <c r="J600" i="1"/>
  <c r="K600" i="1"/>
  <c r="I600" i="1"/>
  <c r="L600" i="1"/>
  <c r="M601" i="1"/>
  <c r="J601" i="1"/>
  <c r="K601" i="1"/>
  <c r="I601" i="1"/>
  <c r="L601" i="1"/>
  <c r="M602" i="1"/>
  <c r="J602" i="1"/>
  <c r="K602" i="1"/>
  <c r="I602" i="1"/>
  <c r="L602" i="1"/>
  <c r="M603" i="1"/>
  <c r="J603" i="1"/>
  <c r="K603" i="1"/>
  <c r="I603" i="1"/>
  <c r="L603" i="1"/>
  <c r="M604" i="1"/>
  <c r="J604" i="1"/>
  <c r="K604" i="1"/>
  <c r="I604" i="1"/>
  <c r="L604" i="1"/>
  <c r="M605" i="1"/>
  <c r="J605" i="1"/>
  <c r="K605" i="1"/>
  <c r="I605" i="1"/>
  <c r="L605" i="1"/>
  <c r="M606" i="1"/>
  <c r="J606" i="1"/>
  <c r="K606" i="1"/>
  <c r="I606" i="1"/>
  <c r="L606" i="1"/>
  <c r="M607" i="1"/>
  <c r="J607" i="1"/>
  <c r="K607" i="1"/>
  <c r="I607" i="1"/>
  <c r="L607" i="1"/>
  <c r="M608" i="1"/>
  <c r="J608" i="1"/>
  <c r="K608" i="1"/>
  <c r="I608" i="1"/>
  <c r="L608" i="1"/>
  <c r="M609" i="1"/>
  <c r="J609" i="1"/>
  <c r="K609" i="1"/>
  <c r="I609" i="1"/>
  <c r="L609" i="1"/>
  <c r="M610" i="1"/>
  <c r="J610" i="1"/>
  <c r="K610" i="1"/>
  <c r="I610" i="1"/>
  <c r="L610" i="1"/>
  <c r="M611" i="1"/>
  <c r="J611" i="1"/>
  <c r="K611" i="1"/>
  <c r="I611" i="1"/>
  <c r="L611" i="1"/>
  <c r="M612" i="1"/>
  <c r="J612" i="1"/>
  <c r="K612" i="1"/>
  <c r="I612" i="1"/>
  <c r="L612" i="1"/>
  <c r="M613" i="1"/>
  <c r="J613" i="1"/>
  <c r="K613" i="1"/>
  <c r="I613" i="1"/>
  <c r="L613" i="1"/>
  <c r="M614" i="1"/>
  <c r="J614" i="1"/>
  <c r="K614" i="1"/>
  <c r="I614" i="1"/>
  <c r="L614" i="1"/>
  <c r="M615" i="1"/>
  <c r="J615" i="1"/>
  <c r="K615" i="1"/>
  <c r="I615" i="1"/>
  <c r="L615" i="1"/>
  <c r="M616" i="1"/>
  <c r="J616" i="1"/>
  <c r="K616" i="1"/>
  <c r="I616" i="1"/>
  <c r="L616" i="1"/>
  <c r="M617" i="1"/>
  <c r="J617" i="1"/>
  <c r="K617" i="1"/>
  <c r="I617" i="1"/>
  <c r="L617" i="1"/>
  <c r="M618" i="1"/>
  <c r="J618" i="1"/>
  <c r="K618" i="1"/>
  <c r="I618" i="1"/>
  <c r="L618" i="1"/>
  <c r="M619" i="1"/>
  <c r="J619" i="1"/>
  <c r="K619" i="1"/>
  <c r="I619" i="1"/>
  <c r="L619" i="1"/>
  <c r="M620" i="1"/>
  <c r="J620" i="1"/>
  <c r="K620" i="1"/>
  <c r="I620" i="1"/>
  <c r="L620" i="1"/>
  <c r="M621" i="1"/>
  <c r="J621" i="1"/>
  <c r="K621" i="1"/>
  <c r="I621" i="1"/>
  <c r="L621" i="1"/>
  <c r="M622" i="1"/>
  <c r="J622" i="1"/>
  <c r="K622" i="1"/>
  <c r="I622" i="1"/>
  <c r="L622" i="1"/>
  <c r="M623" i="1"/>
  <c r="J623" i="1"/>
  <c r="K623" i="1"/>
  <c r="I623" i="1"/>
  <c r="L623" i="1"/>
  <c r="M624" i="1"/>
  <c r="J624" i="1"/>
  <c r="K624" i="1"/>
  <c r="I624" i="1"/>
  <c r="L624" i="1"/>
  <c r="M625" i="1"/>
  <c r="J625" i="1"/>
  <c r="K625" i="1"/>
  <c r="I625" i="1"/>
  <c r="L625" i="1"/>
  <c r="M626" i="1"/>
  <c r="J626" i="1"/>
  <c r="K626" i="1"/>
  <c r="I626" i="1"/>
  <c r="L626" i="1"/>
  <c r="M627" i="1"/>
  <c r="J627" i="1"/>
  <c r="K627" i="1"/>
  <c r="I627" i="1"/>
  <c r="L627" i="1"/>
  <c r="M628" i="1"/>
  <c r="J628" i="1"/>
  <c r="K628" i="1"/>
  <c r="I628" i="1"/>
  <c r="L628" i="1"/>
  <c r="M629" i="1"/>
  <c r="J629" i="1"/>
  <c r="K629" i="1"/>
  <c r="I629" i="1"/>
  <c r="L629" i="1"/>
  <c r="M630" i="1"/>
  <c r="J630" i="1"/>
  <c r="K630" i="1"/>
  <c r="I630" i="1"/>
  <c r="L630" i="1"/>
  <c r="M631" i="1"/>
  <c r="J631" i="1"/>
  <c r="K631" i="1"/>
  <c r="I631" i="1"/>
  <c r="L631" i="1"/>
  <c r="M632" i="1"/>
  <c r="J632" i="1"/>
  <c r="K632" i="1"/>
  <c r="I632" i="1"/>
  <c r="L632" i="1"/>
  <c r="M633" i="1"/>
  <c r="J633" i="1"/>
  <c r="K633" i="1"/>
  <c r="I633" i="1"/>
  <c r="L633" i="1"/>
  <c r="M634" i="1"/>
  <c r="J634" i="1"/>
  <c r="K634" i="1"/>
  <c r="I634" i="1"/>
  <c r="L634" i="1"/>
  <c r="M635" i="1"/>
  <c r="J635" i="1"/>
  <c r="K635" i="1"/>
  <c r="I635" i="1"/>
  <c r="L635" i="1"/>
  <c r="M636" i="1"/>
  <c r="J636" i="1"/>
  <c r="K636" i="1"/>
  <c r="I636" i="1"/>
  <c r="L636" i="1"/>
  <c r="M637" i="1"/>
  <c r="J637" i="1"/>
  <c r="K637" i="1"/>
  <c r="I637" i="1"/>
  <c r="L637" i="1"/>
  <c r="M638" i="1"/>
  <c r="J638" i="1"/>
  <c r="K638" i="1"/>
  <c r="I638" i="1"/>
  <c r="L638" i="1"/>
  <c r="M639" i="1"/>
  <c r="J639" i="1"/>
  <c r="K639" i="1"/>
  <c r="I639" i="1"/>
  <c r="L639" i="1"/>
  <c r="M640" i="1"/>
  <c r="J640" i="1"/>
  <c r="K640" i="1"/>
  <c r="I640" i="1"/>
  <c r="L640" i="1"/>
  <c r="M641" i="1"/>
  <c r="J641" i="1"/>
  <c r="K641" i="1"/>
  <c r="I641" i="1"/>
  <c r="L641" i="1"/>
  <c r="M642" i="1"/>
  <c r="J642" i="1"/>
  <c r="K642" i="1"/>
  <c r="I642" i="1"/>
  <c r="L642" i="1"/>
  <c r="M643" i="1"/>
  <c r="J643" i="1"/>
  <c r="K643" i="1"/>
  <c r="I643" i="1"/>
  <c r="L643" i="1"/>
  <c r="M644" i="1"/>
  <c r="J644" i="1"/>
  <c r="K644" i="1"/>
  <c r="I644" i="1"/>
  <c r="L644" i="1"/>
  <c r="M645" i="1"/>
  <c r="J645" i="1"/>
  <c r="K645" i="1"/>
  <c r="I645" i="1"/>
  <c r="L64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2" i="1"/>
</calcChain>
</file>

<file path=xl/sharedStrings.xml><?xml version="1.0" encoding="utf-8"?>
<sst xmlns="http://schemas.openxmlformats.org/spreadsheetml/2006/main" count="1303" uniqueCount="108">
  <si>
    <t>niño</t>
  </si>
  <si>
    <t>emoción</t>
  </si>
  <si>
    <t>Edad</t>
  </si>
  <si>
    <t>AAM8M</t>
  </si>
  <si>
    <t>alegria</t>
  </si>
  <si>
    <t>asco</t>
  </si>
  <si>
    <t>enojo</t>
  </si>
  <si>
    <t>miedo</t>
  </si>
  <si>
    <t>neutra</t>
  </si>
  <si>
    <t>sorpresa</t>
  </si>
  <si>
    <t>tristeza</t>
  </si>
  <si>
    <t>ABJ8M</t>
  </si>
  <si>
    <t>ACR7F</t>
  </si>
  <si>
    <t>ADC6F</t>
  </si>
  <si>
    <t>ADI9F</t>
  </si>
  <si>
    <t>AHC10F</t>
  </si>
  <si>
    <t>AMC7M</t>
  </si>
  <si>
    <t>AMC8M</t>
  </si>
  <si>
    <t>AMC8M2</t>
  </si>
  <si>
    <t>ARA9F</t>
  </si>
  <si>
    <t>ARG7M</t>
  </si>
  <si>
    <t>ARS9F</t>
  </si>
  <si>
    <t>ASP5F</t>
  </si>
  <si>
    <t>ASR6F</t>
  </si>
  <si>
    <t>ATG10M</t>
  </si>
  <si>
    <t>AVC10F</t>
  </si>
  <si>
    <t>CCM7F</t>
  </si>
  <si>
    <t>CCV7M</t>
  </si>
  <si>
    <t>CIG9F</t>
  </si>
  <si>
    <t>CJL6M</t>
  </si>
  <si>
    <t>CLB8M</t>
  </si>
  <si>
    <t>CPG7M</t>
  </si>
  <si>
    <t>DCR9F</t>
  </si>
  <si>
    <t>DJD10M</t>
  </si>
  <si>
    <t>DLM5M</t>
  </si>
  <si>
    <t>DMM10M</t>
  </si>
  <si>
    <t>DMU10F</t>
  </si>
  <si>
    <t>DMV7M</t>
  </si>
  <si>
    <t>DRP6M</t>
  </si>
  <si>
    <t>DTD8M</t>
  </si>
  <si>
    <t>EGO6M</t>
  </si>
  <si>
    <t>EHR7F</t>
  </si>
  <si>
    <t>EOL9M</t>
  </si>
  <si>
    <t>FNV8M</t>
  </si>
  <si>
    <t>FRS6F</t>
  </si>
  <si>
    <t>FSE7F</t>
  </si>
  <si>
    <t>GCJ10M</t>
  </si>
  <si>
    <t>GIC5M</t>
  </si>
  <si>
    <t>GLB7M</t>
  </si>
  <si>
    <t>GRA6M</t>
  </si>
  <si>
    <t>HRR10F</t>
  </si>
  <si>
    <t>HTR8F</t>
  </si>
  <si>
    <t>IBC8F</t>
  </si>
  <si>
    <t>IEC9M</t>
  </si>
  <si>
    <t>IEM5M</t>
  </si>
  <si>
    <t>IMR7M</t>
  </si>
  <si>
    <t>ISP6M</t>
  </si>
  <si>
    <t>JDC10M</t>
  </si>
  <si>
    <t>JDV6M</t>
  </si>
  <si>
    <t>JNR7M</t>
  </si>
  <si>
    <t>JRL10F</t>
  </si>
  <si>
    <t>JSE10F</t>
  </si>
  <si>
    <t>KCE7F</t>
  </si>
  <si>
    <t>KEF5F</t>
  </si>
  <si>
    <t>KOL6F</t>
  </si>
  <si>
    <t>KRA10F</t>
  </si>
  <si>
    <t>KSR8F</t>
  </si>
  <si>
    <t>LMQ10F</t>
  </si>
  <si>
    <t>LMR10M</t>
  </si>
  <si>
    <t>LRT5M</t>
  </si>
  <si>
    <t>MAD10F</t>
  </si>
  <si>
    <t>MAL10F</t>
  </si>
  <si>
    <t>MBG6M</t>
  </si>
  <si>
    <t>MBO9M</t>
  </si>
  <si>
    <t>MCA6M</t>
  </si>
  <si>
    <t>MCG8F</t>
  </si>
  <si>
    <t>MHO10F</t>
  </si>
  <si>
    <t>MLA8F</t>
  </si>
  <si>
    <t>MPR8F</t>
  </si>
  <si>
    <t>NCM7F</t>
  </si>
  <si>
    <t>OAG10M</t>
  </si>
  <si>
    <t>OCG9M</t>
  </si>
  <si>
    <t>OMA8M</t>
  </si>
  <si>
    <t>QGE10M</t>
  </si>
  <si>
    <t>RGG6M</t>
  </si>
  <si>
    <t>RSD8M</t>
  </si>
  <si>
    <t>RSM10M</t>
  </si>
  <si>
    <t>SAL7M</t>
  </si>
  <si>
    <t>SCA11M</t>
  </si>
  <si>
    <t>SDA8M</t>
  </si>
  <si>
    <t>SGN9F</t>
  </si>
  <si>
    <t>SRE10M</t>
  </si>
  <si>
    <t>SRG6M</t>
  </si>
  <si>
    <t>SUA10M</t>
  </si>
  <si>
    <t>VLL7M</t>
  </si>
  <si>
    <t>VMB8F</t>
  </si>
  <si>
    <t>VNB7F</t>
  </si>
  <si>
    <t>VNH10F</t>
  </si>
  <si>
    <t>VVG8F</t>
  </si>
  <si>
    <t>XMQ10F</t>
  </si>
  <si>
    <t>YAC6F</t>
  </si>
  <si>
    <t>ZLO8F</t>
  </si>
  <si>
    <t>Aciertos</t>
  </si>
  <si>
    <t>Male</t>
  </si>
  <si>
    <t>ed5y6</t>
  </si>
  <si>
    <t>ed7y8</t>
  </si>
  <si>
    <t>Totales</t>
  </si>
  <si>
    <t>Porc_aciertos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</si>
</sst>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ados%20pilotaje%20imag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bd niños"/>
      <sheetName val="BD niños"/>
      <sheetName val="Estadísticas niños"/>
      <sheetName val="Resultados generales"/>
      <sheetName val="Gráfica x emoción"/>
      <sheetName val="Resultados bloque1"/>
      <sheetName val="Hoja1"/>
      <sheetName val="Hoja2"/>
      <sheetName val="datos de todos los bloques"/>
      <sheetName val="dat bloq1"/>
      <sheetName val="datos bloque1"/>
      <sheetName val="bloque1"/>
      <sheetName val="Resultados bloque2"/>
      <sheetName val="dat bloq2"/>
      <sheetName val="datos bloque2"/>
      <sheetName val=" bloque2"/>
      <sheetName val="Resultados bloque3"/>
      <sheetName val="dat bloq3"/>
      <sheetName val="datos bloque3"/>
      <sheetName val="bloque3"/>
      <sheetName val="%ParticipanteB1"/>
      <sheetName val="%ParticipanteB2"/>
      <sheetName val="%ParticipanteBloque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FBE2-43C3-4371-93B8-8A583B5F8FB5}">
  <dimension ref="A1:O645"/>
  <sheetViews>
    <sheetView tabSelected="1" workbookViewId="0">
      <selection activeCell="B1" sqref="B1"/>
    </sheetView>
  </sheetViews>
  <sheetFormatPr baseColWidth="10"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103</v>
      </c>
      <c r="E1" t="s">
        <v>102</v>
      </c>
      <c r="F1" t="s">
        <v>106</v>
      </c>
      <c r="G1" t="s">
        <v>107</v>
      </c>
      <c r="H1" t="s">
        <v>4</v>
      </c>
      <c r="I1" t="s">
        <v>10</v>
      </c>
      <c r="J1" t="s">
        <v>6</v>
      </c>
      <c r="K1" t="s">
        <v>7</v>
      </c>
      <c r="L1" t="s">
        <v>9</v>
      </c>
      <c r="M1" t="s">
        <v>5</v>
      </c>
      <c r="N1" t="s">
        <v>104</v>
      </c>
      <c r="O1" t="s">
        <v>105</v>
      </c>
    </row>
    <row r="2" spans="1:15" x14ac:dyDescent="0.55000000000000004">
      <c r="A2" t="s">
        <v>3</v>
      </c>
      <c r="B2" t="s">
        <v>4</v>
      </c>
      <c r="C2">
        <v>2</v>
      </c>
      <c r="D2">
        <v>1</v>
      </c>
      <c r="E2">
        <v>8</v>
      </c>
      <c r="F2">
        <f>+COUNTIFS([1]!bloques1a3[niño],A2,[1]!bloques1a3[emoción],B2)</f>
        <v>9</v>
      </c>
      <c r="G2">
        <f>+E2/F2</f>
        <v>0.88888888888888884</v>
      </c>
      <c r="H2">
        <f>+IF($B2=H$1,1,0)</f>
        <v>1</v>
      </c>
      <c r="I2">
        <f>+IF($B2=I$1,1,0)</f>
        <v>0</v>
      </c>
      <c r="J2">
        <f>+IF($B2=J$1,1,0)</f>
        <v>0</v>
      </c>
      <c r="K2">
        <f>+IF($B2=K$1,1,0)</f>
        <v>0</v>
      </c>
      <c r="L2">
        <f>+IF($B2=L$1,1,0)</f>
        <v>0</v>
      </c>
      <c r="M2">
        <f>+IF($B2=M$1,1,0)</f>
        <v>0</v>
      </c>
      <c r="N2">
        <f>+IF($C2=1,1,0)</f>
        <v>0</v>
      </c>
      <c r="O2">
        <f>+IF($C2=2,1,0)</f>
        <v>1</v>
      </c>
    </row>
    <row r="3" spans="1:15" x14ac:dyDescent="0.55000000000000004">
      <c r="A3" t="s">
        <v>3</v>
      </c>
      <c r="B3" t="s">
        <v>5</v>
      </c>
      <c r="C3">
        <v>2</v>
      </c>
      <c r="D3">
        <v>1</v>
      </c>
      <c r="E3">
        <v>8</v>
      </c>
      <c r="F3">
        <f>+COUNTIFS([1]!bloques1a3[niño],A3,[1]!bloques1a3[emoción],B3)</f>
        <v>8</v>
      </c>
      <c r="G3">
        <f t="shared" ref="G3:G66" si="0">+E3/F3</f>
        <v>1</v>
      </c>
      <c r="H3">
        <f t="shared" ref="H3:H66" si="1">+IF($B3=H$1,1,0)</f>
        <v>0</v>
      </c>
      <c r="I3">
        <f>+IF($B3=I$1,1,0)</f>
        <v>0</v>
      </c>
      <c r="J3">
        <f>+IF($B3=J$1,1,0)</f>
        <v>0</v>
      </c>
      <c r="K3">
        <f>+IF($B3=K$1,1,0)</f>
        <v>0</v>
      </c>
      <c r="L3">
        <f>+IF($B3=L$1,1,0)</f>
        <v>0</v>
      </c>
      <c r="M3">
        <f>+IF($B3=M$1,1,0)</f>
        <v>1</v>
      </c>
      <c r="N3">
        <f t="shared" ref="N3:N66" si="2">+IF($C3=1,1,0)</f>
        <v>0</v>
      </c>
      <c r="O3">
        <f t="shared" ref="O3:O66" si="3">+IF($C3=2,1,0)</f>
        <v>1</v>
      </c>
    </row>
    <row r="4" spans="1:15" x14ac:dyDescent="0.55000000000000004">
      <c r="A4" t="s">
        <v>3</v>
      </c>
      <c r="B4" t="s">
        <v>6</v>
      </c>
      <c r="C4">
        <v>2</v>
      </c>
      <c r="D4">
        <v>1</v>
      </c>
      <c r="E4">
        <v>13</v>
      </c>
      <c r="F4">
        <f>+COUNTIFS([1]!bloques1a3[niño],A4,[1]!bloques1a3[emoción],B4)</f>
        <v>18</v>
      </c>
      <c r="G4">
        <f t="shared" si="0"/>
        <v>0.72222222222222221</v>
      </c>
      <c r="H4">
        <f t="shared" si="1"/>
        <v>0</v>
      </c>
      <c r="I4">
        <f>+IF($B4=I$1,1,0)</f>
        <v>0</v>
      </c>
      <c r="J4">
        <f>+IF($B4=J$1,1,0)</f>
        <v>1</v>
      </c>
      <c r="K4">
        <f>+IF($B4=K$1,1,0)</f>
        <v>0</v>
      </c>
      <c r="L4">
        <f>+IF($B4=L$1,1,0)</f>
        <v>0</v>
      </c>
      <c r="M4">
        <f>+IF($B4=M$1,1,0)</f>
        <v>0</v>
      </c>
      <c r="N4">
        <f t="shared" si="2"/>
        <v>0</v>
      </c>
      <c r="O4">
        <f t="shared" si="3"/>
        <v>1</v>
      </c>
    </row>
    <row r="5" spans="1:15" x14ac:dyDescent="0.55000000000000004">
      <c r="A5" t="s">
        <v>3</v>
      </c>
      <c r="B5" t="s">
        <v>7</v>
      </c>
      <c r="C5">
        <v>2</v>
      </c>
      <c r="D5">
        <v>1</v>
      </c>
      <c r="E5">
        <v>7</v>
      </c>
      <c r="F5">
        <f>+COUNTIFS([1]!bloques1a3[niño],A5,[1]!bloques1a3[emoción],B5)</f>
        <v>9</v>
      </c>
      <c r="G5">
        <f t="shared" si="0"/>
        <v>0.77777777777777779</v>
      </c>
      <c r="H5">
        <f t="shared" si="1"/>
        <v>0</v>
      </c>
      <c r="I5">
        <f>+IF($B5=I$1,1,0)</f>
        <v>0</v>
      </c>
      <c r="J5">
        <f>+IF($B5=J$1,1,0)</f>
        <v>0</v>
      </c>
      <c r="K5">
        <f>+IF($B5=K$1,1,0)</f>
        <v>1</v>
      </c>
      <c r="L5">
        <f>+IF($B5=L$1,1,0)</f>
        <v>0</v>
      </c>
      <c r="M5">
        <f>+IF($B5=M$1,1,0)</f>
        <v>0</v>
      </c>
      <c r="N5">
        <f t="shared" si="2"/>
        <v>0</v>
      </c>
      <c r="O5">
        <f t="shared" si="3"/>
        <v>1</v>
      </c>
    </row>
    <row r="6" spans="1:15" x14ac:dyDescent="0.55000000000000004">
      <c r="A6" t="s">
        <v>3</v>
      </c>
      <c r="B6" t="s">
        <v>8</v>
      </c>
      <c r="C6">
        <v>2</v>
      </c>
      <c r="D6">
        <v>1</v>
      </c>
      <c r="E6">
        <v>18</v>
      </c>
      <c r="F6">
        <f>+COUNTIFS([1]!bloques1a3[niño],A6,[1]!bloques1a3[emoción],B6)</f>
        <v>18</v>
      </c>
      <c r="G6">
        <f t="shared" si="0"/>
        <v>1</v>
      </c>
      <c r="H6">
        <f t="shared" si="1"/>
        <v>0</v>
      </c>
      <c r="I6">
        <f>+IF($B6=I$1,1,0)</f>
        <v>0</v>
      </c>
      <c r="J6">
        <f>+IF($B6=J$1,1,0)</f>
        <v>0</v>
      </c>
      <c r="K6">
        <f>+IF($B6=K$1,1,0)</f>
        <v>0</v>
      </c>
      <c r="L6">
        <f>+IF($B6=L$1,1,0)</f>
        <v>0</v>
      </c>
      <c r="M6">
        <f>+IF($B6=M$1,1,0)</f>
        <v>0</v>
      </c>
      <c r="N6">
        <f t="shared" si="2"/>
        <v>0</v>
      </c>
      <c r="O6">
        <f t="shared" si="3"/>
        <v>1</v>
      </c>
    </row>
    <row r="7" spans="1:15" x14ac:dyDescent="0.55000000000000004">
      <c r="A7" t="s">
        <v>3</v>
      </c>
      <c r="B7" t="s">
        <v>9</v>
      </c>
      <c r="C7">
        <v>2</v>
      </c>
      <c r="D7">
        <v>1</v>
      </c>
      <c r="E7">
        <v>9</v>
      </c>
      <c r="F7">
        <f>+COUNTIFS([1]!bloques1a3[niño],A7,[1]!bloques1a3[emoción],B7)</f>
        <v>9</v>
      </c>
      <c r="G7">
        <f t="shared" si="0"/>
        <v>1</v>
      </c>
      <c r="H7">
        <f t="shared" si="1"/>
        <v>0</v>
      </c>
      <c r="I7">
        <f>+IF($B7=I$1,1,0)</f>
        <v>0</v>
      </c>
      <c r="J7">
        <f>+IF($B7=J$1,1,0)</f>
        <v>0</v>
      </c>
      <c r="K7">
        <f>+IF($B7=K$1,1,0)</f>
        <v>0</v>
      </c>
      <c r="L7">
        <f>+IF($B7=L$1,1,0)</f>
        <v>1</v>
      </c>
      <c r="M7">
        <f>+IF($B7=M$1,1,0)</f>
        <v>0</v>
      </c>
      <c r="N7">
        <f t="shared" si="2"/>
        <v>0</v>
      </c>
      <c r="O7">
        <f t="shared" si="3"/>
        <v>1</v>
      </c>
    </row>
    <row r="8" spans="1:15" x14ac:dyDescent="0.55000000000000004">
      <c r="A8" t="s">
        <v>3</v>
      </c>
      <c r="B8" t="s">
        <v>10</v>
      </c>
      <c r="C8">
        <v>2</v>
      </c>
      <c r="D8">
        <v>1</v>
      </c>
      <c r="E8">
        <v>4</v>
      </c>
      <c r="F8">
        <f>+COUNTIFS([1]!bloques1a3[niño],A8,[1]!bloques1a3[emoción],B8)</f>
        <v>8</v>
      </c>
      <c r="G8">
        <f t="shared" si="0"/>
        <v>0.5</v>
      </c>
      <c r="H8">
        <f t="shared" si="1"/>
        <v>0</v>
      </c>
      <c r="I8">
        <f>+IF($B8=I$1,1,0)</f>
        <v>1</v>
      </c>
      <c r="J8">
        <f>+IF($B8=J$1,1,0)</f>
        <v>0</v>
      </c>
      <c r="K8">
        <f>+IF($B8=K$1,1,0)</f>
        <v>0</v>
      </c>
      <c r="L8">
        <f>+IF($B8=L$1,1,0)</f>
        <v>0</v>
      </c>
      <c r="M8">
        <f>+IF($B8=M$1,1,0)</f>
        <v>0</v>
      </c>
      <c r="N8">
        <f t="shared" si="2"/>
        <v>0</v>
      </c>
      <c r="O8">
        <f t="shared" si="3"/>
        <v>1</v>
      </c>
    </row>
    <row r="9" spans="1:15" x14ac:dyDescent="0.55000000000000004">
      <c r="A9" t="s">
        <v>11</v>
      </c>
      <c r="B9" t="s">
        <v>4</v>
      </c>
      <c r="C9">
        <v>2</v>
      </c>
      <c r="D9">
        <v>1</v>
      </c>
      <c r="E9">
        <v>8</v>
      </c>
      <c r="F9">
        <f>+COUNTIFS([1]!bloques1a3[niño],A9,[1]!bloques1a3[emoción],B9)</f>
        <v>9</v>
      </c>
      <c r="G9">
        <f t="shared" si="0"/>
        <v>0.88888888888888884</v>
      </c>
      <c r="H9">
        <f t="shared" si="1"/>
        <v>1</v>
      </c>
      <c r="I9">
        <f>+IF($B9=I$1,1,0)</f>
        <v>0</v>
      </c>
      <c r="J9">
        <f>+IF($B9=J$1,1,0)</f>
        <v>0</v>
      </c>
      <c r="K9">
        <f>+IF($B9=K$1,1,0)</f>
        <v>0</v>
      </c>
      <c r="L9">
        <f>+IF($B9=L$1,1,0)</f>
        <v>0</v>
      </c>
      <c r="M9">
        <f>+IF($B9=M$1,1,0)</f>
        <v>0</v>
      </c>
      <c r="N9">
        <f t="shared" si="2"/>
        <v>0</v>
      </c>
      <c r="O9">
        <f t="shared" si="3"/>
        <v>1</v>
      </c>
    </row>
    <row r="10" spans="1:15" x14ac:dyDescent="0.55000000000000004">
      <c r="A10" t="s">
        <v>11</v>
      </c>
      <c r="B10" t="s">
        <v>5</v>
      </c>
      <c r="C10">
        <v>2</v>
      </c>
      <c r="D10">
        <v>1</v>
      </c>
      <c r="E10">
        <v>8</v>
      </c>
      <c r="F10">
        <f>+COUNTIFS([1]!bloques1a3[niño],A10,[1]!bloques1a3[emoción],B10)</f>
        <v>8</v>
      </c>
      <c r="G10">
        <f t="shared" si="0"/>
        <v>1</v>
      </c>
      <c r="H10">
        <f t="shared" si="1"/>
        <v>0</v>
      </c>
      <c r="I10">
        <f>+IF($B10=I$1,1,0)</f>
        <v>0</v>
      </c>
      <c r="J10">
        <f>+IF($B10=J$1,1,0)</f>
        <v>0</v>
      </c>
      <c r="K10">
        <f>+IF($B10=K$1,1,0)</f>
        <v>0</v>
      </c>
      <c r="L10">
        <f>+IF($B10=L$1,1,0)</f>
        <v>0</v>
      </c>
      <c r="M10">
        <f>+IF($B10=M$1,1,0)</f>
        <v>1</v>
      </c>
      <c r="N10">
        <f t="shared" si="2"/>
        <v>0</v>
      </c>
      <c r="O10">
        <f t="shared" si="3"/>
        <v>1</v>
      </c>
    </row>
    <row r="11" spans="1:15" x14ac:dyDescent="0.55000000000000004">
      <c r="A11" t="s">
        <v>11</v>
      </c>
      <c r="B11" t="s">
        <v>6</v>
      </c>
      <c r="C11">
        <v>2</v>
      </c>
      <c r="D11">
        <v>1</v>
      </c>
      <c r="E11">
        <v>18</v>
      </c>
      <c r="F11">
        <f>+COUNTIFS([1]!bloques1a3[niño],A11,[1]!bloques1a3[emoción],B11)</f>
        <v>18</v>
      </c>
      <c r="G11">
        <f t="shared" si="0"/>
        <v>1</v>
      </c>
      <c r="H11">
        <f t="shared" si="1"/>
        <v>0</v>
      </c>
      <c r="I11">
        <f>+IF($B11=I$1,1,0)</f>
        <v>0</v>
      </c>
      <c r="J11">
        <f>+IF($B11=J$1,1,0)</f>
        <v>1</v>
      </c>
      <c r="K11">
        <f>+IF($B11=K$1,1,0)</f>
        <v>0</v>
      </c>
      <c r="L11">
        <f>+IF($B11=L$1,1,0)</f>
        <v>0</v>
      </c>
      <c r="M11">
        <f>+IF($B11=M$1,1,0)</f>
        <v>0</v>
      </c>
      <c r="N11">
        <f t="shared" si="2"/>
        <v>0</v>
      </c>
      <c r="O11">
        <f t="shared" si="3"/>
        <v>1</v>
      </c>
    </row>
    <row r="12" spans="1:15" x14ac:dyDescent="0.55000000000000004">
      <c r="A12" t="s">
        <v>11</v>
      </c>
      <c r="B12" t="s">
        <v>7</v>
      </c>
      <c r="C12">
        <v>2</v>
      </c>
      <c r="D12">
        <v>1</v>
      </c>
      <c r="E12">
        <v>6</v>
      </c>
      <c r="F12">
        <f>+COUNTIFS([1]!bloques1a3[niño],A12,[1]!bloques1a3[emoción],B12)</f>
        <v>9</v>
      </c>
      <c r="G12">
        <f t="shared" si="0"/>
        <v>0.66666666666666663</v>
      </c>
      <c r="H12">
        <f t="shared" si="1"/>
        <v>0</v>
      </c>
      <c r="I12">
        <f>+IF($B12=I$1,1,0)</f>
        <v>0</v>
      </c>
      <c r="J12">
        <f>+IF($B12=J$1,1,0)</f>
        <v>0</v>
      </c>
      <c r="K12">
        <f>+IF($B12=K$1,1,0)</f>
        <v>1</v>
      </c>
      <c r="L12">
        <f>+IF($B12=L$1,1,0)</f>
        <v>0</v>
      </c>
      <c r="M12">
        <f>+IF($B12=M$1,1,0)</f>
        <v>0</v>
      </c>
      <c r="N12">
        <f t="shared" si="2"/>
        <v>0</v>
      </c>
      <c r="O12">
        <f t="shared" si="3"/>
        <v>1</v>
      </c>
    </row>
    <row r="13" spans="1:15" x14ac:dyDescent="0.55000000000000004">
      <c r="A13" t="s">
        <v>11</v>
      </c>
      <c r="B13" t="s">
        <v>8</v>
      </c>
      <c r="C13">
        <v>2</v>
      </c>
      <c r="D13">
        <v>1</v>
      </c>
      <c r="E13">
        <v>15</v>
      </c>
      <c r="F13">
        <f>+COUNTIFS([1]!bloques1a3[niño],A13,[1]!bloques1a3[emoción],B13)</f>
        <v>18</v>
      </c>
      <c r="G13">
        <f t="shared" si="0"/>
        <v>0.83333333333333337</v>
      </c>
      <c r="H13">
        <f t="shared" si="1"/>
        <v>0</v>
      </c>
      <c r="I13">
        <f>+IF($B13=I$1,1,0)</f>
        <v>0</v>
      </c>
      <c r="J13">
        <f>+IF($B13=J$1,1,0)</f>
        <v>0</v>
      </c>
      <c r="K13">
        <f>+IF($B13=K$1,1,0)</f>
        <v>0</v>
      </c>
      <c r="L13">
        <f>+IF($B13=L$1,1,0)</f>
        <v>0</v>
      </c>
      <c r="M13">
        <f>+IF($B13=M$1,1,0)</f>
        <v>0</v>
      </c>
      <c r="N13">
        <f t="shared" si="2"/>
        <v>0</v>
      </c>
      <c r="O13">
        <f t="shared" si="3"/>
        <v>1</v>
      </c>
    </row>
    <row r="14" spans="1:15" x14ac:dyDescent="0.55000000000000004">
      <c r="A14" t="s">
        <v>11</v>
      </c>
      <c r="B14" t="s">
        <v>9</v>
      </c>
      <c r="C14">
        <v>2</v>
      </c>
      <c r="D14">
        <v>1</v>
      </c>
      <c r="E14">
        <v>7</v>
      </c>
      <c r="F14">
        <f>+COUNTIFS([1]!bloques1a3[niño],A14,[1]!bloques1a3[emoción],B14)</f>
        <v>9</v>
      </c>
      <c r="G14">
        <f t="shared" si="0"/>
        <v>0.77777777777777779</v>
      </c>
      <c r="H14">
        <f t="shared" si="1"/>
        <v>0</v>
      </c>
      <c r="I14">
        <f>+IF($B14=I$1,1,0)</f>
        <v>0</v>
      </c>
      <c r="J14">
        <f>+IF($B14=J$1,1,0)</f>
        <v>0</v>
      </c>
      <c r="K14">
        <f>+IF($B14=K$1,1,0)</f>
        <v>0</v>
      </c>
      <c r="L14">
        <f>+IF($B14=L$1,1,0)</f>
        <v>1</v>
      </c>
      <c r="M14">
        <f>+IF($B14=M$1,1,0)</f>
        <v>0</v>
      </c>
      <c r="N14">
        <f t="shared" si="2"/>
        <v>0</v>
      </c>
      <c r="O14">
        <f t="shared" si="3"/>
        <v>1</v>
      </c>
    </row>
    <row r="15" spans="1:15" x14ac:dyDescent="0.55000000000000004">
      <c r="A15" t="s">
        <v>11</v>
      </c>
      <c r="B15" t="s">
        <v>10</v>
      </c>
      <c r="C15">
        <v>2</v>
      </c>
      <c r="D15">
        <v>1</v>
      </c>
      <c r="E15">
        <v>4</v>
      </c>
      <c r="F15">
        <f>+COUNTIFS([1]!bloques1a3[niño],A15,[1]!bloques1a3[emoción],B15)</f>
        <v>8</v>
      </c>
      <c r="G15">
        <f t="shared" si="0"/>
        <v>0.5</v>
      </c>
      <c r="H15">
        <f t="shared" si="1"/>
        <v>0</v>
      </c>
      <c r="I15">
        <f>+IF($B15=I$1,1,0)</f>
        <v>1</v>
      </c>
      <c r="J15">
        <f>+IF($B15=J$1,1,0)</f>
        <v>0</v>
      </c>
      <c r="K15">
        <f>+IF($B15=K$1,1,0)</f>
        <v>0</v>
      </c>
      <c r="L15">
        <f>+IF($B15=L$1,1,0)</f>
        <v>0</v>
      </c>
      <c r="M15">
        <f>+IF($B15=M$1,1,0)</f>
        <v>0</v>
      </c>
      <c r="N15">
        <f t="shared" si="2"/>
        <v>0</v>
      </c>
      <c r="O15">
        <f t="shared" si="3"/>
        <v>1</v>
      </c>
    </row>
    <row r="16" spans="1:15" x14ac:dyDescent="0.55000000000000004">
      <c r="A16" t="s">
        <v>12</v>
      </c>
      <c r="B16" t="s">
        <v>4</v>
      </c>
      <c r="C16">
        <v>2</v>
      </c>
      <c r="D16">
        <v>0</v>
      </c>
      <c r="E16">
        <v>8</v>
      </c>
      <c r="F16">
        <f>+COUNTIFS([1]!bloques1a3[niño],A16,[1]!bloques1a3[emoción],B16)</f>
        <v>9</v>
      </c>
      <c r="G16">
        <f t="shared" si="0"/>
        <v>0.88888888888888884</v>
      </c>
      <c r="H16">
        <f t="shared" si="1"/>
        <v>1</v>
      </c>
      <c r="I16">
        <f>+IF($B16=I$1,1,0)</f>
        <v>0</v>
      </c>
      <c r="J16">
        <f>+IF($B16=J$1,1,0)</f>
        <v>0</v>
      </c>
      <c r="K16">
        <f>+IF($B16=K$1,1,0)</f>
        <v>0</v>
      </c>
      <c r="L16">
        <f>+IF($B16=L$1,1,0)</f>
        <v>0</v>
      </c>
      <c r="M16">
        <f>+IF($B16=M$1,1,0)</f>
        <v>0</v>
      </c>
      <c r="N16">
        <f t="shared" si="2"/>
        <v>0</v>
      </c>
      <c r="O16">
        <f t="shared" si="3"/>
        <v>1</v>
      </c>
    </row>
    <row r="17" spans="1:15" x14ac:dyDescent="0.55000000000000004">
      <c r="A17" t="s">
        <v>12</v>
      </c>
      <c r="B17" t="s">
        <v>5</v>
      </c>
      <c r="C17">
        <v>2</v>
      </c>
      <c r="D17">
        <v>0</v>
      </c>
      <c r="E17">
        <v>0</v>
      </c>
      <c r="F17">
        <f>+COUNTIFS([1]!bloques1a3[niño],A17,[1]!bloques1a3[emoción],B17)</f>
        <v>9</v>
      </c>
      <c r="G17">
        <f t="shared" si="0"/>
        <v>0</v>
      </c>
      <c r="H17">
        <f t="shared" si="1"/>
        <v>0</v>
      </c>
      <c r="I17">
        <f>+IF($B17=I$1,1,0)</f>
        <v>0</v>
      </c>
      <c r="J17">
        <f>+IF($B17=J$1,1,0)</f>
        <v>0</v>
      </c>
      <c r="K17">
        <f>+IF($B17=K$1,1,0)</f>
        <v>0</v>
      </c>
      <c r="L17">
        <f>+IF($B17=L$1,1,0)</f>
        <v>0</v>
      </c>
      <c r="M17">
        <f>+IF($B17=M$1,1,0)</f>
        <v>1</v>
      </c>
      <c r="N17">
        <f t="shared" si="2"/>
        <v>0</v>
      </c>
      <c r="O17">
        <f t="shared" si="3"/>
        <v>1</v>
      </c>
    </row>
    <row r="18" spans="1:15" x14ac:dyDescent="0.55000000000000004">
      <c r="A18" t="s">
        <v>12</v>
      </c>
      <c r="B18" t="s">
        <v>6</v>
      </c>
      <c r="C18">
        <v>2</v>
      </c>
      <c r="D18">
        <v>0</v>
      </c>
      <c r="E18">
        <v>13</v>
      </c>
      <c r="F18">
        <f>+COUNTIFS([1]!bloques1a3[niño],A18,[1]!bloques1a3[emoción],B18)</f>
        <v>18</v>
      </c>
      <c r="G18">
        <f t="shared" si="0"/>
        <v>0.72222222222222221</v>
      </c>
      <c r="H18">
        <f t="shared" si="1"/>
        <v>0</v>
      </c>
      <c r="I18">
        <f>+IF($B18=I$1,1,0)</f>
        <v>0</v>
      </c>
      <c r="J18">
        <f>+IF($B18=J$1,1,0)</f>
        <v>1</v>
      </c>
      <c r="K18">
        <f>+IF($B18=K$1,1,0)</f>
        <v>0</v>
      </c>
      <c r="L18">
        <f>+IF($B18=L$1,1,0)</f>
        <v>0</v>
      </c>
      <c r="M18">
        <f>+IF($B18=M$1,1,0)</f>
        <v>0</v>
      </c>
      <c r="N18">
        <f t="shared" si="2"/>
        <v>0</v>
      </c>
      <c r="O18">
        <f t="shared" si="3"/>
        <v>1</v>
      </c>
    </row>
    <row r="19" spans="1:15" x14ac:dyDescent="0.55000000000000004">
      <c r="A19" t="s">
        <v>12</v>
      </c>
      <c r="B19" t="s">
        <v>7</v>
      </c>
      <c r="C19">
        <v>2</v>
      </c>
      <c r="D19">
        <v>0</v>
      </c>
      <c r="E19">
        <v>2</v>
      </c>
      <c r="F19">
        <f>+COUNTIFS([1]!bloques1a3[niño],A19,[1]!bloques1a3[emoción],B19)</f>
        <v>8</v>
      </c>
      <c r="G19">
        <f t="shared" si="0"/>
        <v>0.25</v>
      </c>
      <c r="H19">
        <f t="shared" si="1"/>
        <v>0</v>
      </c>
      <c r="I19">
        <f>+IF($B19=I$1,1,0)</f>
        <v>0</v>
      </c>
      <c r="J19">
        <f>+IF($B19=J$1,1,0)</f>
        <v>0</v>
      </c>
      <c r="K19">
        <f>+IF($B19=K$1,1,0)</f>
        <v>1</v>
      </c>
      <c r="L19">
        <f>+IF($B19=L$1,1,0)</f>
        <v>0</v>
      </c>
      <c r="M19">
        <f>+IF($B19=M$1,1,0)</f>
        <v>0</v>
      </c>
      <c r="N19">
        <f t="shared" si="2"/>
        <v>0</v>
      </c>
      <c r="O19">
        <f t="shared" si="3"/>
        <v>1</v>
      </c>
    </row>
    <row r="20" spans="1:15" x14ac:dyDescent="0.55000000000000004">
      <c r="A20" t="s">
        <v>12</v>
      </c>
      <c r="B20" t="s">
        <v>8</v>
      </c>
      <c r="C20">
        <v>2</v>
      </c>
      <c r="D20">
        <v>0</v>
      </c>
      <c r="E20">
        <v>13</v>
      </c>
      <c r="F20">
        <f>+COUNTIFS([1]!bloques1a3[niño],A20,[1]!bloques1a3[emoción],B20)</f>
        <v>17</v>
      </c>
      <c r="G20">
        <f t="shared" si="0"/>
        <v>0.76470588235294112</v>
      </c>
      <c r="H20">
        <f t="shared" si="1"/>
        <v>0</v>
      </c>
      <c r="I20">
        <f>+IF($B20=I$1,1,0)</f>
        <v>0</v>
      </c>
      <c r="J20">
        <f>+IF($B20=J$1,1,0)</f>
        <v>0</v>
      </c>
      <c r="K20">
        <f>+IF($B20=K$1,1,0)</f>
        <v>0</v>
      </c>
      <c r="L20">
        <f>+IF($B20=L$1,1,0)</f>
        <v>0</v>
      </c>
      <c r="M20">
        <f>+IF($B20=M$1,1,0)</f>
        <v>0</v>
      </c>
      <c r="N20">
        <f t="shared" si="2"/>
        <v>0</v>
      </c>
      <c r="O20">
        <f t="shared" si="3"/>
        <v>1</v>
      </c>
    </row>
    <row r="21" spans="1:15" x14ac:dyDescent="0.55000000000000004">
      <c r="A21" t="s">
        <v>12</v>
      </c>
      <c r="B21" t="s">
        <v>9</v>
      </c>
      <c r="C21">
        <v>2</v>
      </c>
      <c r="D21">
        <v>0</v>
      </c>
      <c r="E21">
        <v>6</v>
      </c>
      <c r="F21">
        <f>+COUNTIFS([1]!bloques1a3[niño],A21,[1]!bloques1a3[emoción],B21)</f>
        <v>9</v>
      </c>
      <c r="G21">
        <f t="shared" si="0"/>
        <v>0.66666666666666663</v>
      </c>
      <c r="H21">
        <f t="shared" si="1"/>
        <v>0</v>
      </c>
      <c r="I21">
        <f>+IF($B21=I$1,1,0)</f>
        <v>0</v>
      </c>
      <c r="J21">
        <f>+IF($B21=J$1,1,0)</f>
        <v>0</v>
      </c>
      <c r="K21">
        <f>+IF($B21=K$1,1,0)</f>
        <v>0</v>
      </c>
      <c r="L21">
        <f>+IF($B21=L$1,1,0)</f>
        <v>1</v>
      </c>
      <c r="M21">
        <f>+IF($B21=M$1,1,0)</f>
        <v>0</v>
      </c>
      <c r="N21">
        <f t="shared" si="2"/>
        <v>0</v>
      </c>
      <c r="O21">
        <f t="shared" si="3"/>
        <v>1</v>
      </c>
    </row>
    <row r="22" spans="1:15" x14ac:dyDescent="0.55000000000000004">
      <c r="A22" t="s">
        <v>12</v>
      </c>
      <c r="B22" t="s">
        <v>10</v>
      </c>
      <c r="C22">
        <v>2</v>
      </c>
      <c r="D22">
        <v>0</v>
      </c>
      <c r="E22">
        <v>5</v>
      </c>
      <c r="F22">
        <f>+COUNTIFS([1]!bloques1a3[niño],A22,[1]!bloques1a3[emoción],B22)</f>
        <v>9</v>
      </c>
      <c r="G22">
        <f t="shared" si="0"/>
        <v>0.55555555555555558</v>
      </c>
      <c r="H22">
        <f t="shared" si="1"/>
        <v>0</v>
      </c>
      <c r="I22">
        <f>+IF($B22=I$1,1,0)</f>
        <v>1</v>
      </c>
      <c r="J22">
        <f>+IF($B22=J$1,1,0)</f>
        <v>0</v>
      </c>
      <c r="K22">
        <f>+IF($B22=K$1,1,0)</f>
        <v>0</v>
      </c>
      <c r="L22">
        <f>+IF($B22=L$1,1,0)</f>
        <v>0</v>
      </c>
      <c r="M22">
        <f>+IF($B22=M$1,1,0)</f>
        <v>0</v>
      </c>
      <c r="N22">
        <f t="shared" si="2"/>
        <v>0</v>
      </c>
      <c r="O22">
        <f t="shared" si="3"/>
        <v>1</v>
      </c>
    </row>
    <row r="23" spans="1:15" x14ac:dyDescent="0.55000000000000004">
      <c r="A23" t="s">
        <v>13</v>
      </c>
      <c r="B23" t="s">
        <v>4</v>
      </c>
      <c r="C23">
        <v>1</v>
      </c>
      <c r="D23">
        <v>0</v>
      </c>
      <c r="E23">
        <v>8</v>
      </c>
      <c r="F23">
        <f>+COUNTIFS([1]!bloques1a3[niño],A23,[1]!bloques1a3[emoción],B23)</f>
        <v>8</v>
      </c>
      <c r="G23">
        <f t="shared" si="0"/>
        <v>1</v>
      </c>
      <c r="H23">
        <f t="shared" si="1"/>
        <v>1</v>
      </c>
      <c r="I23">
        <f>+IF($B23=I$1,1,0)</f>
        <v>0</v>
      </c>
      <c r="J23">
        <f>+IF($B23=J$1,1,0)</f>
        <v>0</v>
      </c>
      <c r="K23">
        <f>+IF($B23=K$1,1,0)</f>
        <v>0</v>
      </c>
      <c r="L23">
        <f>+IF($B23=L$1,1,0)</f>
        <v>0</v>
      </c>
      <c r="M23">
        <f>+IF($B23=M$1,1,0)</f>
        <v>0</v>
      </c>
      <c r="N23">
        <f t="shared" si="2"/>
        <v>1</v>
      </c>
      <c r="O23">
        <f t="shared" si="3"/>
        <v>0</v>
      </c>
    </row>
    <row r="24" spans="1:15" x14ac:dyDescent="0.55000000000000004">
      <c r="A24" t="s">
        <v>13</v>
      </c>
      <c r="B24" t="s">
        <v>5</v>
      </c>
      <c r="C24">
        <v>1</v>
      </c>
      <c r="D24">
        <v>0</v>
      </c>
      <c r="E24">
        <v>7</v>
      </c>
      <c r="F24">
        <f>+COUNTIFS([1]!bloques1a3[niño],A24,[1]!bloques1a3[emoción],B24)</f>
        <v>9</v>
      </c>
      <c r="G24">
        <f t="shared" si="0"/>
        <v>0.77777777777777779</v>
      </c>
      <c r="H24">
        <f t="shared" si="1"/>
        <v>0</v>
      </c>
      <c r="I24">
        <f>+IF($B24=I$1,1,0)</f>
        <v>0</v>
      </c>
      <c r="J24">
        <f>+IF($B24=J$1,1,0)</f>
        <v>0</v>
      </c>
      <c r="K24">
        <f>+IF($B24=K$1,1,0)</f>
        <v>0</v>
      </c>
      <c r="L24">
        <f>+IF($B24=L$1,1,0)</f>
        <v>0</v>
      </c>
      <c r="M24">
        <f>+IF($B24=M$1,1,0)</f>
        <v>1</v>
      </c>
      <c r="N24">
        <f t="shared" si="2"/>
        <v>1</v>
      </c>
      <c r="O24">
        <f t="shared" si="3"/>
        <v>0</v>
      </c>
    </row>
    <row r="25" spans="1:15" x14ac:dyDescent="0.55000000000000004">
      <c r="A25" t="s">
        <v>13</v>
      </c>
      <c r="B25" t="s">
        <v>6</v>
      </c>
      <c r="C25">
        <v>1</v>
      </c>
      <c r="D25">
        <v>0</v>
      </c>
      <c r="E25">
        <v>12</v>
      </c>
      <c r="F25">
        <f>+COUNTIFS([1]!bloques1a3[niño],A25,[1]!bloques1a3[emoción],B25)</f>
        <v>18</v>
      </c>
      <c r="G25">
        <f t="shared" si="0"/>
        <v>0.66666666666666663</v>
      </c>
      <c r="H25">
        <f t="shared" si="1"/>
        <v>0</v>
      </c>
      <c r="I25">
        <f>+IF($B25=I$1,1,0)</f>
        <v>0</v>
      </c>
      <c r="J25">
        <f>+IF($B25=J$1,1,0)</f>
        <v>1</v>
      </c>
      <c r="K25">
        <f>+IF($B25=K$1,1,0)</f>
        <v>0</v>
      </c>
      <c r="L25">
        <f>+IF($B25=L$1,1,0)</f>
        <v>0</v>
      </c>
      <c r="M25">
        <f>+IF($B25=M$1,1,0)</f>
        <v>0</v>
      </c>
      <c r="N25">
        <f t="shared" si="2"/>
        <v>1</v>
      </c>
      <c r="O25">
        <f t="shared" si="3"/>
        <v>0</v>
      </c>
    </row>
    <row r="26" spans="1:15" x14ac:dyDescent="0.55000000000000004">
      <c r="A26" t="s">
        <v>13</v>
      </c>
      <c r="B26" t="s">
        <v>7</v>
      </c>
      <c r="C26">
        <v>1</v>
      </c>
      <c r="D26">
        <v>0</v>
      </c>
      <c r="E26">
        <v>3</v>
      </c>
      <c r="F26">
        <f>+COUNTIFS([1]!bloques1a3[niño],A26,[1]!bloques1a3[emoción],B26)</f>
        <v>9</v>
      </c>
      <c r="G26">
        <f t="shared" si="0"/>
        <v>0.33333333333333331</v>
      </c>
      <c r="H26">
        <f t="shared" si="1"/>
        <v>0</v>
      </c>
      <c r="I26">
        <f>+IF($B26=I$1,1,0)</f>
        <v>0</v>
      </c>
      <c r="J26">
        <f>+IF($B26=J$1,1,0)</f>
        <v>0</v>
      </c>
      <c r="K26">
        <f>+IF($B26=K$1,1,0)</f>
        <v>1</v>
      </c>
      <c r="L26">
        <f>+IF($B26=L$1,1,0)</f>
        <v>0</v>
      </c>
      <c r="M26">
        <f>+IF($B26=M$1,1,0)</f>
        <v>0</v>
      </c>
      <c r="N26">
        <f t="shared" si="2"/>
        <v>1</v>
      </c>
      <c r="O26">
        <f t="shared" si="3"/>
        <v>0</v>
      </c>
    </row>
    <row r="27" spans="1:15" x14ac:dyDescent="0.55000000000000004">
      <c r="A27" t="s">
        <v>13</v>
      </c>
      <c r="B27" t="s">
        <v>8</v>
      </c>
      <c r="C27">
        <v>1</v>
      </c>
      <c r="D27">
        <v>0</v>
      </c>
      <c r="E27">
        <v>15</v>
      </c>
      <c r="F27">
        <f>+COUNTIFS([1]!bloques1a3[niño],A27,[1]!bloques1a3[emoción],B27)</f>
        <v>18</v>
      </c>
      <c r="G27">
        <f t="shared" si="0"/>
        <v>0.83333333333333337</v>
      </c>
      <c r="H27">
        <f t="shared" si="1"/>
        <v>0</v>
      </c>
      <c r="I27">
        <f>+IF($B27=I$1,1,0)</f>
        <v>0</v>
      </c>
      <c r="J27">
        <f>+IF($B27=J$1,1,0)</f>
        <v>0</v>
      </c>
      <c r="K27">
        <f>+IF($B27=K$1,1,0)</f>
        <v>0</v>
      </c>
      <c r="L27">
        <f>+IF($B27=L$1,1,0)</f>
        <v>0</v>
      </c>
      <c r="M27">
        <f>+IF($B27=M$1,1,0)</f>
        <v>0</v>
      </c>
      <c r="N27">
        <f t="shared" si="2"/>
        <v>1</v>
      </c>
      <c r="O27">
        <f t="shared" si="3"/>
        <v>0</v>
      </c>
    </row>
    <row r="28" spans="1:15" x14ac:dyDescent="0.55000000000000004">
      <c r="A28" t="s">
        <v>13</v>
      </c>
      <c r="B28" t="s">
        <v>9</v>
      </c>
      <c r="C28">
        <v>1</v>
      </c>
      <c r="D28">
        <v>0</v>
      </c>
      <c r="E28">
        <v>8</v>
      </c>
      <c r="F28">
        <f>+COUNTIFS([1]!bloques1a3[niño],A28,[1]!bloques1a3[emoción],B28)</f>
        <v>9</v>
      </c>
      <c r="G28">
        <f t="shared" si="0"/>
        <v>0.88888888888888884</v>
      </c>
      <c r="H28">
        <f t="shared" si="1"/>
        <v>0</v>
      </c>
      <c r="I28">
        <f>+IF($B28=I$1,1,0)</f>
        <v>0</v>
      </c>
      <c r="J28">
        <f>+IF($B28=J$1,1,0)</f>
        <v>0</v>
      </c>
      <c r="K28">
        <f>+IF($B28=K$1,1,0)</f>
        <v>0</v>
      </c>
      <c r="L28">
        <f>+IF($B28=L$1,1,0)</f>
        <v>1</v>
      </c>
      <c r="M28">
        <f>+IF($B28=M$1,1,0)</f>
        <v>0</v>
      </c>
      <c r="N28">
        <f t="shared" si="2"/>
        <v>1</v>
      </c>
      <c r="O28">
        <f t="shared" si="3"/>
        <v>0</v>
      </c>
    </row>
    <row r="29" spans="1:15" x14ac:dyDescent="0.55000000000000004">
      <c r="A29" t="s">
        <v>13</v>
      </c>
      <c r="B29" t="s">
        <v>10</v>
      </c>
      <c r="C29">
        <v>1</v>
      </c>
      <c r="D29">
        <v>0</v>
      </c>
      <c r="E29">
        <v>5</v>
      </c>
      <c r="F29">
        <f>+COUNTIFS([1]!bloques1a3[niño],A29,[1]!bloques1a3[emoción],B29)</f>
        <v>8</v>
      </c>
      <c r="G29">
        <f t="shared" si="0"/>
        <v>0.625</v>
      </c>
      <c r="H29">
        <f t="shared" si="1"/>
        <v>0</v>
      </c>
      <c r="I29">
        <f>+IF($B29=I$1,1,0)</f>
        <v>1</v>
      </c>
      <c r="J29">
        <f>+IF($B29=J$1,1,0)</f>
        <v>0</v>
      </c>
      <c r="K29">
        <f>+IF($B29=K$1,1,0)</f>
        <v>0</v>
      </c>
      <c r="L29">
        <f>+IF($B29=L$1,1,0)</f>
        <v>0</v>
      </c>
      <c r="M29">
        <f>+IF($B29=M$1,1,0)</f>
        <v>0</v>
      </c>
      <c r="N29">
        <f t="shared" si="2"/>
        <v>1</v>
      </c>
      <c r="O29">
        <f t="shared" si="3"/>
        <v>0</v>
      </c>
    </row>
    <row r="30" spans="1:15" x14ac:dyDescent="0.55000000000000004">
      <c r="A30" t="s">
        <v>14</v>
      </c>
      <c r="B30" t="s">
        <v>4</v>
      </c>
      <c r="C30">
        <v>3</v>
      </c>
      <c r="D30">
        <v>0</v>
      </c>
      <c r="E30">
        <v>8</v>
      </c>
      <c r="F30">
        <f>+COUNTIFS([1]!bloques1a3[niño],A30,[1]!bloques1a3[emoción],B30)</f>
        <v>9</v>
      </c>
      <c r="G30">
        <f t="shared" si="0"/>
        <v>0.88888888888888884</v>
      </c>
      <c r="H30">
        <f t="shared" si="1"/>
        <v>1</v>
      </c>
      <c r="I30">
        <f>+IF($B30=I$1,1,0)</f>
        <v>0</v>
      </c>
      <c r="J30">
        <f>+IF($B30=J$1,1,0)</f>
        <v>0</v>
      </c>
      <c r="K30">
        <f>+IF($B30=K$1,1,0)</f>
        <v>0</v>
      </c>
      <c r="L30">
        <f>+IF($B30=L$1,1,0)</f>
        <v>0</v>
      </c>
      <c r="M30">
        <f>+IF($B30=M$1,1,0)</f>
        <v>0</v>
      </c>
      <c r="N30">
        <f t="shared" si="2"/>
        <v>0</v>
      </c>
      <c r="O30">
        <f t="shared" si="3"/>
        <v>0</v>
      </c>
    </row>
    <row r="31" spans="1:15" x14ac:dyDescent="0.55000000000000004">
      <c r="A31" t="s">
        <v>14</v>
      </c>
      <c r="B31" t="s">
        <v>5</v>
      </c>
      <c r="C31">
        <v>3</v>
      </c>
      <c r="D31">
        <v>0</v>
      </c>
      <c r="E31">
        <v>6</v>
      </c>
      <c r="F31">
        <f>+COUNTIFS([1]!bloques1a3[niño],A31,[1]!bloques1a3[emoción],B31)</f>
        <v>9</v>
      </c>
      <c r="G31">
        <f t="shared" si="0"/>
        <v>0.66666666666666663</v>
      </c>
      <c r="H31">
        <f t="shared" si="1"/>
        <v>0</v>
      </c>
      <c r="I31">
        <f>+IF($B31=I$1,1,0)</f>
        <v>0</v>
      </c>
      <c r="J31">
        <f>+IF($B31=J$1,1,0)</f>
        <v>0</v>
      </c>
      <c r="K31">
        <f>+IF($B31=K$1,1,0)</f>
        <v>0</v>
      </c>
      <c r="L31">
        <f>+IF($B31=L$1,1,0)</f>
        <v>0</v>
      </c>
      <c r="M31">
        <f>+IF($B31=M$1,1,0)</f>
        <v>1</v>
      </c>
      <c r="N31">
        <f t="shared" si="2"/>
        <v>0</v>
      </c>
      <c r="O31">
        <f t="shared" si="3"/>
        <v>0</v>
      </c>
    </row>
    <row r="32" spans="1:15" x14ac:dyDescent="0.55000000000000004">
      <c r="A32" t="s">
        <v>14</v>
      </c>
      <c r="B32" t="s">
        <v>6</v>
      </c>
      <c r="C32">
        <v>3</v>
      </c>
      <c r="D32">
        <v>0</v>
      </c>
      <c r="E32">
        <v>13</v>
      </c>
      <c r="F32">
        <f>+COUNTIFS([1]!bloques1a3[niño],A32,[1]!bloques1a3[emoción],B32)</f>
        <v>18</v>
      </c>
      <c r="G32">
        <f t="shared" si="0"/>
        <v>0.72222222222222221</v>
      </c>
      <c r="H32">
        <f t="shared" si="1"/>
        <v>0</v>
      </c>
      <c r="I32">
        <f>+IF($B32=I$1,1,0)</f>
        <v>0</v>
      </c>
      <c r="J32">
        <f>+IF($B32=J$1,1,0)</f>
        <v>1</v>
      </c>
      <c r="K32">
        <f>+IF($B32=K$1,1,0)</f>
        <v>0</v>
      </c>
      <c r="L32">
        <f>+IF($B32=L$1,1,0)</f>
        <v>0</v>
      </c>
      <c r="M32">
        <f>+IF($B32=M$1,1,0)</f>
        <v>0</v>
      </c>
      <c r="N32">
        <f t="shared" si="2"/>
        <v>0</v>
      </c>
      <c r="O32">
        <f t="shared" si="3"/>
        <v>0</v>
      </c>
    </row>
    <row r="33" spans="1:15" x14ac:dyDescent="0.55000000000000004">
      <c r="A33" t="s">
        <v>14</v>
      </c>
      <c r="B33" t="s">
        <v>7</v>
      </c>
      <c r="C33">
        <v>3</v>
      </c>
      <c r="D33">
        <v>0</v>
      </c>
      <c r="E33">
        <v>4</v>
      </c>
      <c r="F33">
        <f>+COUNTIFS([1]!bloques1a3[niño],A33,[1]!bloques1a3[emoción],B33)</f>
        <v>8</v>
      </c>
      <c r="G33">
        <f t="shared" si="0"/>
        <v>0.5</v>
      </c>
      <c r="H33">
        <f t="shared" si="1"/>
        <v>0</v>
      </c>
      <c r="I33">
        <f>+IF($B33=I$1,1,0)</f>
        <v>0</v>
      </c>
      <c r="J33">
        <f>+IF($B33=J$1,1,0)</f>
        <v>0</v>
      </c>
      <c r="K33">
        <f>+IF($B33=K$1,1,0)</f>
        <v>1</v>
      </c>
      <c r="L33">
        <f>+IF($B33=L$1,1,0)</f>
        <v>0</v>
      </c>
      <c r="M33">
        <f>+IF($B33=M$1,1,0)</f>
        <v>0</v>
      </c>
      <c r="N33">
        <f t="shared" si="2"/>
        <v>0</v>
      </c>
      <c r="O33">
        <f t="shared" si="3"/>
        <v>0</v>
      </c>
    </row>
    <row r="34" spans="1:15" x14ac:dyDescent="0.55000000000000004">
      <c r="A34" t="s">
        <v>14</v>
      </c>
      <c r="B34" t="s">
        <v>8</v>
      </c>
      <c r="C34">
        <v>3</v>
      </c>
      <c r="D34">
        <v>0</v>
      </c>
      <c r="E34">
        <v>17</v>
      </c>
      <c r="F34">
        <f>+COUNTIFS([1]!bloques1a3[niño],A34,[1]!bloques1a3[emoción],B34)</f>
        <v>17</v>
      </c>
      <c r="G34">
        <f t="shared" si="0"/>
        <v>1</v>
      </c>
      <c r="H34">
        <f t="shared" si="1"/>
        <v>0</v>
      </c>
      <c r="I34">
        <f>+IF($B34=I$1,1,0)</f>
        <v>0</v>
      </c>
      <c r="J34">
        <f>+IF($B34=J$1,1,0)</f>
        <v>0</v>
      </c>
      <c r="K34">
        <f>+IF($B34=K$1,1,0)</f>
        <v>0</v>
      </c>
      <c r="L34">
        <f>+IF($B34=L$1,1,0)</f>
        <v>0</v>
      </c>
      <c r="M34">
        <f>+IF($B34=M$1,1,0)</f>
        <v>0</v>
      </c>
      <c r="N34">
        <f t="shared" si="2"/>
        <v>0</v>
      </c>
      <c r="O34">
        <f t="shared" si="3"/>
        <v>0</v>
      </c>
    </row>
    <row r="35" spans="1:15" x14ac:dyDescent="0.55000000000000004">
      <c r="A35" t="s">
        <v>14</v>
      </c>
      <c r="B35" t="s">
        <v>9</v>
      </c>
      <c r="C35">
        <v>3</v>
      </c>
      <c r="D35">
        <v>0</v>
      </c>
      <c r="E35">
        <v>8</v>
      </c>
      <c r="F35">
        <f>+COUNTIFS([1]!bloques1a3[niño],A35,[1]!bloques1a3[emoción],B35)</f>
        <v>9</v>
      </c>
      <c r="G35">
        <f t="shared" si="0"/>
        <v>0.88888888888888884</v>
      </c>
      <c r="H35">
        <f t="shared" si="1"/>
        <v>0</v>
      </c>
      <c r="I35">
        <f>+IF($B35=I$1,1,0)</f>
        <v>0</v>
      </c>
      <c r="J35">
        <f>+IF($B35=J$1,1,0)</f>
        <v>0</v>
      </c>
      <c r="K35">
        <f>+IF($B35=K$1,1,0)</f>
        <v>0</v>
      </c>
      <c r="L35">
        <f>+IF($B35=L$1,1,0)</f>
        <v>1</v>
      </c>
      <c r="M35">
        <f>+IF($B35=M$1,1,0)</f>
        <v>0</v>
      </c>
      <c r="N35">
        <f t="shared" si="2"/>
        <v>0</v>
      </c>
      <c r="O35">
        <f t="shared" si="3"/>
        <v>0</v>
      </c>
    </row>
    <row r="36" spans="1:15" x14ac:dyDescent="0.55000000000000004">
      <c r="A36" t="s">
        <v>14</v>
      </c>
      <c r="B36" t="s">
        <v>10</v>
      </c>
      <c r="C36">
        <v>3</v>
      </c>
      <c r="D36">
        <v>0</v>
      </c>
      <c r="E36">
        <v>7</v>
      </c>
      <c r="F36">
        <f>+COUNTIFS([1]!bloques1a3[niño],A36,[1]!bloques1a3[emoción],B36)</f>
        <v>9</v>
      </c>
      <c r="G36">
        <f t="shared" si="0"/>
        <v>0.77777777777777779</v>
      </c>
      <c r="H36">
        <f t="shared" si="1"/>
        <v>0</v>
      </c>
      <c r="I36">
        <f>+IF($B36=I$1,1,0)</f>
        <v>1</v>
      </c>
      <c r="J36">
        <f>+IF($B36=J$1,1,0)</f>
        <v>0</v>
      </c>
      <c r="K36">
        <f>+IF($B36=K$1,1,0)</f>
        <v>0</v>
      </c>
      <c r="L36">
        <f>+IF($B36=L$1,1,0)</f>
        <v>0</v>
      </c>
      <c r="M36">
        <f>+IF($B36=M$1,1,0)</f>
        <v>0</v>
      </c>
      <c r="N36">
        <f t="shared" si="2"/>
        <v>0</v>
      </c>
      <c r="O36">
        <f t="shared" si="3"/>
        <v>0</v>
      </c>
    </row>
    <row r="37" spans="1:15" x14ac:dyDescent="0.55000000000000004">
      <c r="A37" t="s">
        <v>15</v>
      </c>
      <c r="B37" t="s">
        <v>4</v>
      </c>
      <c r="C37">
        <v>3</v>
      </c>
      <c r="D37">
        <v>0</v>
      </c>
      <c r="E37">
        <v>8</v>
      </c>
      <c r="F37">
        <f>+COUNTIFS([1]!bloques1a3[niño],A37,[1]!bloques1a3[emoción],B37)</f>
        <v>8</v>
      </c>
      <c r="G37">
        <f t="shared" si="0"/>
        <v>1</v>
      </c>
      <c r="H37">
        <f t="shared" si="1"/>
        <v>1</v>
      </c>
      <c r="I37">
        <f>+IF($B37=I$1,1,0)</f>
        <v>0</v>
      </c>
      <c r="J37">
        <f>+IF($B37=J$1,1,0)</f>
        <v>0</v>
      </c>
      <c r="K37">
        <f>+IF($B37=K$1,1,0)</f>
        <v>0</v>
      </c>
      <c r="L37">
        <f>+IF($B37=L$1,1,0)</f>
        <v>0</v>
      </c>
      <c r="M37">
        <f>+IF($B37=M$1,1,0)</f>
        <v>0</v>
      </c>
      <c r="N37">
        <f t="shared" si="2"/>
        <v>0</v>
      </c>
      <c r="O37">
        <f t="shared" si="3"/>
        <v>0</v>
      </c>
    </row>
    <row r="38" spans="1:15" x14ac:dyDescent="0.55000000000000004">
      <c r="A38" t="s">
        <v>15</v>
      </c>
      <c r="B38" t="s">
        <v>5</v>
      </c>
      <c r="C38">
        <v>3</v>
      </c>
      <c r="D38">
        <v>0</v>
      </c>
      <c r="E38">
        <v>9</v>
      </c>
      <c r="F38">
        <f>+COUNTIFS([1]!bloques1a3[niño],A38,[1]!bloques1a3[emoción],B38)</f>
        <v>9</v>
      </c>
      <c r="G38">
        <f t="shared" si="0"/>
        <v>1</v>
      </c>
      <c r="H38">
        <f t="shared" si="1"/>
        <v>0</v>
      </c>
      <c r="I38">
        <f>+IF($B38=I$1,1,0)</f>
        <v>0</v>
      </c>
      <c r="J38">
        <f>+IF($B38=J$1,1,0)</f>
        <v>0</v>
      </c>
      <c r="K38">
        <f>+IF($B38=K$1,1,0)</f>
        <v>0</v>
      </c>
      <c r="L38">
        <f>+IF($B38=L$1,1,0)</f>
        <v>0</v>
      </c>
      <c r="M38">
        <f>+IF($B38=M$1,1,0)</f>
        <v>1</v>
      </c>
      <c r="N38">
        <f t="shared" si="2"/>
        <v>0</v>
      </c>
      <c r="O38">
        <f t="shared" si="3"/>
        <v>0</v>
      </c>
    </row>
    <row r="39" spans="1:15" x14ac:dyDescent="0.55000000000000004">
      <c r="A39" t="s">
        <v>15</v>
      </c>
      <c r="B39" t="s">
        <v>6</v>
      </c>
      <c r="C39">
        <v>3</v>
      </c>
      <c r="D39">
        <v>0</v>
      </c>
      <c r="E39">
        <v>13</v>
      </c>
      <c r="F39">
        <f>+COUNTIFS([1]!bloques1a3[niño],A39,[1]!bloques1a3[emoción],B39)</f>
        <v>18</v>
      </c>
      <c r="G39">
        <f t="shared" si="0"/>
        <v>0.72222222222222221</v>
      </c>
      <c r="H39">
        <f t="shared" si="1"/>
        <v>0</v>
      </c>
      <c r="I39">
        <f>+IF($B39=I$1,1,0)</f>
        <v>0</v>
      </c>
      <c r="J39">
        <f>+IF($B39=J$1,1,0)</f>
        <v>1</v>
      </c>
      <c r="K39">
        <f>+IF($B39=K$1,1,0)</f>
        <v>0</v>
      </c>
      <c r="L39">
        <f>+IF($B39=L$1,1,0)</f>
        <v>0</v>
      </c>
      <c r="M39">
        <f>+IF($B39=M$1,1,0)</f>
        <v>0</v>
      </c>
      <c r="N39">
        <f t="shared" si="2"/>
        <v>0</v>
      </c>
      <c r="O39">
        <f t="shared" si="3"/>
        <v>0</v>
      </c>
    </row>
    <row r="40" spans="1:15" x14ac:dyDescent="0.55000000000000004">
      <c r="A40" t="s">
        <v>15</v>
      </c>
      <c r="B40" t="s">
        <v>7</v>
      </c>
      <c r="C40">
        <v>3</v>
      </c>
      <c r="D40">
        <v>0</v>
      </c>
      <c r="E40">
        <v>2</v>
      </c>
      <c r="F40">
        <f>+COUNTIFS([1]!bloques1a3[niño],A40,[1]!bloques1a3[emoción],B40)</f>
        <v>9</v>
      </c>
      <c r="G40">
        <f t="shared" si="0"/>
        <v>0.22222222222222221</v>
      </c>
      <c r="H40">
        <f t="shared" si="1"/>
        <v>0</v>
      </c>
      <c r="I40">
        <f>+IF($B40=I$1,1,0)</f>
        <v>0</v>
      </c>
      <c r="J40">
        <f>+IF($B40=J$1,1,0)</f>
        <v>0</v>
      </c>
      <c r="K40">
        <f>+IF($B40=K$1,1,0)</f>
        <v>1</v>
      </c>
      <c r="L40">
        <f>+IF($B40=L$1,1,0)</f>
        <v>0</v>
      </c>
      <c r="M40">
        <f>+IF($B40=M$1,1,0)</f>
        <v>0</v>
      </c>
      <c r="N40">
        <f t="shared" si="2"/>
        <v>0</v>
      </c>
      <c r="O40">
        <f t="shared" si="3"/>
        <v>0</v>
      </c>
    </row>
    <row r="41" spans="1:15" x14ac:dyDescent="0.55000000000000004">
      <c r="A41" t="s">
        <v>15</v>
      </c>
      <c r="B41" t="s">
        <v>8</v>
      </c>
      <c r="C41">
        <v>3</v>
      </c>
      <c r="D41">
        <v>0</v>
      </c>
      <c r="E41">
        <v>18</v>
      </c>
      <c r="F41">
        <f>+COUNTIFS([1]!bloques1a3[niño],A41,[1]!bloques1a3[emoción],B41)</f>
        <v>18</v>
      </c>
      <c r="G41">
        <f t="shared" si="0"/>
        <v>1</v>
      </c>
      <c r="H41">
        <f t="shared" si="1"/>
        <v>0</v>
      </c>
      <c r="I41">
        <f>+IF($B41=I$1,1,0)</f>
        <v>0</v>
      </c>
      <c r="J41">
        <f>+IF($B41=J$1,1,0)</f>
        <v>0</v>
      </c>
      <c r="K41">
        <f>+IF($B41=K$1,1,0)</f>
        <v>0</v>
      </c>
      <c r="L41">
        <f>+IF($B41=L$1,1,0)</f>
        <v>0</v>
      </c>
      <c r="M41">
        <f>+IF($B41=M$1,1,0)</f>
        <v>0</v>
      </c>
      <c r="N41">
        <f t="shared" si="2"/>
        <v>0</v>
      </c>
      <c r="O41">
        <f t="shared" si="3"/>
        <v>0</v>
      </c>
    </row>
    <row r="42" spans="1:15" x14ac:dyDescent="0.55000000000000004">
      <c r="A42" t="s">
        <v>15</v>
      </c>
      <c r="B42" t="s">
        <v>9</v>
      </c>
      <c r="C42">
        <v>3</v>
      </c>
      <c r="D42">
        <v>0</v>
      </c>
      <c r="E42">
        <v>7</v>
      </c>
      <c r="F42">
        <f>+COUNTIFS([1]!bloques1a3[niño],A42,[1]!bloques1a3[emoción],B42)</f>
        <v>9</v>
      </c>
      <c r="G42">
        <f t="shared" si="0"/>
        <v>0.77777777777777779</v>
      </c>
      <c r="H42">
        <f t="shared" si="1"/>
        <v>0</v>
      </c>
      <c r="I42">
        <f>+IF($B42=I$1,1,0)</f>
        <v>0</v>
      </c>
      <c r="J42">
        <f>+IF($B42=J$1,1,0)</f>
        <v>0</v>
      </c>
      <c r="K42">
        <f>+IF($B42=K$1,1,0)</f>
        <v>0</v>
      </c>
      <c r="L42">
        <f>+IF($B42=L$1,1,0)</f>
        <v>1</v>
      </c>
      <c r="M42">
        <f>+IF($B42=M$1,1,0)</f>
        <v>0</v>
      </c>
      <c r="N42">
        <f t="shared" si="2"/>
        <v>0</v>
      </c>
      <c r="O42">
        <f t="shared" si="3"/>
        <v>0</v>
      </c>
    </row>
    <row r="43" spans="1:15" x14ac:dyDescent="0.55000000000000004">
      <c r="A43" t="s">
        <v>15</v>
      </c>
      <c r="B43" t="s">
        <v>10</v>
      </c>
      <c r="C43">
        <v>3</v>
      </c>
      <c r="D43">
        <v>0</v>
      </c>
      <c r="E43">
        <v>8</v>
      </c>
      <c r="F43">
        <f>+COUNTIFS([1]!bloques1a3[niño],A43,[1]!bloques1a3[emoción],B43)</f>
        <v>8</v>
      </c>
      <c r="G43">
        <f t="shared" si="0"/>
        <v>1</v>
      </c>
      <c r="H43">
        <f t="shared" si="1"/>
        <v>0</v>
      </c>
      <c r="I43">
        <f>+IF($B43=I$1,1,0)</f>
        <v>1</v>
      </c>
      <c r="J43">
        <f>+IF($B43=J$1,1,0)</f>
        <v>0</v>
      </c>
      <c r="K43">
        <f>+IF($B43=K$1,1,0)</f>
        <v>0</v>
      </c>
      <c r="L43">
        <f>+IF($B43=L$1,1,0)</f>
        <v>0</v>
      </c>
      <c r="M43">
        <f>+IF($B43=M$1,1,0)</f>
        <v>0</v>
      </c>
      <c r="N43">
        <f t="shared" si="2"/>
        <v>0</v>
      </c>
      <c r="O43">
        <f t="shared" si="3"/>
        <v>0</v>
      </c>
    </row>
    <row r="44" spans="1:15" x14ac:dyDescent="0.55000000000000004">
      <c r="A44" t="s">
        <v>16</v>
      </c>
      <c r="B44" t="s">
        <v>4</v>
      </c>
      <c r="C44">
        <v>2</v>
      </c>
      <c r="D44">
        <v>1</v>
      </c>
      <c r="E44">
        <v>9</v>
      </c>
      <c r="F44">
        <f>+COUNTIFS([1]!bloques1a3[niño],A44,[1]!bloques1a3[emoción],B44)</f>
        <v>9</v>
      </c>
      <c r="G44">
        <f t="shared" si="0"/>
        <v>1</v>
      </c>
      <c r="H44">
        <f t="shared" si="1"/>
        <v>1</v>
      </c>
      <c r="I44">
        <f>+IF($B44=I$1,1,0)</f>
        <v>0</v>
      </c>
      <c r="J44">
        <f>+IF($B44=J$1,1,0)</f>
        <v>0</v>
      </c>
      <c r="K44">
        <f>+IF($B44=K$1,1,0)</f>
        <v>0</v>
      </c>
      <c r="L44">
        <f>+IF($B44=L$1,1,0)</f>
        <v>0</v>
      </c>
      <c r="M44">
        <f>+IF($B44=M$1,1,0)</f>
        <v>0</v>
      </c>
      <c r="N44">
        <f t="shared" si="2"/>
        <v>0</v>
      </c>
      <c r="O44">
        <f t="shared" si="3"/>
        <v>1</v>
      </c>
    </row>
    <row r="45" spans="1:15" x14ac:dyDescent="0.55000000000000004">
      <c r="A45" t="s">
        <v>16</v>
      </c>
      <c r="B45" t="s">
        <v>5</v>
      </c>
      <c r="C45">
        <v>2</v>
      </c>
      <c r="D45">
        <v>1</v>
      </c>
      <c r="E45">
        <v>8</v>
      </c>
      <c r="F45">
        <f>+COUNTIFS([1]!bloques1a3[niño],A45,[1]!bloques1a3[emoción],B45)</f>
        <v>8</v>
      </c>
      <c r="G45">
        <f t="shared" si="0"/>
        <v>1</v>
      </c>
      <c r="H45">
        <f t="shared" si="1"/>
        <v>0</v>
      </c>
      <c r="I45">
        <f>+IF($B45=I$1,1,0)</f>
        <v>0</v>
      </c>
      <c r="J45">
        <f>+IF($B45=J$1,1,0)</f>
        <v>0</v>
      </c>
      <c r="K45">
        <f>+IF($B45=K$1,1,0)</f>
        <v>0</v>
      </c>
      <c r="L45">
        <f>+IF($B45=L$1,1,0)</f>
        <v>0</v>
      </c>
      <c r="M45">
        <f>+IF($B45=M$1,1,0)</f>
        <v>1</v>
      </c>
      <c r="N45">
        <f t="shared" si="2"/>
        <v>0</v>
      </c>
      <c r="O45">
        <f t="shared" si="3"/>
        <v>1</v>
      </c>
    </row>
    <row r="46" spans="1:15" x14ac:dyDescent="0.55000000000000004">
      <c r="A46" t="s">
        <v>16</v>
      </c>
      <c r="B46" t="s">
        <v>6</v>
      </c>
      <c r="C46">
        <v>2</v>
      </c>
      <c r="D46">
        <v>1</v>
      </c>
      <c r="E46">
        <v>16</v>
      </c>
      <c r="F46">
        <f>+COUNTIFS([1]!bloques1a3[niño],A46,[1]!bloques1a3[emoción],B46)</f>
        <v>18</v>
      </c>
      <c r="G46">
        <f t="shared" si="0"/>
        <v>0.88888888888888884</v>
      </c>
      <c r="H46">
        <f t="shared" si="1"/>
        <v>0</v>
      </c>
      <c r="I46">
        <f>+IF($B46=I$1,1,0)</f>
        <v>0</v>
      </c>
      <c r="J46">
        <f>+IF($B46=J$1,1,0)</f>
        <v>1</v>
      </c>
      <c r="K46">
        <f>+IF($B46=K$1,1,0)</f>
        <v>0</v>
      </c>
      <c r="L46">
        <f>+IF($B46=L$1,1,0)</f>
        <v>0</v>
      </c>
      <c r="M46">
        <f>+IF($B46=M$1,1,0)</f>
        <v>0</v>
      </c>
      <c r="N46">
        <f t="shared" si="2"/>
        <v>0</v>
      </c>
      <c r="O46">
        <f t="shared" si="3"/>
        <v>1</v>
      </c>
    </row>
    <row r="47" spans="1:15" x14ac:dyDescent="0.55000000000000004">
      <c r="A47" t="s">
        <v>16</v>
      </c>
      <c r="B47" t="s">
        <v>7</v>
      </c>
      <c r="C47">
        <v>2</v>
      </c>
      <c r="D47">
        <v>1</v>
      </c>
      <c r="E47">
        <v>6</v>
      </c>
      <c r="F47">
        <f>+COUNTIFS([1]!bloques1a3[niño],A47,[1]!bloques1a3[emoción],B47)</f>
        <v>9</v>
      </c>
      <c r="G47">
        <f t="shared" si="0"/>
        <v>0.66666666666666663</v>
      </c>
      <c r="H47">
        <f t="shared" si="1"/>
        <v>0</v>
      </c>
      <c r="I47">
        <f>+IF($B47=I$1,1,0)</f>
        <v>0</v>
      </c>
      <c r="J47">
        <f>+IF($B47=J$1,1,0)</f>
        <v>0</v>
      </c>
      <c r="K47">
        <f>+IF($B47=K$1,1,0)</f>
        <v>1</v>
      </c>
      <c r="L47">
        <f>+IF($B47=L$1,1,0)</f>
        <v>0</v>
      </c>
      <c r="M47">
        <f>+IF($B47=M$1,1,0)</f>
        <v>0</v>
      </c>
      <c r="N47">
        <f t="shared" si="2"/>
        <v>0</v>
      </c>
      <c r="O47">
        <f t="shared" si="3"/>
        <v>1</v>
      </c>
    </row>
    <row r="48" spans="1:15" x14ac:dyDescent="0.55000000000000004">
      <c r="A48" t="s">
        <v>16</v>
      </c>
      <c r="B48" t="s">
        <v>8</v>
      </c>
      <c r="C48">
        <v>2</v>
      </c>
      <c r="D48">
        <v>1</v>
      </c>
      <c r="E48">
        <v>11</v>
      </c>
      <c r="F48">
        <f>+COUNTIFS([1]!bloques1a3[niño],A48,[1]!bloques1a3[emoción],B48)</f>
        <v>18</v>
      </c>
      <c r="G48">
        <f t="shared" si="0"/>
        <v>0.61111111111111116</v>
      </c>
      <c r="H48">
        <f t="shared" si="1"/>
        <v>0</v>
      </c>
      <c r="I48">
        <f>+IF($B48=I$1,1,0)</f>
        <v>0</v>
      </c>
      <c r="J48">
        <f>+IF($B48=J$1,1,0)</f>
        <v>0</v>
      </c>
      <c r="K48">
        <f>+IF($B48=K$1,1,0)</f>
        <v>0</v>
      </c>
      <c r="L48">
        <f>+IF($B48=L$1,1,0)</f>
        <v>0</v>
      </c>
      <c r="M48">
        <f>+IF($B48=M$1,1,0)</f>
        <v>0</v>
      </c>
      <c r="N48">
        <f t="shared" si="2"/>
        <v>0</v>
      </c>
      <c r="O48">
        <f t="shared" si="3"/>
        <v>1</v>
      </c>
    </row>
    <row r="49" spans="1:15" x14ac:dyDescent="0.55000000000000004">
      <c r="A49" t="s">
        <v>16</v>
      </c>
      <c r="B49" t="s">
        <v>9</v>
      </c>
      <c r="C49">
        <v>2</v>
      </c>
      <c r="D49">
        <v>1</v>
      </c>
      <c r="E49">
        <v>8</v>
      </c>
      <c r="F49">
        <f>+COUNTIFS([1]!bloques1a3[niño],A49,[1]!bloques1a3[emoción],B49)</f>
        <v>9</v>
      </c>
      <c r="G49">
        <f t="shared" si="0"/>
        <v>0.88888888888888884</v>
      </c>
      <c r="H49">
        <f t="shared" si="1"/>
        <v>0</v>
      </c>
      <c r="I49">
        <f>+IF($B49=I$1,1,0)</f>
        <v>0</v>
      </c>
      <c r="J49">
        <f>+IF($B49=J$1,1,0)</f>
        <v>0</v>
      </c>
      <c r="K49">
        <f>+IF($B49=K$1,1,0)</f>
        <v>0</v>
      </c>
      <c r="L49">
        <f>+IF($B49=L$1,1,0)</f>
        <v>1</v>
      </c>
      <c r="M49">
        <f>+IF($B49=M$1,1,0)</f>
        <v>0</v>
      </c>
      <c r="N49">
        <f t="shared" si="2"/>
        <v>0</v>
      </c>
      <c r="O49">
        <f t="shared" si="3"/>
        <v>1</v>
      </c>
    </row>
    <row r="50" spans="1:15" x14ac:dyDescent="0.55000000000000004">
      <c r="A50" t="s">
        <v>16</v>
      </c>
      <c r="B50" t="s">
        <v>10</v>
      </c>
      <c r="C50">
        <v>2</v>
      </c>
      <c r="D50">
        <v>1</v>
      </c>
      <c r="E50">
        <v>6</v>
      </c>
      <c r="F50">
        <f>+COUNTIFS([1]!bloques1a3[niño],A50,[1]!bloques1a3[emoción],B50)</f>
        <v>8</v>
      </c>
      <c r="G50">
        <f t="shared" si="0"/>
        <v>0.75</v>
      </c>
      <c r="H50">
        <f t="shared" si="1"/>
        <v>0</v>
      </c>
      <c r="I50">
        <f>+IF($B50=I$1,1,0)</f>
        <v>1</v>
      </c>
      <c r="J50">
        <f>+IF($B50=J$1,1,0)</f>
        <v>0</v>
      </c>
      <c r="K50">
        <f>+IF($B50=K$1,1,0)</f>
        <v>0</v>
      </c>
      <c r="L50">
        <f>+IF($B50=L$1,1,0)</f>
        <v>0</v>
      </c>
      <c r="M50">
        <f>+IF($B50=M$1,1,0)</f>
        <v>0</v>
      </c>
      <c r="N50">
        <f t="shared" si="2"/>
        <v>0</v>
      </c>
      <c r="O50">
        <f t="shared" si="3"/>
        <v>1</v>
      </c>
    </row>
    <row r="51" spans="1:15" x14ac:dyDescent="0.55000000000000004">
      <c r="A51" t="s">
        <v>17</v>
      </c>
      <c r="B51" t="s">
        <v>4</v>
      </c>
      <c r="C51">
        <v>2</v>
      </c>
      <c r="D51">
        <v>1</v>
      </c>
      <c r="E51">
        <v>7</v>
      </c>
      <c r="F51">
        <f>+COUNTIFS([1]!bloques1a3[niño],A51,[1]!bloques1a3[emoción],B51)</f>
        <v>8</v>
      </c>
      <c r="G51">
        <f t="shared" si="0"/>
        <v>0.875</v>
      </c>
      <c r="H51">
        <f t="shared" si="1"/>
        <v>1</v>
      </c>
      <c r="I51">
        <f>+IF($B51=I$1,1,0)</f>
        <v>0</v>
      </c>
      <c r="J51">
        <f>+IF($B51=J$1,1,0)</f>
        <v>0</v>
      </c>
      <c r="K51">
        <f>+IF($B51=K$1,1,0)</f>
        <v>0</v>
      </c>
      <c r="L51">
        <f>+IF($B51=L$1,1,0)</f>
        <v>0</v>
      </c>
      <c r="M51">
        <f>+IF($B51=M$1,1,0)</f>
        <v>0</v>
      </c>
      <c r="N51">
        <f t="shared" si="2"/>
        <v>0</v>
      </c>
      <c r="O51">
        <f t="shared" si="3"/>
        <v>1</v>
      </c>
    </row>
    <row r="52" spans="1:15" x14ac:dyDescent="0.55000000000000004">
      <c r="A52" t="s">
        <v>17</v>
      </c>
      <c r="B52" t="s">
        <v>5</v>
      </c>
      <c r="C52">
        <v>2</v>
      </c>
      <c r="D52">
        <v>1</v>
      </c>
      <c r="E52">
        <v>8</v>
      </c>
      <c r="F52">
        <f>+COUNTIFS([1]!bloques1a3[niño],A52,[1]!bloques1a3[emoción],B52)</f>
        <v>9</v>
      </c>
      <c r="G52">
        <f t="shared" si="0"/>
        <v>0.88888888888888884</v>
      </c>
      <c r="H52">
        <f t="shared" si="1"/>
        <v>0</v>
      </c>
      <c r="I52">
        <f>+IF($B52=I$1,1,0)</f>
        <v>0</v>
      </c>
      <c r="J52">
        <f>+IF($B52=J$1,1,0)</f>
        <v>0</v>
      </c>
      <c r="K52">
        <f>+IF($B52=K$1,1,0)</f>
        <v>0</v>
      </c>
      <c r="L52">
        <f>+IF($B52=L$1,1,0)</f>
        <v>0</v>
      </c>
      <c r="M52">
        <f>+IF($B52=M$1,1,0)</f>
        <v>1</v>
      </c>
      <c r="N52">
        <f t="shared" si="2"/>
        <v>0</v>
      </c>
      <c r="O52">
        <f t="shared" si="3"/>
        <v>1</v>
      </c>
    </row>
    <row r="53" spans="1:15" x14ac:dyDescent="0.55000000000000004">
      <c r="A53" t="s">
        <v>17</v>
      </c>
      <c r="B53" t="s">
        <v>6</v>
      </c>
      <c r="C53">
        <v>2</v>
      </c>
      <c r="D53">
        <v>1</v>
      </c>
      <c r="E53">
        <v>10</v>
      </c>
      <c r="F53">
        <f>+COUNTIFS([1]!bloques1a3[niño],A53,[1]!bloques1a3[emoción],B53)</f>
        <v>18</v>
      </c>
      <c r="G53">
        <f t="shared" si="0"/>
        <v>0.55555555555555558</v>
      </c>
      <c r="H53">
        <f t="shared" si="1"/>
        <v>0</v>
      </c>
      <c r="I53">
        <f>+IF($B53=I$1,1,0)</f>
        <v>0</v>
      </c>
      <c r="J53">
        <f>+IF($B53=J$1,1,0)</f>
        <v>1</v>
      </c>
      <c r="K53">
        <f>+IF($B53=K$1,1,0)</f>
        <v>0</v>
      </c>
      <c r="L53">
        <f>+IF($B53=L$1,1,0)</f>
        <v>0</v>
      </c>
      <c r="M53">
        <f>+IF($B53=M$1,1,0)</f>
        <v>0</v>
      </c>
      <c r="N53">
        <f t="shared" si="2"/>
        <v>0</v>
      </c>
      <c r="O53">
        <f t="shared" si="3"/>
        <v>1</v>
      </c>
    </row>
    <row r="54" spans="1:15" x14ac:dyDescent="0.55000000000000004">
      <c r="A54" t="s">
        <v>17</v>
      </c>
      <c r="B54" t="s">
        <v>7</v>
      </c>
      <c r="C54">
        <v>2</v>
      </c>
      <c r="D54">
        <v>1</v>
      </c>
      <c r="E54">
        <v>0</v>
      </c>
      <c r="F54">
        <f>+COUNTIFS([1]!bloques1a3[niño],A54,[1]!bloques1a3[emoción],B54)</f>
        <v>9</v>
      </c>
      <c r="G54">
        <f t="shared" si="0"/>
        <v>0</v>
      </c>
      <c r="H54">
        <f t="shared" si="1"/>
        <v>0</v>
      </c>
      <c r="I54">
        <f>+IF($B54=I$1,1,0)</f>
        <v>0</v>
      </c>
      <c r="J54">
        <f>+IF($B54=J$1,1,0)</f>
        <v>0</v>
      </c>
      <c r="K54">
        <f>+IF($B54=K$1,1,0)</f>
        <v>1</v>
      </c>
      <c r="L54">
        <f>+IF($B54=L$1,1,0)</f>
        <v>0</v>
      </c>
      <c r="M54">
        <f>+IF($B54=M$1,1,0)</f>
        <v>0</v>
      </c>
      <c r="N54">
        <f t="shared" si="2"/>
        <v>0</v>
      </c>
      <c r="O54">
        <f t="shared" si="3"/>
        <v>1</v>
      </c>
    </row>
    <row r="55" spans="1:15" x14ac:dyDescent="0.55000000000000004">
      <c r="A55" t="s">
        <v>17</v>
      </c>
      <c r="B55" t="s">
        <v>8</v>
      </c>
      <c r="C55">
        <v>2</v>
      </c>
      <c r="D55">
        <v>1</v>
      </c>
      <c r="E55">
        <v>14</v>
      </c>
      <c r="F55">
        <f>+COUNTIFS([1]!bloques1a3[niño],A55,[1]!bloques1a3[emoción],B55)</f>
        <v>18</v>
      </c>
      <c r="G55">
        <f t="shared" si="0"/>
        <v>0.77777777777777779</v>
      </c>
      <c r="H55">
        <f t="shared" si="1"/>
        <v>0</v>
      </c>
      <c r="I55">
        <f>+IF($B55=I$1,1,0)</f>
        <v>0</v>
      </c>
      <c r="J55">
        <f>+IF($B55=J$1,1,0)</f>
        <v>0</v>
      </c>
      <c r="K55">
        <f>+IF($B55=K$1,1,0)</f>
        <v>0</v>
      </c>
      <c r="L55">
        <f>+IF($B55=L$1,1,0)</f>
        <v>0</v>
      </c>
      <c r="M55">
        <f>+IF($B55=M$1,1,0)</f>
        <v>0</v>
      </c>
      <c r="N55">
        <f t="shared" si="2"/>
        <v>0</v>
      </c>
      <c r="O55">
        <f t="shared" si="3"/>
        <v>1</v>
      </c>
    </row>
    <row r="56" spans="1:15" x14ac:dyDescent="0.55000000000000004">
      <c r="A56" t="s">
        <v>17</v>
      </c>
      <c r="B56" t="s">
        <v>9</v>
      </c>
      <c r="C56">
        <v>2</v>
      </c>
      <c r="D56">
        <v>1</v>
      </c>
      <c r="E56">
        <v>9</v>
      </c>
      <c r="F56">
        <f>+COUNTIFS([1]!bloques1a3[niño],A56,[1]!bloques1a3[emoción],B56)</f>
        <v>9</v>
      </c>
      <c r="G56">
        <f t="shared" si="0"/>
        <v>1</v>
      </c>
      <c r="H56">
        <f t="shared" si="1"/>
        <v>0</v>
      </c>
      <c r="I56">
        <f>+IF($B56=I$1,1,0)</f>
        <v>0</v>
      </c>
      <c r="J56">
        <f>+IF($B56=J$1,1,0)</f>
        <v>0</v>
      </c>
      <c r="K56">
        <f>+IF($B56=K$1,1,0)</f>
        <v>0</v>
      </c>
      <c r="L56">
        <f>+IF($B56=L$1,1,0)</f>
        <v>1</v>
      </c>
      <c r="M56">
        <f>+IF($B56=M$1,1,0)</f>
        <v>0</v>
      </c>
      <c r="N56">
        <f t="shared" si="2"/>
        <v>0</v>
      </c>
      <c r="O56">
        <f t="shared" si="3"/>
        <v>1</v>
      </c>
    </row>
    <row r="57" spans="1:15" x14ac:dyDescent="0.55000000000000004">
      <c r="A57" t="s">
        <v>17</v>
      </c>
      <c r="B57" t="s">
        <v>10</v>
      </c>
      <c r="C57">
        <v>2</v>
      </c>
      <c r="D57">
        <v>1</v>
      </c>
      <c r="E57">
        <v>6</v>
      </c>
      <c r="F57">
        <f>+COUNTIFS([1]!bloques1a3[niño],A57,[1]!bloques1a3[emoción],B57)</f>
        <v>8</v>
      </c>
      <c r="G57">
        <f t="shared" si="0"/>
        <v>0.75</v>
      </c>
      <c r="H57">
        <f t="shared" si="1"/>
        <v>0</v>
      </c>
      <c r="I57">
        <f>+IF($B57=I$1,1,0)</f>
        <v>1</v>
      </c>
      <c r="J57">
        <f>+IF($B57=J$1,1,0)</f>
        <v>0</v>
      </c>
      <c r="K57">
        <f>+IF($B57=K$1,1,0)</f>
        <v>0</v>
      </c>
      <c r="L57">
        <f>+IF($B57=L$1,1,0)</f>
        <v>0</v>
      </c>
      <c r="M57">
        <f>+IF($B57=M$1,1,0)</f>
        <v>0</v>
      </c>
      <c r="N57">
        <f t="shared" si="2"/>
        <v>0</v>
      </c>
      <c r="O57">
        <f t="shared" si="3"/>
        <v>1</v>
      </c>
    </row>
    <row r="58" spans="1:15" x14ac:dyDescent="0.55000000000000004">
      <c r="A58" t="s">
        <v>18</v>
      </c>
      <c r="B58" t="s">
        <v>4</v>
      </c>
      <c r="C58">
        <v>2</v>
      </c>
      <c r="D58">
        <v>1</v>
      </c>
      <c r="E58">
        <v>7</v>
      </c>
      <c r="F58">
        <f>+COUNTIFS([1]!bloques1a3[niño],A58,[1]!bloques1a3[emoción],B58)</f>
        <v>8</v>
      </c>
      <c r="G58">
        <f t="shared" si="0"/>
        <v>0.875</v>
      </c>
      <c r="H58">
        <f t="shared" si="1"/>
        <v>1</v>
      </c>
      <c r="I58">
        <f>+IF($B58=I$1,1,0)</f>
        <v>0</v>
      </c>
      <c r="J58">
        <f>+IF($B58=J$1,1,0)</f>
        <v>0</v>
      </c>
      <c r="K58">
        <f>+IF($B58=K$1,1,0)</f>
        <v>0</v>
      </c>
      <c r="L58">
        <f>+IF($B58=L$1,1,0)</f>
        <v>0</v>
      </c>
      <c r="M58">
        <f>+IF($B58=M$1,1,0)</f>
        <v>0</v>
      </c>
      <c r="N58">
        <f t="shared" si="2"/>
        <v>0</v>
      </c>
      <c r="O58">
        <f t="shared" si="3"/>
        <v>1</v>
      </c>
    </row>
    <row r="59" spans="1:15" x14ac:dyDescent="0.55000000000000004">
      <c r="A59" t="s">
        <v>18</v>
      </c>
      <c r="B59" t="s">
        <v>5</v>
      </c>
      <c r="C59">
        <v>2</v>
      </c>
      <c r="D59">
        <v>1</v>
      </c>
      <c r="E59">
        <v>6</v>
      </c>
      <c r="F59">
        <f>+COUNTIFS([1]!bloques1a3[niño],A59,[1]!bloques1a3[emoción],B59)</f>
        <v>9</v>
      </c>
      <c r="G59">
        <f t="shared" si="0"/>
        <v>0.66666666666666663</v>
      </c>
      <c r="H59">
        <f t="shared" si="1"/>
        <v>0</v>
      </c>
      <c r="I59">
        <f>+IF($B59=I$1,1,0)</f>
        <v>0</v>
      </c>
      <c r="J59">
        <f>+IF($B59=J$1,1,0)</f>
        <v>0</v>
      </c>
      <c r="K59">
        <f>+IF($B59=K$1,1,0)</f>
        <v>0</v>
      </c>
      <c r="L59">
        <f>+IF($B59=L$1,1,0)</f>
        <v>0</v>
      </c>
      <c r="M59">
        <f>+IF($B59=M$1,1,0)</f>
        <v>1</v>
      </c>
      <c r="N59">
        <f t="shared" si="2"/>
        <v>0</v>
      </c>
      <c r="O59">
        <f t="shared" si="3"/>
        <v>1</v>
      </c>
    </row>
    <row r="60" spans="1:15" x14ac:dyDescent="0.55000000000000004">
      <c r="A60" t="s">
        <v>18</v>
      </c>
      <c r="B60" t="s">
        <v>6</v>
      </c>
      <c r="C60">
        <v>2</v>
      </c>
      <c r="D60">
        <v>1</v>
      </c>
      <c r="E60">
        <v>9</v>
      </c>
      <c r="F60">
        <f>+COUNTIFS([1]!bloques1a3[niño],A60,[1]!bloques1a3[emoción],B60)</f>
        <v>18</v>
      </c>
      <c r="G60">
        <f t="shared" si="0"/>
        <v>0.5</v>
      </c>
      <c r="H60">
        <f t="shared" si="1"/>
        <v>0</v>
      </c>
      <c r="I60">
        <f>+IF($B60=I$1,1,0)</f>
        <v>0</v>
      </c>
      <c r="J60">
        <f>+IF($B60=J$1,1,0)</f>
        <v>1</v>
      </c>
      <c r="K60">
        <f>+IF($B60=K$1,1,0)</f>
        <v>0</v>
      </c>
      <c r="L60">
        <f>+IF($B60=L$1,1,0)</f>
        <v>0</v>
      </c>
      <c r="M60">
        <f>+IF($B60=M$1,1,0)</f>
        <v>0</v>
      </c>
      <c r="N60">
        <f t="shared" si="2"/>
        <v>0</v>
      </c>
      <c r="O60">
        <f t="shared" si="3"/>
        <v>1</v>
      </c>
    </row>
    <row r="61" spans="1:15" x14ac:dyDescent="0.55000000000000004">
      <c r="A61" t="s">
        <v>18</v>
      </c>
      <c r="B61" t="s">
        <v>7</v>
      </c>
      <c r="C61">
        <v>2</v>
      </c>
      <c r="D61">
        <v>1</v>
      </c>
      <c r="E61">
        <v>6</v>
      </c>
      <c r="F61">
        <f>+COUNTIFS([1]!bloques1a3[niño],A61,[1]!bloques1a3[emoción],B61)</f>
        <v>9</v>
      </c>
      <c r="G61">
        <f t="shared" si="0"/>
        <v>0.66666666666666663</v>
      </c>
      <c r="H61">
        <f t="shared" si="1"/>
        <v>0</v>
      </c>
      <c r="I61">
        <f>+IF($B61=I$1,1,0)</f>
        <v>0</v>
      </c>
      <c r="J61">
        <f>+IF($B61=J$1,1,0)</f>
        <v>0</v>
      </c>
      <c r="K61">
        <f>+IF($B61=K$1,1,0)</f>
        <v>1</v>
      </c>
      <c r="L61">
        <f>+IF($B61=L$1,1,0)</f>
        <v>0</v>
      </c>
      <c r="M61">
        <f>+IF($B61=M$1,1,0)</f>
        <v>0</v>
      </c>
      <c r="N61">
        <f t="shared" si="2"/>
        <v>0</v>
      </c>
      <c r="O61">
        <f t="shared" si="3"/>
        <v>1</v>
      </c>
    </row>
    <row r="62" spans="1:15" x14ac:dyDescent="0.55000000000000004">
      <c r="A62" t="s">
        <v>18</v>
      </c>
      <c r="B62" t="s">
        <v>8</v>
      </c>
      <c r="C62">
        <v>2</v>
      </c>
      <c r="D62">
        <v>1</v>
      </c>
      <c r="E62">
        <v>17</v>
      </c>
      <c r="F62">
        <f>+COUNTIFS([1]!bloques1a3[niño],A62,[1]!bloques1a3[emoción],B62)</f>
        <v>18</v>
      </c>
      <c r="G62">
        <f t="shared" si="0"/>
        <v>0.94444444444444442</v>
      </c>
      <c r="H62">
        <f t="shared" si="1"/>
        <v>0</v>
      </c>
      <c r="I62">
        <f>+IF($B62=I$1,1,0)</f>
        <v>0</v>
      </c>
      <c r="J62">
        <f>+IF($B62=J$1,1,0)</f>
        <v>0</v>
      </c>
      <c r="K62">
        <f>+IF($B62=K$1,1,0)</f>
        <v>0</v>
      </c>
      <c r="L62">
        <f>+IF($B62=L$1,1,0)</f>
        <v>0</v>
      </c>
      <c r="M62">
        <f>+IF($B62=M$1,1,0)</f>
        <v>0</v>
      </c>
      <c r="N62">
        <f t="shared" si="2"/>
        <v>0</v>
      </c>
      <c r="O62">
        <f t="shared" si="3"/>
        <v>1</v>
      </c>
    </row>
    <row r="63" spans="1:15" x14ac:dyDescent="0.55000000000000004">
      <c r="A63" t="s">
        <v>18</v>
      </c>
      <c r="B63" t="s">
        <v>9</v>
      </c>
      <c r="C63">
        <v>2</v>
      </c>
      <c r="D63">
        <v>1</v>
      </c>
      <c r="E63">
        <v>4</v>
      </c>
      <c r="F63">
        <f>+COUNTIFS([1]!bloques1a3[niño],A63,[1]!bloques1a3[emoción],B63)</f>
        <v>9</v>
      </c>
      <c r="G63">
        <f t="shared" si="0"/>
        <v>0.44444444444444442</v>
      </c>
      <c r="H63">
        <f t="shared" si="1"/>
        <v>0</v>
      </c>
      <c r="I63">
        <f>+IF($B63=I$1,1,0)</f>
        <v>0</v>
      </c>
      <c r="J63">
        <f>+IF($B63=J$1,1,0)</f>
        <v>0</v>
      </c>
      <c r="K63">
        <f>+IF($B63=K$1,1,0)</f>
        <v>0</v>
      </c>
      <c r="L63">
        <f>+IF($B63=L$1,1,0)</f>
        <v>1</v>
      </c>
      <c r="M63">
        <f>+IF($B63=M$1,1,0)</f>
        <v>0</v>
      </c>
      <c r="N63">
        <f t="shared" si="2"/>
        <v>0</v>
      </c>
      <c r="O63">
        <f t="shared" si="3"/>
        <v>1</v>
      </c>
    </row>
    <row r="64" spans="1:15" x14ac:dyDescent="0.55000000000000004">
      <c r="A64" t="s">
        <v>18</v>
      </c>
      <c r="B64" t="s">
        <v>10</v>
      </c>
      <c r="C64">
        <v>2</v>
      </c>
      <c r="D64">
        <v>1</v>
      </c>
      <c r="E64">
        <v>7</v>
      </c>
      <c r="F64">
        <f>+COUNTIFS([1]!bloques1a3[niño],A64,[1]!bloques1a3[emoción],B64)</f>
        <v>8</v>
      </c>
      <c r="G64">
        <f t="shared" si="0"/>
        <v>0.875</v>
      </c>
      <c r="H64">
        <f t="shared" si="1"/>
        <v>0</v>
      </c>
      <c r="I64">
        <f>+IF($B64=I$1,1,0)</f>
        <v>1</v>
      </c>
      <c r="J64">
        <f>+IF($B64=J$1,1,0)</f>
        <v>0</v>
      </c>
      <c r="K64">
        <f>+IF($B64=K$1,1,0)</f>
        <v>0</v>
      </c>
      <c r="L64">
        <f>+IF($B64=L$1,1,0)</f>
        <v>0</v>
      </c>
      <c r="M64">
        <f>+IF($B64=M$1,1,0)</f>
        <v>0</v>
      </c>
      <c r="N64">
        <f t="shared" si="2"/>
        <v>0</v>
      </c>
      <c r="O64">
        <f t="shared" si="3"/>
        <v>1</v>
      </c>
    </row>
    <row r="65" spans="1:15" x14ac:dyDescent="0.55000000000000004">
      <c r="A65" t="s">
        <v>19</v>
      </c>
      <c r="B65" t="s">
        <v>4</v>
      </c>
      <c r="C65">
        <v>3</v>
      </c>
      <c r="D65">
        <v>0</v>
      </c>
      <c r="E65">
        <v>7</v>
      </c>
      <c r="F65">
        <f>+COUNTIFS([1]!bloques1a3[niño],A65,[1]!bloques1a3[emoción],B65)</f>
        <v>8</v>
      </c>
      <c r="G65">
        <f t="shared" si="0"/>
        <v>0.875</v>
      </c>
      <c r="H65">
        <f t="shared" si="1"/>
        <v>1</v>
      </c>
      <c r="I65">
        <f>+IF($B65=I$1,1,0)</f>
        <v>0</v>
      </c>
      <c r="J65">
        <f>+IF($B65=J$1,1,0)</f>
        <v>0</v>
      </c>
      <c r="K65">
        <f>+IF($B65=K$1,1,0)</f>
        <v>0</v>
      </c>
      <c r="L65">
        <f>+IF($B65=L$1,1,0)</f>
        <v>0</v>
      </c>
      <c r="M65">
        <f>+IF($B65=M$1,1,0)</f>
        <v>0</v>
      </c>
      <c r="N65">
        <f t="shared" si="2"/>
        <v>0</v>
      </c>
      <c r="O65">
        <f t="shared" si="3"/>
        <v>0</v>
      </c>
    </row>
    <row r="66" spans="1:15" x14ac:dyDescent="0.55000000000000004">
      <c r="A66" t="s">
        <v>19</v>
      </c>
      <c r="B66" t="s">
        <v>5</v>
      </c>
      <c r="C66">
        <v>3</v>
      </c>
      <c r="D66">
        <v>0</v>
      </c>
      <c r="E66">
        <v>7</v>
      </c>
      <c r="F66">
        <f>+COUNTIFS([1]!bloques1a3[niño],A66,[1]!bloques1a3[emoción],B66)</f>
        <v>9</v>
      </c>
      <c r="G66">
        <f t="shared" si="0"/>
        <v>0.77777777777777779</v>
      </c>
      <c r="H66">
        <f t="shared" si="1"/>
        <v>0</v>
      </c>
      <c r="I66">
        <f>+IF($B66=I$1,1,0)</f>
        <v>0</v>
      </c>
      <c r="J66">
        <f>+IF($B66=J$1,1,0)</f>
        <v>0</v>
      </c>
      <c r="K66">
        <f>+IF($B66=K$1,1,0)</f>
        <v>0</v>
      </c>
      <c r="L66">
        <f>+IF($B66=L$1,1,0)</f>
        <v>0</v>
      </c>
      <c r="M66">
        <f>+IF($B66=M$1,1,0)</f>
        <v>1</v>
      </c>
      <c r="N66">
        <f t="shared" si="2"/>
        <v>0</v>
      </c>
      <c r="O66">
        <f t="shared" si="3"/>
        <v>0</v>
      </c>
    </row>
    <row r="67" spans="1:15" x14ac:dyDescent="0.55000000000000004">
      <c r="A67" t="s">
        <v>19</v>
      </c>
      <c r="B67" t="s">
        <v>6</v>
      </c>
      <c r="C67">
        <v>3</v>
      </c>
      <c r="D67">
        <v>0</v>
      </c>
      <c r="E67">
        <v>11</v>
      </c>
      <c r="F67">
        <f>+COUNTIFS([1]!bloques1a3[niño],A67,[1]!bloques1a3[emoción],B67)</f>
        <v>18</v>
      </c>
      <c r="G67">
        <f t="shared" ref="G67:G130" si="4">+E67/F67</f>
        <v>0.61111111111111116</v>
      </c>
      <c r="H67">
        <f t="shared" ref="H67:H130" si="5">+IF($B67=H$1,1,0)</f>
        <v>0</v>
      </c>
      <c r="I67">
        <f>+IF($B67=I$1,1,0)</f>
        <v>0</v>
      </c>
      <c r="J67">
        <f>+IF($B67=J$1,1,0)</f>
        <v>1</v>
      </c>
      <c r="K67">
        <f>+IF($B67=K$1,1,0)</f>
        <v>0</v>
      </c>
      <c r="L67">
        <f>+IF($B67=L$1,1,0)</f>
        <v>0</v>
      </c>
      <c r="M67">
        <f>+IF($B67=M$1,1,0)</f>
        <v>0</v>
      </c>
      <c r="N67">
        <f t="shared" ref="N67:N130" si="6">+IF($C67=1,1,0)</f>
        <v>0</v>
      </c>
      <c r="O67">
        <f t="shared" ref="O67:O130" si="7">+IF($C67=2,1,0)</f>
        <v>0</v>
      </c>
    </row>
    <row r="68" spans="1:15" x14ac:dyDescent="0.55000000000000004">
      <c r="A68" t="s">
        <v>19</v>
      </c>
      <c r="B68" t="s">
        <v>7</v>
      </c>
      <c r="C68">
        <v>3</v>
      </c>
      <c r="D68">
        <v>0</v>
      </c>
      <c r="E68">
        <v>3</v>
      </c>
      <c r="F68">
        <f>+COUNTIFS([1]!bloques1a3[niño],A68,[1]!bloques1a3[emoción],B68)</f>
        <v>9</v>
      </c>
      <c r="G68">
        <f t="shared" si="4"/>
        <v>0.33333333333333331</v>
      </c>
      <c r="H68">
        <f t="shared" si="5"/>
        <v>0</v>
      </c>
      <c r="I68">
        <f>+IF($B68=I$1,1,0)</f>
        <v>0</v>
      </c>
      <c r="J68">
        <f>+IF($B68=J$1,1,0)</f>
        <v>0</v>
      </c>
      <c r="K68">
        <f>+IF($B68=K$1,1,0)</f>
        <v>1</v>
      </c>
      <c r="L68">
        <f>+IF($B68=L$1,1,0)</f>
        <v>0</v>
      </c>
      <c r="M68">
        <f>+IF($B68=M$1,1,0)</f>
        <v>0</v>
      </c>
      <c r="N68">
        <f t="shared" si="6"/>
        <v>0</v>
      </c>
      <c r="O68">
        <f t="shared" si="7"/>
        <v>0</v>
      </c>
    </row>
    <row r="69" spans="1:15" x14ac:dyDescent="0.55000000000000004">
      <c r="A69" t="s">
        <v>19</v>
      </c>
      <c r="B69" t="s">
        <v>8</v>
      </c>
      <c r="C69">
        <v>3</v>
      </c>
      <c r="D69">
        <v>0</v>
      </c>
      <c r="E69">
        <v>13</v>
      </c>
      <c r="F69">
        <f>+COUNTIFS([1]!bloques1a3[niño],A69,[1]!bloques1a3[emoción],B69)</f>
        <v>18</v>
      </c>
      <c r="G69">
        <f t="shared" si="4"/>
        <v>0.72222222222222221</v>
      </c>
      <c r="H69">
        <f t="shared" si="5"/>
        <v>0</v>
      </c>
      <c r="I69">
        <f>+IF($B69=I$1,1,0)</f>
        <v>0</v>
      </c>
      <c r="J69">
        <f>+IF($B69=J$1,1,0)</f>
        <v>0</v>
      </c>
      <c r="K69">
        <f>+IF($B69=K$1,1,0)</f>
        <v>0</v>
      </c>
      <c r="L69">
        <f>+IF($B69=L$1,1,0)</f>
        <v>0</v>
      </c>
      <c r="M69">
        <f>+IF($B69=M$1,1,0)</f>
        <v>0</v>
      </c>
      <c r="N69">
        <f t="shared" si="6"/>
        <v>0</v>
      </c>
      <c r="O69">
        <f t="shared" si="7"/>
        <v>0</v>
      </c>
    </row>
    <row r="70" spans="1:15" x14ac:dyDescent="0.55000000000000004">
      <c r="A70" t="s">
        <v>19</v>
      </c>
      <c r="B70" t="s">
        <v>9</v>
      </c>
      <c r="C70">
        <v>3</v>
      </c>
      <c r="D70">
        <v>0</v>
      </c>
      <c r="E70">
        <v>9</v>
      </c>
      <c r="F70">
        <f>+COUNTIFS([1]!bloques1a3[niño],A70,[1]!bloques1a3[emoción],B70)</f>
        <v>9</v>
      </c>
      <c r="G70">
        <f t="shared" si="4"/>
        <v>1</v>
      </c>
      <c r="H70">
        <f t="shared" si="5"/>
        <v>0</v>
      </c>
      <c r="I70">
        <f>+IF($B70=I$1,1,0)</f>
        <v>0</v>
      </c>
      <c r="J70">
        <f>+IF($B70=J$1,1,0)</f>
        <v>0</v>
      </c>
      <c r="K70">
        <f>+IF($B70=K$1,1,0)</f>
        <v>0</v>
      </c>
      <c r="L70">
        <f>+IF($B70=L$1,1,0)</f>
        <v>1</v>
      </c>
      <c r="M70">
        <f>+IF($B70=M$1,1,0)</f>
        <v>0</v>
      </c>
      <c r="N70">
        <f t="shared" si="6"/>
        <v>0</v>
      </c>
      <c r="O70">
        <f t="shared" si="7"/>
        <v>0</v>
      </c>
    </row>
    <row r="71" spans="1:15" x14ac:dyDescent="0.55000000000000004">
      <c r="A71" t="s">
        <v>19</v>
      </c>
      <c r="B71" t="s">
        <v>10</v>
      </c>
      <c r="C71">
        <v>3</v>
      </c>
      <c r="D71">
        <v>0</v>
      </c>
      <c r="E71">
        <v>6</v>
      </c>
      <c r="F71">
        <f>+COUNTIFS([1]!bloques1a3[niño],A71,[1]!bloques1a3[emoción],B71)</f>
        <v>8</v>
      </c>
      <c r="G71">
        <f t="shared" si="4"/>
        <v>0.75</v>
      </c>
      <c r="H71">
        <f t="shared" si="5"/>
        <v>0</v>
      </c>
      <c r="I71">
        <f>+IF($B71=I$1,1,0)</f>
        <v>1</v>
      </c>
      <c r="J71">
        <f>+IF($B71=J$1,1,0)</f>
        <v>0</v>
      </c>
      <c r="K71">
        <f>+IF($B71=K$1,1,0)</f>
        <v>0</v>
      </c>
      <c r="L71">
        <f>+IF($B71=L$1,1,0)</f>
        <v>0</v>
      </c>
      <c r="M71">
        <f>+IF($B71=M$1,1,0)</f>
        <v>0</v>
      </c>
      <c r="N71">
        <f t="shared" si="6"/>
        <v>0</v>
      </c>
      <c r="O71">
        <f t="shared" si="7"/>
        <v>0</v>
      </c>
    </row>
    <row r="72" spans="1:15" x14ac:dyDescent="0.55000000000000004">
      <c r="A72" t="s">
        <v>20</v>
      </c>
      <c r="B72" t="s">
        <v>4</v>
      </c>
      <c r="C72">
        <v>2</v>
      </c>
      <c r="D72">
        <v>1</v>
      </c>
      <c r="E72">
        <v>9</v>
      </c>
      <c r="F72">
        <f>+COUNTIFS([1]!bloques1a3[niño],A72,[1]!bloques1a3[emoción],B72)</f>
        <v>9</v>
      </c>
      <c r="G72">
        <f t="shared" si="4"/>
        <v>1</v>
      </c>
      <c r="H72">
        <f t="shared" si="5"/>
        <v>1</v>
      </c>
      <c r="I72">
        <f>+IF($B72=I$1,1,0)</f>
        <v>0</v>
      </c>
      <c r="J72">
        <f>+IF($B72=J$1,1,0)</f>
        <v>0</v>
      </c>
      <c r="K72">
        <f>+IF($B72=K$1,1,0)</f>
        <v>0</v>
      </c>
      <c r="L72">
        <f>+IF($B72=L$1,1,0)</f>
        <v>0</v>
      </c>
      <c r="M72">
        <f>+IF($B72=M$1,1,0)</f>
        <v>0</v>
      </c>
      <c r="N72">
        <f t="shared" si="6"/>
        <v>0</v>
      </c>
      <c r="O72">
        <f t="shared" si="7"/>
        <v>1</v>
      </c>
    </row>
    <row r="73" spans="1:15" x14ac:dyDescent="0.55000000000000004">
      <c r="A73" t="s">
        <v>20</v>
      </c>
      <c r="B73" t="s">
        <v>5</v>
      </c>
      <c r="C73">
        <v>2</v>
      </c>
      <c r="D73">
        <v>1</v>
      </c>
      <c r="E73">
        <v>7</v>
      </c>
      <c r="F73">
        <f>+COUNTIFS([1]!bloques1a3[niño],A73,[1]!bloques1a3[emoción],B73)</f>
        <v>8</v>
      </c>
      <c r="G73">
        <f t="shared" si="4"/>
        <v>0.875</v>
      </c>
      <c r="H73">
        <f t="shared" si="5"/>
        <v>0</v>
      </c>
      <c r="I73">
        <f>+IF($B73=I$1,1,0)</f>
        <v>0</v>
      </c>
      <c r="J73">
        <f>+IF($B73=J$1,1,0)</f>
        <v>0</v>
      </c>
      <c r="K73">
        <f>+IF($B73=K$1,1,0)</f>
        <v>0</v>
      </c>
      <c r="L73">
        <f>+IF($B73=L$1,1,0)</f>
        <v>0</v>
      </c>
      <c r="M73">
        <f>+IF($B73=M$1,1,0)</f>
        <v>1</v>
      </c>
      <c r="N73">
        <f t="shared" si="6"/>
        <v>0</v>
      </c>
      <c r="O73">
        <f t="shared" si="7"/>
        <v>1</v>
      </c>
    </row>
    <row r="74" spans="1:15" x14ac:dyDescent="0.55000000000000004">
      <c r="A74" t="s">
        <v>20</v>
      </c>
      <c r="B74" t="s">
        <v>6</v>
      </c>
      <c r="C74">
        <v>2</v>
      </c>
      <c r="D74">
        <v>1</v>
      </c>
      <c r="E74">
        <v>15</v>
      </c>
      <c r="F74">
        <f>+COUNTIFS([1]!bloques1a3[niño],A74,[1]!bloques1a3[emoción],B74)</f>
        <v>18</v>
      </c>
      <c r="G74">
        <f t="shared" si="4"/>
        <v>0.83333333333333337</v>
      </c>
      <c r="H74">
        <f t="shared" si="5"/>
        <v>0</v>
      </c>
      <c r="I74">
        <f>+IF($B74=I$1,1,0)</f>
        <v>0</v>
      </c>
      <c r="J74">
        <f>+IF($B74=J$1,1,0)</f>
        <v>1</v>
      </c>
      <c r="K74">
        <f>+IF($B74=K$1,1,0)</f>
        <v>0</v>
      </c>
      <c r="L74">
        <f>+IF($B74=L$1,1,0)</f>
        <v>0</v>
      </c>
      <c r="M74">
        <f>+IF($B74=M$1,1,0)</f>
        <v>0</v>
      </c>
      <c r="N74">
        <f t="shared" si="6"/>
        <v>0</v>
      </c>
      <c r="O74">
        <f t="shared" si="7"/>
        <v>1</v>
      </c>
    </row>
    <row r="75" spans="1:15" x14ac:dyDescent="0.55000000000000004">
      <c r="A75" t="s">
        <v>20</v>
      </c>
      <c r="B75" t="s">
        <v>7</v>
      </c>
      <c r="C75">
        <v>2</v>
      </c>
      <c r="D75">
        <v>1</v>
      </c>
      <c r="E75">
        <v>7</v>
      </c>
      <c r="F75">
        <f>+COUNTIFS([1]!bloques1a3[niño],A75,[1]!bloques1a3[emoción],B75)</f>
        <v>9</v>
      </c>
      <c r="G75">
        <f t="shared" si="4"/>
        <v>0.77777777777777779</v>
      </c>
      <c r="H75">
        <f t="shared" si="5"/>
        <v>0</v>
      </c>
      <c r="I75">
        <f>+IF($B75=I$1,1,0)</f>
        <v>0</v>
      </c>
      <c r="J75">
        <f>+IF($B75=J$1,1,0)</f>
        <v>0</v>
      </c>
      <c r="K75">
        <f>+IF($B75=K$1,1,0)</f>
        <v>1</v>
      </c>
      <c r="L75">
        <f>+IF($B75=L$1,1,0)</f>
        <v>0</v>
      </c>
      <c r="M75">
        <f>+IF($B75=M$1,1,0)</f>
        <v>0</v>
      </c>
      <c r="N75">
        <f t="shared" si="6"/>
        <v>0</v>
      </c>
      <c r="O75">
        <f t="shared" si="7"/>
        <v>1</v>
      </c>
    </row>
    <row r="76" spans="1:15" x14ac:dyDescent="0.55000000000000004">
      <c r="A76" t="s">
        <v>20</v>
      </c>
      <c r="B76" t="s">
        <v>8</v>
      </c>
      <c r="C76">
        <v>2</v>
      </c>
      <c r="D76">
        <v>1</v>
      </c>
      <c r="E76">
        <v>18</v>
      </c>
      <c r="F76">
        <f>+COUNTIFS([1]!bloques1a3[niño],A76,[1]!bloques1a3[emoción],B76)</f>
        <v>18</v>
      </c>
      <c r="G76">
        <f t="shared" si="4"/>
        <v>1</v>
      </c>
      <c r="H76">
        <f t="shared" si="5"/>
        <v>0</v>
      </c>
      <c r="I76">
        <f>+IF($B76=I$1,1,0)</f>
        <v>0</v>
      </c>
      <c r="J76">
        <f>+IF($B76=J$1,1,0)</f>
        <v>0</v>
      </c>
      <c r="K76">
        <f>+IF($B76=K$1,1,0)</f>
        <v>0</v>
      </c>
      <c r="L76">
        <f>+IF($B76=L$1,1,0)</f>
        <v>0</v>
      </c>
      <c r="M76">
        <f>+IF($B76=M$1,1,0)</f>
        <v>0</v>
      </c>
      <c r="N76">
        <f t="shared" si="6"/>
        <v>0</v>
      </c>
      <c r="O76">
        <f t="shared" si="7"/>
        <v>1</v>
      </c>
    </row>
    <row r="77" spans="1:15" x14ac:dyDescent="0.55000000000000004">
      <c r="A77" t="s">
        <v>20</v>
      </c>
      <c r="B77" t="s">
        <v>9</v>
      </c>
      <c r="C77">
        <v>2</v>
      </c>
      <c r="D77">
        <v>1</v>
      </c>
      <c r="E77">
        <v>6</v>
      </c>
      <c r="F77">
        <f>+COUNTIFS([1]!bloques1a3[niño],A77,[1]!bloques1a3[emoción],B77)</f>
        <v>9</v>
      </c>
      <c r="G77">
        <f t="shared" si="4"/>
        <v>0.66666666666666663</v>
      </c>
      <c r="H77">
        <f t="shared" si="5"/>
        <v>0</v>
      </c>
      <c r="I77">
        <f>+IF($B77=I$1,1,0)</f>
        <v>0</v>
      </c>
      <c r="J77">
        <f>+IF($B77=J$1,1,0)</f>
        <v>0</v>
      </c>
      <c r="K77">
        <f>+IF($B77=K$1,1,0)</f>
        <v>0</v>
      </c>
      <c r="L77">
        <f>+IF($B77=L$1,1,0)</f>
        <v>1</v>
      </c>
      <c r="M77">
        <f>+IF($B77=M$1,1,0)</f>
        <v>0</v>
      </c>
      <c r="N77">
        <f t="shared" si="6"/>
        <v>0</v>
      </c>
      <c r="O77">
        <f t="shared" si="7"/>
        <v>1</v>
      </c>
    </row>
    <row r="78" spans="1:15" x14ac:dyDescent="0.55000000000000004">
      <c r="A78" t="s">
        <v>20</v>
      </c>
      <c r="B78" t="s">
        <v>10</v>
      </c>
      <c r="C78">
        <v>2</v>
      </c>
      <c r="D78">
        <v>1</v>
      </c>
      <c r="E78">
        <v>7</v>
      </c>
      <c r="F78">
        <f>+COUNTIFS([1]!bloques1a3[niño],A78,[1]!bloques1a3[emoción],B78)</f>
        <v>8</v>
      </c>
      <c r="G78">
        <f t="shared" si="4"/>
        <v>0.875</v>
      </c>
      <c r="H78">
        <f t="shared" si="5"/>
        <v>0</v>
      </c>
      <c r="I78">
        <f>+IF($B78=I$1,1,0)</f>
        <v>1</v>
      </c>
      <c r="J78">
        <f>+IF($B78=J$1,1,0)</f>
        <v>0</v>
      </c>
      <c r="K78">
        <f>+IF($B78=K$1,1,0)</f>
        <v>0</v>
      </c>
      <c r="L78">
        <f>+IF($B78=L$1,1,0)</f>
        <v>0</v>
      </c>
      <c r="M78">
        <f>+IF($B78=M$1,1,0)</f>
        <v>0</v>
      </c>
      <c r="N78">
        <f t="shared" si="6"/>
        <v>0</v>
      </c>
      <c r="O78">
        <f t="shared" si="7"/>
        <v>1</v>
      </c>
    </row>
    <row r="79" spans="1:15" x14ac:dyDescent="0.55000000000000004">
      <c r="A79" t="s">
        <v>21</v>
      </c>
      <c r="B79" t="s">
        <v>4</v>
      </c>
      <c r="C79">
        <v>3</v>
      </c>
      <c r="D79">
        <v>0</v>
      </c>
      <c r="E79">
        <v>9</v>
      </c>
      <c r="F79">
        <f>+COUNTIFS([1]!bloques1a3[niño],A79,[1]!bloques1a3[emoción],B79)</f>
        <v>9</v>
      </c>
      <c r="G79">
        <f t="shared" si="4"/>
        <v>1</v>
      </c>
      <c r="H79">
        <f t="shared" si="5"/>
        <v>1</v>
      </c>
      <c r="I79">
        <f>+IF($B79=I$1,1,0)</f>
        <v>0</v>
      </c>
      <c r="J79">
        <f>+IF($B79=J$1,1,0)</f>
        <v>0</v>
      </c>
      <c r="K79">
        <f>+IF($B79=K$1,1,0)</f>
        <v>0</v>
      </c>
      <c r="L79">
        <f>+IF($B79=L$1,1,0)</f>
        <v>0</v>
      </c>
      <c r="M79">
        <f>+IF($B79=M$1,1,0)</f>
        <v>0</v>
      </c>
      <c r="N79">
        <f t="shared" si="6"/>
        <v>0</v>
      </c>
      <c r="O79">
        <f t="shared" si="7"/>
        <v>0</v>
      </c>
    </row>
    <row r="80" spans="1:15" x14ac:dyDescent="0.55000000000000004">
      <c r="A80" t="s">
        <v>21</v>
      </c>
      <c r="B80" t="s">
        <v>5</v>
      </c>
      <c r="C80">
        <v>3</v>
      </c>
      <c r="D80">
        <v>0</v>
      </c>
      <c r="E80">
        <v>7</v>
      </c>
      <c r="F80">
        <f>+COUNTIFS([1]!bloques1a3[niño],A80,[1]!bloques1a3[emoción],B80)</f>
        <v>9</v>
      </c>
      <c r="G80">
        <f t="shared" si="4"/>
        <v>0.77777777777777779</v>
      </c>
      <c r="H80">
        <f t="shared" si="5"/>
        <v>0</v>
      </c>
      <c r="I80">
        <f>+IF($B80=I$1,1,0)</f>
        <v>0</v>
      </c>
      <c r="J80">
        <f>+IF($B80=J$1,1,0)</f>
        <v>0</v>
      </c>
      <c r="K80">
        <f>+IF($B80=K$1,1,0)</f>
        <v>0</v>
      </c>
      <c r="L80">
        <f>+IF($B80=L$1,1,0)</f>
        <v>0</v>
      </c>
      <c r="M80">
        <f>+IF($B80=M$1,1,0)</f>
        <v>1</v>
      </c>
      <c r="N80">
        <f t="shared" si="6"/>
        <v>0</v>
      </c>
      <c r="O80">
        <f t="shared" si="7"/>
        <v>0</v>
      </c>
    </row>
    <row r="81" spans="1:15" x14ac:dyDescent="0.55000000000000004">
      <c r="A81" t="s">
        <v>21</v>
      </c>
      <c r="B81" t="s">
        <v>6</v>
      </c>
      <c r="C81">
        <v>3</v>
      </c>
      <c r="D81">
        <v>0</v>
      </c>
      <c r="E81">
        <v>14</v>
      </c>
      <c r="F81">
        <f>+COUNTIFS([1]!bloques1a3[niño],A81,[1]!bloques1a3[emoción],B81)</f>
        <v>18</v>
      </c>
      <c r="G81">
        <f t="shared" si="4"/>
        <v>0.77777777777777779</v>
      </c>
      <c r="H81">
        <f t="shared" si="5"/>
        <v>0</v>
      </c>
      <c r="I81">
        <f>+IF($B81=I$1,1,0)</f>
        <v>0</v>
      </c>
      <c r="J81">
        <f>+IF($B81=J$1,1,0)</f>
        <v>1</v>
      </c>
      <c r="K81">
        <f>+IF($B81=K$1,1,0)</f>
        <v>0</v>
      </c>
      <c r="L81">
        <f>+IF($B81=L$1,1,0)</f>
        <v>0</v>
      </c>
      <c r="M81">
        <f>+IF($B81=M$1,1,0)</f>
        <v>0</v>
      </c>
      <c r="N81">
        <f t="shared" si="6"/>
        <v>0</v>
      </c>
      <c r="O81">
        <f t="shared" si="7"/>
        <v>0</v>
      </c>
    </row>
    <row r="82" spans="1:15" x14ac:dyDescent="0.55000000000000004">
      <c r="A82" t="s">
        <v>21</v>
      </c>
      <c r="B82" t="s">
        <v>7</v>
      </c>
      <c r="C82">
        <v>3</v>
      </c>
      <c r="D82">
        <v>0</v>
      </c>
      <c r="E82">
        <v>7</v>
      </c>
      <c r="F82">
        <f>+COUNTIFS([1]!bloques1a3[niño],A82,[1]!bloques1a3[emoción],B82)</f>
        <v>8</v>
      </c>
      <c r="G82">
        <f t="shared" si="4"/>
        <v>0.875</v>
      </c>
      <c r="H82">
        <f t="shared" si="5"/>
        <v>0</v>
      </c>
      <c r="I82">
        <f>+IF($B82=I$1,1,0)</f>
        <v>0</v>
      </c>
      <c r="J82">
        <f>+IF($B82=J$1,1,0)</f>
        <v>0</v>
      </c>
      <c r="K82">
        <f>+IF($B82=K$1,1,0)</f>
        <v>1</v>
      </c>
      <c r="L82">
        <f>+IF($B82=L$1,1,0)</f>
        <v>0</v>
      </c>
      <c r="M82">
        <f>+IF($B82=M$1,1,0)</f>
        <v>0</v>
      </c>
      <c r="N82">
        <f t="shared" si="6"/>
        <v>0</v>
      </c>
      <c r="O82">
        <f t="shared" si="7"/>
        <v>0</v>
      </c>
    </row>
    <row r="83" spans="1:15" x14ac:dyDescent="0.55000000000000004">
      <c r="A83" t="s">
        <v>21</v>
      </c>
      <c r="B83" t="s">
        <v>8</v>
      </c>
      <c r="C83">
        <v>3</v>
      </c>
      <c r="D83">
        <v>0</v>
      </c>
      <c r="E83">
        <v>16</v>
      </c>
      <c r="F83">
        <f>+COUNTIFS([1]!bloques1a3[niño],A83,[1]!bloques1a3[emoción],B83)</f>
        <v>17</v>
      </c>
      <c r="G83">
        <f t="shared" si="4"/>
        <v>0.94117647058823528</v>
      </c>
      <c r="H83">
        <f t="shared" si="5"/>
        <v>0</v>
      </c>
      <c r="I83">
        <f>+IF($B83=I$1,1,0)</f>
        <v>0</v>
      </c>
      <c r="J83">
        <f>+IF($B83=J$1,1,0)</f>
        <v>0</v>
      </c>
      <c r="K83">
        <f>+IF($B83=K$1,1,0)</f>
        <v>0</v>
      </c>
      <c r="L83">
        <f>+IF($B83=L$1,1,0)</f>
        <v>0</v>
      </c>
      <c r="M83">
        <f>+IF($B83=M$1,1,0)</f>
        <v>0</v>
      </c>
      <c r="N83">
        <f t="shared" si="6"/>
        <v>0</v>
      </c>
      <c r="O83">
        <f t="shared" si="7"/>
        <v>0</v>
      </c>
    </row>
    <row r="84" spans="1:15" x14ac:dyDescent="0.55000000000000004">
      <c r="A84" t="s">
        <v>21</v>
      </c>
      <c r="B84" t="s">
        <v>9</v>
      </c>
      <c r="C84">
        <v>3</v>
      </c>
      <c r="D84">
        <v>0</v>
      </c>
      <c r="E84">
        <v>8</v>
      </c>
      <c r="F84">
        <f>+COUNTIFS([1]!bloques1a3[niño],A84,[1]!bloques1a3[emoción],B84)</f>
        <v>9</v>
      </c>
      <c r="G84">
        <f t="shared" si="4"/>
        <v>0.88888888888888884</v>
      </c>
      <c r="H84">
        <f t="shared" si="5"/>
        <v>0</v>
      </c>
      <c r="I84">
        <f>+IF($B84=I$1,1,0)</f>
        <v>0</v>
      </c>
      <c r="J84">
        <f>+IF($B84=J$1,1,0)</f>
        <v>0</v>
      </c>
      <c r="K84">
        <f>+IF($B84=K$1,1,0)</f>
        <v>0</v>
      </c>
      <c r="L84">
        <f>+IF($B84=L$1,1,0)</f>
        <v>1</v>
      </c>
      <c r="M84">
        <f>+IF($B84=M$1,1,0)</f>
        <v>0</v>
      </c>
      <c r="N84">
        <f t="shared" si="6"/>
        <v>0</v>
      </c>
      <c r="O84">
        <f t="shared" si="7"/>
        <v>0</v>
      </c>
    </row>
    <row r="85" spans="1:15" x14ac:dyDescent="0.55000000000000004">
      <c r="A85" t="s">
        <v>21</v>
      </c>
      <c r="B85" t="s">
        <v>10</v>
      </c>
      <c r="C85">
        <v>3</v>
      </c>
      <c r="D85">
        <v>0</v>
      </c>
      <c r="E85">
        <v>7</v>
      </c>
      <c r="F85">
        <f>+COUNTIFS([1]!bloques1a3[niño],A85,[1]!bloques1a3[emoción],B85)</f>
        <v>9</v>
      </c>
      <c r="G85">
        <f t="shared" si="4"/>
        <v>0.77777777777777779</v>
      </c>
      <c r="H85">
        <f t="shared" si="5"/>
        <v>0</v>
      </c>
      <c r="I85">
        <f>+IF($B85=I$1,1,0)</f>
        <v>1</v>
      </c>
      <c r="J85">
        <f>+IF($B85=J$1,1,0)</f>
        <v>0</v>
      </c>
      <c r="K85">
        <f>+IF($B85=K$1,1,0)</f>
        <v>0</v>
      </c>
      <c r="L85">
        <f>+IF($B85=L$1,1,0)</f>
        <v>0</v>
      </c>
      <c r="M85">
        <f>+IF($B85=M$1,1,0)</f>
        <v>0</v>
      </c>
      <c r="N85">
        <f t="shared" si="6"/>
        <v>0</v>
      </c>
      <c r="O85">
        <f t="shared" si="7"/>
        <v>0</v>
      </c>
    </row>
    <row r="86" spans="1:15" x14ac:dyDescent="0.55000000000000004">
      <c r="A86" t="s">
        <v>22</v>
      </c>
      <c r="B86" t="s">
        <v>4</v>
      </c>
      <c r="C86">
        <v>1</v>
      </c>
      <c r="D86">
        <v>0</v>
      </c>
      <c r="E86">
        <v>9</v>
      </c>
      <c r="F86">
        <f>+COUNTIFS([1]!bloques1a3[niño],A86,[1]!bloques1a3[emoción],B86)</f>
        <v>9</v>
      </c>
      <c r="G86">
        <f t="shared" si="4"/>
        <v>1</v>
      </c>
      <c r="H86">
        <f t="shared" si="5"/>
        <v>1</v>
      </c>
      <c r="I86">
        <f>+IF($B86=I$1,1,0)</f>
        <v>0</v>
      </c>
      <c r="J86">
        <f>+IF($B86=J$1,1,0)</f>
        <v>0</v>
      </c>
      <c r="K86">
        <f>+IF($B86=K$1,1,0)</f>
        <v>0</v>
      </c>
      <c r="L86">
        <f>+IF($B86=L$1,1,0)</f>
        <v>0</v>
      </c>
      <c r="M86">
        <f>+IF($B86=M$1,1,0)</f>
        <v>0</v>
      </c>
      <c r="N86">
        <f t="shared" si="6"/>
        <v>1</v>
      </c>
      <c r="O86">
        <f t="shared" si="7"/>
        <v>0</v>
      </c>
    </row>
    <row r="87" spans="1:15" x14ac:dyDescent="0.55000000000000004">
      <c r="A87" t="s">
        <v>22</v>
      </c>
      <c r="B87" t="s">
        <v>5</v>
      </c>
      <c r="C87">
        <v>1</v>
      </c>
      <c r="D87">
        <v>0</v>
      </c>
      <c r="E87">
        <v>8</v>
      </c>
      <c r="F87">
        <f>+COUNTIFS([1]!bloques1a3[niño],A87,[1]!bloques1a3[emoción],B87)</f>
        <v>8</v>
      </c>
      <c r="G87">
        <f t="shared" si="4"/>
        <v>1</v>
      </c>
      <c r="H87">
        <f t="shared" si="5"/>
        <v>0</v>
      </c>
      <c r="I87">
        <f>+IF($B87=I$1,1,0)</f>
        <v>0</v>
      </c>
      <c r="J87">
        <f>+IF($B87=J$1,1,0)</f>
        <v>0</v>
      </c>
      <c r="K87">
        <f>+IF($B87=K$1,1,0)</f>
        <v>0</v>
      </c>
      <c r="L87">
        <f>+IF($B87=L$1,1,0)</f>
        <v>0</v>
      </c>
      <c r="M87">
        <f>+IF($B87=M$1,1,0)</f>
        <v>1</v>
      </c>
      <c r="N87">
        <f t="shared" si="6"/>
        <v>1</v>
      </c>
      <c r="O87">
        <f t="shared" si="7"/>
        <v>0</v>
      </c>
    </row>
    <row r="88" spans="1:15" x14ac:dyDescent="0.55000000000000004">
      <c r="A88" t="s">
        <v>22</v>
      </c>
      <c r="B88" t="s">
        <v>6</v>
      </c>
      <c r="C88">
        <v>1</v>
      </c>
      <c r="D88">
        <v>0</v>
      </c>
      <c r="E88">
        <v>16</v>
      </c>
      <c r="F88">
        <f>+COUNTIFS([1]!bloques1a3[niño],A88,[1]!bloques1a3[emoción],B88)</f>
        <v>18</v>
      </c>
      <c r="G88">
        <f t="shared" si="4"/>
        <v>0.88888888888888884</v>
      </c>
      <c r="H88">
        <f t="shared" si="5"/>
        <v>0</v>
      </c>
      <c r="I88">
        <f>+IF($B88=I$1,1,0)</f>
        <v>0</v>
      </c>
      <c r="J88">
        <f>+IF($B88=J$1,1,0)</f>
        <v>1</v>
      </c>
      <c r="K88">
        <f>+IF($B88=K$1,1,0)</f>
        <v>0</v>
      </c>
      <c r="L88">
        <f>+IF($B88=L$1,1,0)</f>
        <v>0</v>
      </c>
      <c r="M88">
        <f>+IF($B88=M$1,1,0)</f>
        <v>0</v>
      </c>
      <c r="N88">
        <f t="shared" si="6"/>
        <v>1</v>
      </c>
      <c r="O88">
        <f t="shared" si="7"/>
        <v>0</v>
      </c>
    </row>
    <row r="89" spans="1:15" x14ac:dyDescent="0.55000000000000004">
      <c r="A89" t="s">
        <v>22</v>
      </c>
      <c r="B89" t="s">
        <v>7</v>
      </c>
      <c r="C89">
        <v>1</v>
      </c>
      <c r="D89">
        <v>0</v>
      </c>
      <c r="E89">
        <v>4</v>
      </c>
      <c r="F89">
        <f>+COUNTIFS([1]!bloques1a3[niño],A89,[1]!bloques1a3[emoción],B89)</f>
        <v>9</v>
      </c>
      <c r="G89">
        <f t="shared" si="4"/>
        <v>0.44444444444444442</v>
      </c>
      <c r="H89">
        <f t="shared" si="5"/>
        <v>0</v>
      </c>
      <c r="I89">
        <f>+IF($B89=I$1,1,0)</f>
        <v>0</v>
      </c>
      <c r="J89">
        <f>+IF($B89=J$1,1,0)</f>
        <v>0</v>
      </c>
      <c r="K89">
        <f>+IF($B89=K$1,1,0)</f>
        <v>1</v>
      </c>
      <c r="L89">
        <f>+IF($B89=L$1,1,0)</f>
        <v>0</v>
      </c>
      <c r="M89">
        <f>+IF($B89=M$1,1,0)</f>
        <v>0</v>
      </c>
      <c r="N89">
        <f t="shared" si="6"/>
        <v>1</v>
      </c>
      <c r="O89">
        <f t="shared" si="7"/>
        <v>0</v>
      </c>
    </row>
    <row r="90" spans="1:15" x14ac:dyDescent="0.55000000000000004">
      <c r="A90" t="s">
        <v>22</v>
      </c>
      <c r="B90" t="s">
        <v>8</v>
      </c>
      <c r="C90">
        <v>1</v>
      </c>
      <c r="D90">
        <v>0</v>
      </c>
      <c r="E90">
        <v>16</v>
      </c>
      <c r="F90">
        <f>+COUNTIFS([1]!bloques1a3[niño],A90,[1]!bloques1a3[emoción],B90)</f>
        <v>18</v>
      </c>
      <c r="G90">
        <f t="shared" si="4"/>
        <v>0.88888888888888884</v>
      </c>
      <c r="H90">
        <f t="shared" si="5"/>
        <v>0</v>
      </c>
      <c r="I90">
        <f>+IF($B90=I$1,1,0)</f>
        <v>0</v>
      </c>
      <c r="J90">
        <f>+IF($B90=J$1,1,0)</f>
        <v>0</v>
      </c>
      <c r="K90">
        <f>+IF($B90=K$1,1,0)</f>
        <v>0</v>
      </c>
      <c r="L90">
        <f>+IF($B90=L$1,1,0)</f>
        <v>0</v>
      </c>
      <c r="M90">
        <f>+IF($B90=M$1,1,0)</f>
        <v>0</v>
      </c>
      <c r="N90">
        <f t="shared" si="6"/>
        <v>1</v>
      </c>
      <c r="O90">
        <f t="shared" si="7"/>
        <v>0</v>
      </c>
    </row>
    <row r="91" spans="1:15" x14ac:dyDescent="0.55000000000000004">
      <c r="A91" t="s">
        <v>22</v>
      </c>
      <c r="B91" t="s">
        <v>9</v>
      </c>
      <c r="C91">
        <v>1</v>
      </c>
      <c r="D91">
        <v>0</v>
      </c>
      <c r="E91">
        <v>9</v>
      </c>
      <c r="F91">
        <f>+COUNTIFS([1]!bloques1a3[niño],A91,[1]!bloques1a3[emoción],B91)</f>
        <v>9</v>
      </c>
      <c r="G91">
        <f t="shared" si="4"/>
        <v>1</v>
      </c>
      <c r="H91">
        <f t="shared" si="5"/>
        <v>0</v>
      </c>
      <c r="I91">
        <f>+IF($B91=I$1,1,0)</f>
        <v>0</v>
      </c>
      <c r="J91">
        <f>+IF($B91=J$1,1,0)</f>
        <v>0</v>
      </c>
      <c r="K91">
        <f>+IF($B91=K$1,1,0)</f>
        <v>0</v>
      </c>
      <c r="L91">
        <f>+IF($B91=L$1,1,0)</f>
        <v>1</v>
      </c>
      <c r="M91">
        <f>+IF($B91=M$1,1,0)</f>
        <v>0</v>
      </c>
      <c r="N91">
        <f t="shared" si="6"/>
        <v>1</v>
      </c>
      <c r="O91">
        <f t="shared" si="7"/>
        <v>0</v>
      </c>
    </row>
    <row r="92" spans="1:15" x14ac:dyDescent="0.55000000000000004">
      <c r="A92" t="s">
        <v>22</v>
      </c>
      <c r="B92" t="s">
        <v>10</v>
      </c>
      <c r="C92">
        <v>1</v>
      </c>
      <c r="D92">
        <v>0</v>
      </c>
      <c r="E92">
        <v>5</v>
      </c>
      <c r="F92">
        <f>+COUNTIFS([1]!bloques1a3[niño],A92,[1]!bloques1a3[emoción],B92)</f>
        <v>8</v>
      </c>
      <c r="G92">
        <f t="shared" si="4"/>
        <v>0.625</v>
      </c>
      <c r="H92">
        <f t="shared" si="5"/>
        <v>0</v>
      </c>
      <c r="I92">
        <f>+IF($B92=I$1,1,0)</f>
        <v>1</v>
      </c>
      <c r="J92">
        <f>+IF($B92=J$1,1,0)</f>
        <v>0</v>
      </c>
      <c r="K92">
        <f>+IF($B92=K$1,1,0)</f>
        <v>0</v>
      </c>
      <c r="L92">
        <f>+IF($B92=L$1,1,0)</f>
        <v>0</v>
      </c>
      <c r="M92">
        <f>+IF($B92=M$1,1,0)</f>
        <v>0</v>
      </c>
      <c r="N92">
        <f t="shared" si="6"/>
        <v>1</v>
      </c>
      <c r="O92">
        <f t="shared" si="7"/>
        <v>0</v>
      </c>
    </row>
    <row r="93" spans="1:15" x14ac:dyDescent="0.55000000000000004">
      <c r="A93" t="s">
        <v>23</v>
      </c>
      <c r="B93" t="s">
        <v>4</v>
      </c>
      <c r="C93">
        <v>1</v>
      </c>
      <c r="D93">
        <v>0</v>
      </c>
      <c r="E93">
        <v>9</v>
      </c>
      <c r="F93">
        <f>+COUNTIFS([1]!bloques1a3[niño],A93,[1]!bloques1a3[emoción],B93)</f>
        <v>9</v>
      </c>
      <c r="G93">
        <f t="shared" si="4"/>
        <v>1</v>
      </c>
      <c r="H93">
        <f t="shared" si="5"/>
        <v>1</v>
      </c>
      <c r="I93">
        <f>+IF($B93=I$1,1,0)</f>
        <v>0</v>
      </c>
      <c r="J93">
        <f>+IF($B93=J$1,1,0)</f>
        <v>0</v>
      </c>
      <c r="K93">
        <f>+IF($B93=K$1,1,0)</f>
        <v>0</v>
      </c>
      <c r="L93">
        <f>+IF($B93=L$1,1,0)</f>
        <v>0</v>
      </c>
      <c r="M93">
        <f>+IF($B93=M$1,1,0)</f>
        <v>0</v>
      </c>
      <c r="N93">
        <f t="shared" si="6"/>
        <v>1</v>
      </c>
      <c r="O93">
        <f t="shared" si="7"/>
        <v>0</v>
      </c>
    </row>
    <row r="94" spans="1:15" x14ac:dyDescent="0.55000000000000004">
      <c r="A94" t="s">
        <v>23</v>
      </c>
      <c r="B94" t="s">
        <v>5</v>
      </c>
      <c r="C94">
        <v>1</v>
      </c>
      <c r="D94">
        <v>0</v>
      </c>
      <c r="E94">
        <v>6</v>
      </c>
      <c r="F94">
        <f>+COUNTIFS([1]!bloques1a3[niño],A94,[1]!bloques1a3[emoción],B94)</f>
        <v>8</v>
      </c>
      <c r="G94">
        <f t="shared" si="4"/>
        <v>0.75</v>
      </c>
      <c r="H94">
        <f t="shared" si="5"/>
        <v>0</v>
      </c>
      <c r="I94">
        <f>+IF($B94=I$1,1,0)</f>
        <v>0</v>
      </c>
      <c r="J94">
        <f>+IF($B94=J$1,1,0)</f>
        <v>0</v>
      </c>
      <c r="K94">
        <f>+IF($B94=K$1,1,0)</f>
        <v>0</v>
      </c>
      <c r="L94">
        <f>+IF($B94=L$1,1,0)</f>
        <v>0</v>
      </c>
      <c r="M94">
        <f>+IF($B94=M$1,1,0)</f>
        <v>1</v>
      </c>
      <c r="N94">
        <f t="shared" si="6"/>
        <v>1</v>
      </c>
      <c r="O94">
        <f t="shared" si="7"/>
        <v>0</v>
      </c>
    </row>
    <row r="95" spans="1:15" x14ac:dyDescent="0.55000000000000004">
      <c r="A95" t="s">
        <v>23</v>
      </c>
      <c r="B95" t="s">
        <v>6</v>
      </c>
      <c r="C95">
        <v>1</v>
      </c>
      <c r="D95">
        <v>0</v>
      </c>
      <c r="E95">
        <v>9</v>
      </c>
      <c r="F95">
        <f>+COUNTIFS([1]!bloques1a3[niño],A95,[1]!bloques1a3[emoción],B95)</f>
        <v>18</v>
      </c>
      <c r="G95">
        <f t="shared" si="4"/>
        <v>0.5</v>
      </c>
      <c r="H95">
        <f t="shared" si="5"/>
        <v>0</v>
      </c>
      <c r="I95">
        <f>+IF($B95=I$1,1,0)</f>
        <v>0</v>
      </c>
      <c r="J95">
        <f>+IF($B95=J$1,1,0)</f>
        <v>1</v>
      </c>
      <c r="K95">
        <f>+IF($B95=K$1,1,0)</f>
        <v>0</v>
      </c>
      <c r="L95">
        <f>+IF($B95=L$1,1,0)</f>
        <v>0</v>
      </c>
      <c r="M95">
        <f>+IF($B95=M$1,1,0)</f>
        <v>0</v>
      </c>
      <c r="N95">
        <f t="shared" si="6"/>
        <v>1</v>
      </c>
      <c r="O95">
        <f t="shared" si="7"/>
        <v>0</v>
      </c>
    </row>
    <row r="96" spans="1:15" x14ac:dyDescent="0.55000000000000004">
      <c r="A96" t="s">
        <v>23</v>
      </c>
      <c r="B96" t="s">
        <v>7</v>
      </c>
      <c r="C96">
        <v>1</v>
      </c>
      <c r="D96">
        <v>0</v>
      </c>
      <c r="E96">
        <v>3</v>
      </c>
      <c r="F96">
        <f>+COUNTIFS([1]!bloques1a3[niño],A96,[1]!bloques1a3[emoción],B96)</f>
        <v>9</v>
      </c>
      <c r="G96">
        <f t="shared" si="4"/>
        <v>0.33333333333333331</v>
      </c>
      <c r="H96">
        <f t="shared" si="5"/>
        <v>0</v>
      </c>
      <c r="I96">
        <f>+IF($B96=I$1,1,0)</f>
        <v>0</v>
      </c>
      <c r="J96">
        <f>+IF($B96=J$1,1,0)</f>
        <v>0</v>
      </c>
      <c r="K96">
        <f>+IF($B96=K$1,1,0)</f>
        <v>1</v>
      </c>
      <c r="L96">
        <f>+IF($B96=L$1,1,0)</f>
        <v>0</v>
      </c>
      <c r="M96">
        <f>+IF($B96=M$1,1,0)</f>
        <v>0</v>
      </c>
      <c r="N96">
        <f t="shared" si="6"/>
        <v>1</v>
      </c>
      <c r="O96">
        <f t="shared" si="7"/>
        <v>0</v>
      </c>
    </row>
    <row r="97" spans="1:15" x14ac:dyDescent="0.55000000000000004">
      <c r="A97" t="s">
        <v>23</v>
      </c>
      <c r="B97" t="s">
        <v>8</v>
      </c>
      <c r="C97">
        <v>1</v>
      </c>
      <c r="D97">
        <v>0</v>
      </c>
      <c r="E97">
        <v>18</v>
      </c>
      <c r="F97">
        <f>+COUNTIFS([1]!bloques1a3[niño],A97,[1]!bloques1a3[emoción],B97)</f>
        <v>18</v>
      </c>
      <c r="G97">
        <f t="shared" si="4"/>
        <v>1</v>
      </c>
      <c r="H97">
        <f t="shared" si="5"/>
        <v>0</v>
      </c>
      <c r="I97">
        <f>+IF($B97=I$1,1,0)</f>
        <v>0</v>
      </c>
      <c r="J97">
        <f>+IF($B97=J$1,1,0)</f>
        <v>0</v>
      </c>
      <c r="K97">
        <f>+IF($B97=K$1,1,0)</f>
        <v>0</v>
      </c>
      <c r="L97">
        <f>+IF($B97=L$1,1,0)</f>
        <v>0</v>
      </c>
      <c r="M97">
        <f>+IF($B97=M$1,1,0)</f>
        <v>0</v>
      </c>
      <c r="N97">
        <f t="shared" si="6"/>
        <v>1</v>
      </c>
      <c r="O97">
        <f t="shared" si="7"/>
        <v>0</v>
      </c>
    </row>
    <row r="98" spans="1:15" x14ac:dyDescent="0.55000000000000004">
      <c r="A98" t="s">
        <v>23</v>
      </c>
      <c r="B98" t="s">
        <v>9</v>
      </c>
      <c r="C98">
        <v>1</v>
      </c>
      <c r="D98">
        <v>0</v>
      </c>
      <c r="E98">
        <v>6</v>
      </c>
      <c r="F98">
        <f>+COUNTIFS([1]!bloques1a3[niño],A98,[1]!bloques1a3[emoción],B98)</f>
        <v>9</v>
      </c>
      <c r="G98">
        <f t="shared" si="4"/>
        <v>0.66666666666666663</v>
      </c>
      <c r="H98">
        <f t="shared" si="5"/>
        <v>0</v>
      </c>
      <c r="I98">
        <f>+IF($B98=I$1,1,0)</f>
        <v>0</v>
      </c>
      <c r="J98">
        <f>+IF($B98=J$1,1,0)</f>
        <v>0</v>
      </c>
      <c r="K98">
        <f>+IF($B98=K$1,1,0)</f>
        <v>0</v>
      </c>
      <c r="L98">
        <f>+IF($B98=L$1,1,0)</f>
        <v>1</v>
      </c>
      <c r="M98">
        <f>+IF($B98=M$1,1,0)</f>
        <v>0</v>
      </c>
      <c r="N98">
        <f t="shared" si="6"/>
        <v>1</v>
      </c>
      <c r="O98">
        <f t="shared" si="7"/>
        <v>0</v>
      </c>
    </row>
    <row r="99" spans="1:15" x14ac:dyDescent="0.55000000000000004">
      <c r="A99" t="s">
        <v>23</v>
      </c>
      <c r="B99" t="s">
        <v>10</v>
      </c>
      <c r="C99">
        <v>1</v>
      </c>
      <c r="D99">
        <v>0</v>
      </c>
      <c r="E99">
        <v>3</v>
      </c>
      <c r="F99">
        <f>+COUNTIFS([1]!bloques1a3[niño],A99,[1]!bloques1a3[emoción],B99)</f>
        <v>8</v>
      </c>
      <c r="G99">
        <f t="shared" si="4"/>
        <v>0.375</v>
      </c>
      <c r="H99">
        <f t="shared" si="5"/>
        <v>0</v>
      </c>
      <c r="I99">
        <f>+IF($B99=I$1,1,0)</f>
        <v>1</v>
      </c>
      <c r="J99">
        <f>+IF($B99=J$1,1,0)</f>
        <v>0</v>
      </c>
      <c r="K99">
        <f>+IF($B99=K$1,1,0)</f>
        <v>0</v>
      </c>
      <c r="L99">
        <f>+IF($B99=L$1,1,0)</f>
        <v>0</v>
      </c>
      <c r="M99">
        <f>+IF($B99=M$1,1,0)</f>
        <v>0</v>
      </c>
      <c r="N99">
        <f t="shared" si="6"/>
        <v>1</v>
      </c>
      <c r="O99">
        <f t="shared" si="7"/>
        <v>0</v>
      </c>
    </row>
    <row r="100" spans="1:15" x14ac:dyDescent="0.55000000000000004">
      <c r="A100" t="s">
        <v>24</v>
      </c>
      <c r="B100" t="s">
        <v>4</v>
      </c>
      <c r="C100">
        <v>3</v>
      </c>
      <c r="D100">
        <v>1</v>
      </c>
      <c r="E100">
        <v>9</v>
      </c>
      <c r="F100">
        <f>+COUNTIFS([1]!bloques1a3[niño],A100,[1]!bloques1a3[emoción],B100)</f>
        <v>9</v>
      </c>
      <c r="G100">
        <f t="shared" si="4"/>
        <v>1</v>
      </c>
      <c r="H100">
        <f t="shared" si="5"/>
        <v>1</v>
      </c>
      <c r="I100">
        <f>+IF($B100=I$1,1,0)</f>
        <v>0</v>
      </c>
      <c r="J100">
        <f>+IF($B100=J$1,1,0)</f>
        <v>0</v>
      </c>
      <c r="K100">
        <f>+IF($B100=K$1,1,0)</f>
        <v>0</v>
      </c>
      <c r="L100">
        <f>+IF($B100=L$1,1,0)</f>
        <v>0</v>
      </c>
      <c r="M100">
        <f>+IF($B100=M$1,1,0)</f>
        <v>0</v>
      </c>
      <c r="N100">
        <f t="shared" si="6"/>
        <v>0</v>
      </c>
      <c r="O100">
        <f t="shared" si="7"/>
        <v>0</v>
      </c>
    </row>
    <row r="101" spans="1:15" x14ac:dyDescent="0.55000000000000004">
      <c r="A101" t="s">
        <v>24</v>
      </c>
      <c r="B101" t="s">
        <v>5</v>
      </c>
      <c r="C101">
        <v>3</v>
      </c>
      <c r="D101">
        <v>1</v>
      </c>
      <c r="E101">
        <v>5</v>
      </c>
      <c r="F101">
        <f>+COUNTIFS([1]!bloques1a3[niño],A101,[1]!bloques1a3[emoción],B101)</f>
        <v>8</v>
      </c>
      <c r="G101">
        <f t="shared" si="4"/>
        <v>0.625</v>
      </c>
      <c r="H101">
        <f t="shared" si="5"/>
        <v>0</v>
      </c>
      <c r="I101">
        <f>+IF($B101=I$1,1,0)</f>
        <v>0</v>
      </c>
      <c r="J101">
        <f>+IF($B101=J$1,1,0)</f>
        <v>0</v>
      </c>
      <c r="K101">
        <f>+IF($B101=K$1,1,0)</f>
        <v>0</v>
      </c>
      <c r="L101">
        <f>+IF($B101=L$1,1,0)</f>
        <v>0</v>
      </c>
      <c r="M101">
        <f>+IF($B101=M$1,1,0)</f>
        <v>1</v>
      </c>
      <c r="N101">
        <f t="shared" si="6"/>
        <v>0</v>
      </c>
      <c r="O101">
        <f t="shared" si="7"/>
        <v>0</v>
      </c>
    </row>
    <row r="102" spans="1:15" x14ac:dyDescent="0.55000000000000004">
      <c r="A102" t="s">
        <v>24</v>
      </c>
      <c r="B102" t="s">
        <v>6</v>
      </c>
      <c r="C102">
        <v>3</v>
      </c>
      <c r="D102">
        <v>1</v>
      </c>
      <c r="E102">
        <v>12</v>
      </c>
      <c r="F102">
        <f>+COUNTIFS([1]!bloques1a3[niño],A102,[1]!bloques1a3[emoción],B102)</f>
        <v>18</v>
      </c>
      <c r="G102">
        <f t="shared" si="4"/>
        <v>0.66666666666666663</v>
      </c>
      <c r="H102">
        <f t="shared" si="5"/>
        <v>0</v>
      </c>
      <c r="I102">
        <f>+IF($B102=I$1,1,0)</f>
        <v>0</v>
      </c>
      <c r="J102">
        <f>+IF($B102=J$1,1,0)</f>
        <v>1</v>
      </c>
      <c r="K102">
        <f>+IF($B102=K$1,1,0)</f>
        <v>0</v>
      </c>
      <c r="L102">
        <f>+IF($B102=L$1,1,0)</f>
        <v>0</v>
      </c>
      <c r="M102">
        <f>+IF($B102=M$1,1,0)</f>
        <v>0</v>
      </c>
      <c r="N102">
        <f t="shared" si="6"/>
        <v>0</v>
      </c>
      <c r="O102">
        <f t="shared" si="7"/>
        <v>0</v>
      </c>
    </row>
    <row r="103" spans="1:15" x14ac:dyDescent="0.55000000000000004">
      <c r="A103" t="s">
        <v>24</v>
      </c>
      <c r="B103" t="s">
        <v>7</v>
      </c>
      <c r="C103">
        <v>3</v>
      </c>
      <c r="D103">
        <v>1</v>
      </c>
      <c r="E103">
        <v>5</v>
      </c>
      <c r="F103">
        <f>+COUNTIFS([1]!bloques1a3[niño],A103,[1]!bloques1a3[emoción],B103)</f>
        <v>9</v>
      </c>
      <c r="G103">
        <f t="shared" si="4"/>
        <v>0.55555555555555558</v>
      </c>
      <c r="H103">
        <f t="shared" si="5"/>
        <v>0</v>
      </c>
      <c r="I103">
        <f>+IF($B103=I$1,1,0)</f>
        <v>0</v>
      </c>
      <c r="J103">
        <f>+IF($B103=J$1,1,0)</f>
        <v>0</v>
      </c>
      <c r="K103">
        <f>+IF($B103=K$1,1,0)</f>
        <v>1</v>
      </c>
      <c r="L103">
        <f>+IF($B103=L$1,1,0)</f>
        <v>0</v>
      </c>
      <c r="M103">
        <f>+IF($B103=M$1,1,0)</f>
        <v>0</v>
      </c>
      <c r="N103">
        <f t="shared" si="6"/>
        <v>0</v>
      </c>
      <c r="O103">
        <f t="shared" si="7"/>
        <v>0</v>
      </c>
    </row>
    <row r="104" spans="1:15" x14ac:dyDescent="0.55000000000000004">
      <c r="A104" t="s">
        <v>24</v>
      </c>
      <c r="B104" t="s">
        <v>8</v>
      </c>
      <c r="C104">
        <v>3</v>
      </c>
      <c r="D104">
        <v>1</v>
      </c>
      <c r="E104">
        <v>10</v>
      </c>
      <c r="F104">
        <f>+COUNTIFS([1]!bloques1a3[niño],A104,[1]!bloques1a3[emoción],B104)</f>
        <v>18</v>
      </c>
      <c r="G104">
        <f t="shared" si="4"/>
        <v>0.55555555555555558</v>
      </c>
      <c r="H104">
        <f t="shared" si="5"/>
        <v>0</v>
      </c>
      <c r="I104">
        <f>+IF($B104=I$1,1,0)</f>
        <v>0</v>
      </c>
      <c r="J104">
        <f>+IF($B104=J$1,1,0)</f>
        <v>0</v>
      </c>
      <c r="K104">
        <f>+IF($B104=K$1,1,0)</f>
        <v>0</v>
      </c>
      <c r="L104">
        <f>+IF($B104=L$1,1,0)</f>
        <v>0</v>
      </c>
      <c r="M104">
        <f>+IF($B104=M$1,1,0)</f>
        <v>0</v>
      </c>
      <c r="N104">
        <f t="shared" si="6"/>
        <v>0</v>
      </c>
      <c r="O104">
        <f t="shared" si="7"/>
        <v>0</v>
      </c>
    </row>
    <row r="105" spans="1:15" x14ac:dyDescent="0.55000000000000004">
      <c r="A105" t="s">
        <v>24</v>
      </c>
      <c r="B105" t="s">
        <v>9</v>
      </c>
      <c r="C105">
        <v>3</v>
      </c>
      <c r="D105">
        <v>1</v>
      </c>
      <c r="E105">
        <v>8</v>
      </c>
      <c r="F105">
        <f>+COUNTIFS([1]!bloques1a3[niño],A105,[1]!bloques1a3[emoción],B105)</f>
        <v>9</v>
      </c>
      <c r="G105">
        <f t="shared" si="4"/>
        <v>0.88888888888888884</v>
      </c>
      <c r="H105">
        <f t="shared" si="5"/>
        <v>0</v>
      </c>
      <c r="I105">
        <f>+IF($B105=I$1,1,0)</f>
        <v>0</v>
      </c>
      <c r="J105">
        <f>+IF($B105=J$1,1,0)</f>
        <v>0</v>
      </c>
      <c r="K105">
        <f>+IF($B105=K$1,1,0)</f>
        <v>0</v>
      </c>
      <c r="L105">
        <f>+IF($B105=L$1,1,0)</f>
        <v>1</v>
      </c>
      <c r="M105">
        <f>+IF($B105=M$1,1,0)</f>
        <v>0</v>
      </c>
      <c r="N105">
        <f t="shared" si="6"/>
        <v>0</v>
      </c>
      <c r="O105">
        <f t="shared" si="7"/>
        <v>0</v>
      </c>
    </row>
    <row r="106" spans="1:15" x14ac:dyDescent="0.55000000000000004">
      <c r="A106" t="s">
        <v>24</v>
      </c>
      <c r="B106" t="s">
        <v>10</v>
      </c>
      <c r="C106">
        <v>3</v>
      </c>
      <c r="D106">
        <v>1</v>
      </c>
      <c r="E106">
        <v>5</v>
      </c>
      <c r="F106">
        <f>+COUNTIFS([1]!bloques1a3[niño],A106,[1]!bloques1a3[emoción],B106)</f>
        <v>8</v>
      </c>
      <c r="G106">
        <f t="shared" si="4"/>
        <v>0.625</v>
      </c>
      <c r="H106">
        <f t="shared" si="5"/>
        <v>0</v>
      </c>
      <c r="I106">
        <f>+IF($B106=I$1,1,0)</f>
        <v>1</v>
      </c>
      <c r="J106">
        <f>+IF($B106=J$1,1,0)</f>
        <v>0</v>
      </c>
      <c r="K106">
        <f>+IF($B106=K$1,1,0)</f>
        <v>0</v>
      </c>
      <c r="L106">
        <f>+IF($B106=L$1,1,0)</f>
        <v>0</v>
      </c>
      <c r="M106">
        <f>+IF($B106=M$1,1,0)</f>
        <v>0</v>
      </c>
      <c r="N106">
        <f t="shared" si="6"/>
        <v>0</v>
      </c>
      <c r="O106">
        <f t="shared" si="7"/>
        <v>0</v>
      </c>
    </row>
    <row r="107" spans="1:15" x14ac:dyDescent="0.55000000000000004">
      <c r="A107" t="s">
        <v>25</v>
      </c>
      <c r="B107" t="s">
        <v>4</v>
      </c>
      <c r="C107">
        <v>3</v>
      </c>
      <c r="D107">
        <v>0</v>
      </c>
      <c r="E107">
        <v>9</v>
      </c>
      <c r="F107">
        <f>+COUNTIFS([1]!bloques1a3[niño],A107,[1]!bloques1a3[emoción],B107)</f>
        <v>9</v>
      </c>
      <c r="G107">
        <f t="shared" si="4"/>
        <v>1</v>
      </c>
      <c r="H107">
        <f t="shared" si="5"/>
        <v>1</v>
      </c>
      <c r="I107">
        <f>+IF($B107=I$1,1,0)</f>
        <v>0</v>
      </c>
      <c r="J107">
        <f>+IF($B107=J$1,1,0)</f>
        <v>0</v>
      </c>
      <c r="K107">
        <f>+IF($B107=K$1,1,0)</f>
        <v>0</v>
      </c>
      <c r="L107">
        <f>+IF($B107=L$1,1,0)</f>
        <v>0</v>
      </c>
      <c r="M107">
        <f>+IF($B107=M$1,1,0)</f>
        <v>0</v>
      </c>
      <c r="N107">
        <f t="shared" si="6"/>
        <v>0</v>
      </c>
      <c r="O107">
        <f t="shared" si="7"/>
        <v>0</v>
      </c>
    </row>
    <row r="108" spans="1:15" x14ac:dyDescent="0.55000000000000004">
      <c r="A108" t="s">
        <v>25</v>
      </c>
      <c r="B108" t="s">
        <v>5</v>
      </c>
      <c r="C108">
        <v>3</v>
      </c>
      <c r="D108">
        <v>0</v>
      </c>
      <c r="E108">
        <v>8</v>
      </c>
      <c r="F108">
        <f>+COUNTIFS([1]!bloques1a3[niño],A108,[1]!bloques1a3[emoción],B108)</f>
        <v>8</v>
      </c>
      <c r="G108">
        <f t="shared" si="4"/>
        <v>1</v>
      </c>
      <c r="H108">
        <f t="shared" si="5"/>
        <v>0</v>
      </c>
      <c r="I108">
        <f>+IF($B108=I$1,1,0)</f>
        <v>0</v>
      </c>
      <c r="J108">
        <f>+IF($B108=J$1,1,0)</f>
        <v>0</v>
      </c>
      <c r="K108">
        <f>+IF($B108=K$1,1,0)</f>
        <v>0</v>
      </c>
      <c r="L108">
        <f>+IF($B108=L$1,1,0)</f>
        <v>0</v>
      </c>
      <c r="M108">
        <f>+IF($B108=M$1,1,0)</f>
        <v>1</v>
      </c>
      <c r="N108">
        <f t="shared" si="6"/>
        <v>0</v>
      </c>
      <c r="O108">
        <f t="shared" si="7"/>
        <v>0</v>
      </c>
    </row>
    <row r="109" spans="1:15" x14ac:dyDescent="0.55000000000000004">
      <c r="A109" t="s">
        <v>25</v>
      </c>
      <c r="B109" t="s">
        <v>6</v>
      </c>
      <c r="C109">
        <v>3</v>
      </c>
      <c r="D109">
        <v>0</v>
      </c>
      <c r="E109">
        <v>13</v>
      </c>
      <c r="F109">
        <f>+COUNTIFS([1]!bloques1a3[niño],A109,[1]!bloques1a3[emoción],B109)</f>
        <v>18</v>
      </c>
      <c r="G109">
        <f t="shared" si="4"/>
        <v>0.72222222222222221</v>
      </c>
      <c r="H109">
        <f t="shared" si="5"/>
        <v>0</v>
      </c>
      <c r="I109">
        <f>+IF($B109=I$1,1,0)</f>
        <v>0</v>
      </c>
      <c r="J109">
        <f>+IF($B109=J$1,1,0)</f>
        <v>1</v>
      </c>
      <c r="K109">
        <f>+IF($B109=K$1,1,0)</f>
        <v>0</v>
      </c>
      <c r="L109">
        <f>+IF($B109=L$1,1,0)</f>
        <v>0</v>
      </c>
      <c r="M109">
        <f>+IF($B109=M$1,1,0)</f>
        <v>0</v>
      </c>
      <c r="N109">
        <f t="shared" si="6"/>
        <v>0</v>
      </c>
      <c r="O109">
        <f t="shared" si="7"/>
        <v>0</v>
      </c>
    </row>
    <row r="110" spans="1:15" x14ac:dyDescent="0.55000000000000004">
      <c r="A110" t="s">
        <v>25</v>
      </c>
      <c r="B110" t="s">
        <v>7</v>
      </c>
      <c r="C110">
        <v>3</v>
      </c>
      <c r="D110">
        <v>0</v>
      </c>
      <c r="E110">
        <v>4</v>
      </c>
      <c r="F110">
        <f>+COUNTIFS([1]!bloques1a3[niño],A110,[1]!bloques1a3[emoción],B110)</f>
        <v>9</v>
      </c>
      <c r="G110">
        <f t="shared" si="4"/>
        <v>0.44444444444444442</v>
      </c>
      <c r="H110">
        <f t="shared" si="5"/>
        <v>0</v>
      </c>
      <c r="I110">
        <f>+IF($B110=I$1,1,0)</f>
        <v>0</v>
      </c>
      <c r="J110">
        <f>+IF($B110=J$1,1,0)</f>
        <v>0</v>
      </c>
      <c r="K110">
        <f>+IF($B110=K$1,1,0)</f>
        <v>1</v>
      </c>
      <c r="L110">
        <f>+IF($B110=L$1,1,0)</f>
        <v>0</v>
      </c>
      <c r="M110">
        <f>+IF($B110=M$1,1,0)</f>
        <v>0</v>
      </c>
      <c r="N110">
        <f t="shared" si="6"/>
        <v>0</v>
      </c>
      <c r="O110">
        <f t="shared" si="7"/>
        <v>0</v>
      </c>
    </row>
    <row r="111" spans="1:15" x14ac:dyDescent="0.55000000000000004">
      <c r="A111" t="s">
        <v>25</v>
      </c>
      <c r="B111" t="s">
        <v>8</v>
      </c>
      <c r="C111">
        <v>3</v>
      </c>
      <c r="D111">
        <v>0</v>
      </c>
      <c r="E111">
        <v>12</v>
      </c>
      <c r="F111">
        <f>+COUNTIFS([1]!bloques1a3[niño],A111,[1]!bloques1a3[emoción],B111)</f>
        <v>18</v>
      </c>
      <c r="G111">
        <f t="shared" si="4"/>
        <v>0.66666666666666663</v>
      </c>
      <c r="H111">
        <f t="shared" si="5"/>
        <v>0</v>
      </c>
      <c r="I111">
        <f>+IF($B111=I$1,1,0)</f>
        <v>0</v>
      </c>
      <c r="J111">
        <f>+IF($B111=J$1,1,0)</f>
        <v>0</v>
      </c>
      <c r="K111">
        <f>+IF($B111=K$1,1,0)</f>
        <v>0</v>
      </c>
      <c r="L111">
        <f>+IF($B111=L$1,1,0)</f>
        <v>0</v>
      </c>
      <c r="M111">
        <f>+IF($B111=M$1,1,0)</f>
        <v>0</v>
      </c>
      <c r="N111">
        <f t="shared" si="6"/>
        <v>0</v>
      </c>
      <c r="O111">
        <f t="shared" si="7"/>
        <v>0</v>
      </c>
    </row>
    <row r="112" spans="1:15" x14ac:dyDescent="0.55000000000000004">
      <c r="A112" t="s">
        <v>25</v>
      </c>
      <c r="B112" t="s">
        <v>9</v>
      </c>
      <c r="C112">
        <v>3</v>
      </c>
      <c r="D112">
        <v>0</v>
      </c>
      <c r="E112">
        <v>7</v>
      </c>
      <c r="F112">
        <f>+COUNTIFS([1]!bloques1a3[niño],A112,[1]!bloques1a3[emoción],B112)</f>
        <v>9</v>
      </c>
      <c r="G112">
        <f t="shared" si="4"/>
        <v>0.77777777777777779</v>
      </c>
      <c r="H112">
        <f t="shared" si="5"/>
        <v>0</v>
      </c>
      <c r="I112">
        <f>+IF($B112=I$1,1,0)</f>
        <v>0</v>
      </c>
      <c r="J112">
        <f>+IF($B112=J$1,1,0)</f>
        <v>0</v>
      </c>
      <c r="K112">
        <f>+IF($B112=K$1,1,0)</f>
        <v>0</v>
      </c>
      <c r="L112">
        <f>+IF($B112=L$1,1,0)</f>
        <v>1</v>
      </c>
      <c r="M112">
        <f>+IF($B112=M$1,1,0)</f>
        <v>0</v>
      </c>
      <c r="N112">
        <f t="shared" si="6"/>
        <v>0</v>
      </c>
      <c r="O112">
        <f t="shared" si="7"/>
        <v>0</v>
      </c>
    </row>
    <row r="113" spans="1:15" x14ac:dyDescent="0.55000000000000004">
      <c r="A113" t="s">
        <v>25</v>
      </c>
      <c r="B113" t="s">
        <v>10</v>
      </c>
      <c r="C113">
        <v>3</v>
      </c>
      <c r="D113">
        <v>0</v>
      </c>
      <c r="E113">
        <v>5</v>
      </c>
      <c r="F113">
        <f>+COUNTIFS([1]!bloques1a3[niño],A113,[1]!bloques1a3[emoción],B113)</f>
        <v>8</v>
      </c>
      <c r="G113">
        <f t="shared" si="4"/>
        <v>0.625</v>
      </c>
      <c r="H113">
        <f t="shared" si="5"/>
        <v>0</v>
      </c>
      <c r="I113">
        <f>+IF($B113=I$1,1,0)</f>
        <v>1</v>
      </c>
      <c r="J113">
        <f>+IF($B113=J$1,1,0)</f>
        <v>0</v>
      </c>
      <c r="K113">
        <f>+IF($B113=K$1,1,0)</f>
        <v>0</v>
      </c>
      <c r="L113">
        <f>+IF($B113=L$1,1,0)</f>
        <v>0</v>
      </c>
      <c r="M113">
        <f>+IF($B113=M$1,1,0)</f>
        <v>0</v>
      </c>
      <c r="N113">
        <f t="shared" si="6"/>
        <v>0</v>
      </c>
      <c r="O113">
        <f t="shared" si="7"/>
        <v>0</v>
      </c>
    </row>
    <row r="114" spans="1:15" x14ac:dyDescent="0.55000000000000004">
      <c r="A114" t="s">
        <v>26</v>
      </c>
      <c r="B114" t="s">
        <v>4</v>
      </c>
      <c r="C114">
        <v>2</v>
      </c>
      <c r="D114">
        <v>0</v>
      </c>
      <c r="E114">
        <v>8</v>
      </c>
      <c r="F114">
        <f>+COUNTIFS([1]!bloques1a3[niño],A114,[1]!bloques1a3[emoción],B114)</f>
        <v>8</v>
      </c>
      <c r="G114">
        <f t="shared" si="4"/>
        <v>1</v>
      </c>
      <c r="H114">
        <f t="shared" si="5"/>
        <v>1</v>
      </c>
      <c r="I114">
        <f>+IF($B114=I$1,1,0)</f>
        <v>0</v>
      </c>
      <c r="J114">
        <f>+IF($B114=J$1,1,0)</f>
        <v>0</v>
      </c>
      <c r="K114">
        <f>+IF($B114=K$1,1,0)</f>
        <v>0</v>
      </c>
      <c r="L114">
        <f>+IF($B114=L$1,1,0)</f>
        <v>0</v>
      </c>
      <c r="M114">
        <f>+IF($B114=M$1,1,0)</f>
        <v>0</v>
      </c>
      <c r="N114">
        <f t="shared" si="6"/>
        <v>0</v>
      </c>
      <c r="O114">
        <f t="shared" si="7"/>
        <v>1</v>
      </c>
    </row>
    <row r="115" spans="1:15" x14ac:dyDescent="0.55000000000000004">
      <c r="A115" t="s">
        <v>26</v>
      </c>
      <c r="B115" t="s">
        <v>5</v>
      </c>
      <c r="C115">
        <v>2</v>
      </c>
      <c r="D115">
        <v>0</v>
      </c>
      <c r="E115">
        <v>7</v>
      </c>
      <c r="F115">
        <f>+COUNTIFS([1]!bloques1a3[niño],A115,[1]!bloques1a3[emoción],B115)</f>
        <v>9</v>
      </c>
      <c r="G115">
        <f t="shared" si="4"/>
        <v>0.77777777777777779</v>
      </c>
      <c r="H115">
        <f t="shared" si="5"/>
        <v>0</v>
      </c>
      <c r="I115">
        <f>+IF($B115=I$1,1,0)</f>
        <v>0</v>
      </c>
      <c r="J115">
        <f>+IF($B115=J$1,1,0)</f>
        <v>0</v>
      </c>
      <c r="K115">
        <f>+IF($B115=K$1,1,0)</f>
        <v>0</v>
      </c>
      <c r="L115">
        <f>+IF($B115=L$1,1,0)</f>
        <v>0</v>
      </c>
      <c r="M115">
        <f>+IF($B115=M$1,1,0)</f>
        <v>1</v>
      </c>
      <c r="N115">
        <f t="shared" si="6"/>
        <v>0</v>
      </c>
      <c r="O115">
        <f t="shared" si="7"/>
        <v>1</v>
      </c>
    </row>
    <row r="116" spans="1:15" x14ac:dyDescent="0.55000000000000004">
      <c r="A116" t="s">
        <v>26</v>
      </c>
      <c r="B116" t="s">
        <v>6</v>
      </c>
      <c r="C116">
        <v>2</v>
      </c>
      <c r="D116">
        <v>0</v>
      </c>
      <c r="E116">
        <v>11</v>
      </c>
      <c r="F116">
        <f>+COUNTIFS([1]!bloques1a3[niño],A116,[1]!bloques1a3[emoción],B116)</f>
        <v>18</v>
      </c>
      <c r="G116">
        <f t="shared" si="4"/>
        <v>0.61111111111111116</v>
      </c>
      <c r="H116">
        <f t="shared" si="5"/>
        <v>0</v>
      </c>
      <c r="I116">
        <f>+IF($B116=I$1,1,0)</f>
        <v>0</v>
      </c>
      <c r="J116">
        <f>+IF($B116=J$1,1,0)</f>
        <v>1</v>
      </c>
      <c r="K116">
        <f>+IF($B116=K$1,1,0)</f>
        <v>0</v>
      </c>
      <c r="L116">
        <f>+IF($B116=L$1,1,0)</f>
        <v>0</v>
      </c>
      <c r="M116">
        <f>+IF($B116=M$1,1,0)</f>
        <v>0</v>
      </c>
      <c r="N116">
        <f t="shared" si="6"/>
        <v>0</v>
      </c>
      <c r="O116">
        <f t="shared" si="7"/>
        <v>1</v>
      </c>
    </row>
    <row r="117" spans="1:15" x14ac:dyDescent="0.55000000000000004">
      <c r="A117" t="s">
        <v>26</v>
      </c>
      <c r="B117" t="s">
        <v>7</v>
      </c>
      <c r="C117">
        <v>2</v>
      </c>
      <c r="D117">
        <v>0</v>
      </c>
      <c r="E117">
        <v>6</v>
      </c>
      <c r="F117">
        <f>+COUNTIFS([1]!bloques1a3[niño],A117,[1]!bloques1a3[emoción],B117)</f>
        <v>9</v>
      </c>
      <c r="G117">
        <f t="shared" si="4"/>
        <v>0.66666666666666663</v>
      </c>
      <c r="H117">
        <f t="shared" si="5"/>
        <v>0</v>
      </c>
      <c r="I117">
        <f>+IF($B117=I$1,1,0)</f>
        <v>0</v>
      </c>
      <c r="J117">
        <f>+IF($B117=J$1,1,0)</f>
        <v>0</v>
      </c>
      <c r="K117">
        <f>+IF($B117=K$1,1,0)</f>
        <v>1</v>
      </c>
      <c r="L117">
        <f>+IF($B117=L$1,1,0)</f>
        <v>0</v>
      </c>
      <c r="M117">
        <f>+IF($B117=M$1,1,0)</f>
        <v>0</v>
      </c>
      <c r="N117">
        <f t="shared" si="6"/>
        <v>0</v>
      </c>
      <c r="O117">
        <f t="shared" si="7"/>
        <v>1</v>
      </c>
    </row>
    <row r="118" spans="1:15" x14ac:dyDescent="0.55000000000000004">
      <c r="A118" t="s">
        <v>26</v>
      </c>
      <c r="B118" t="s">
        <v>8</v>
      </c>
      <c r="C118">
        <v>2</v>
      </c>
      <c r="D118">
        <v>0</v>
      </c>
      <c r="E118">
        <v>14</v>
      </c>
      <c r="F118">
        <f>+COUNTIFS([1]!bloques1a3[niño],A118,[1]!bloques1a3[emoción],B118)</f>
        <v>18</v>
      </c>
      <c r="G118">
        <f t="shared" si="4"/>
        <v>0.77777777777777779</v>
      </c>
      <c r="H118">
        <f t="shared" si="5"/>
        <v>0</v>
      </c>
      <c r="I118">
        <f>+IF($B118=I$1,1,0)</f>
        <v>0</v>
      </c>
      <c r="J118">
        <f>+IF($B118=J$1,1,0)</f>
        <v>0</v>
      </c>
      <c r="K118">
        <f>+IF($B118=K$1,1,0)</f>
        <v>0</v>
      </c>
      <c r="L118">
        <f>+IF($B118=L$1,1,0)</f>
        <v>0</v>
      </c>
      <c r="M118">
        <f>+IF($B118=M$1,1,0)</f>
        <v>0</v>
      </c>
      <c r="N118">
        <f t="shared" si="6"/>
        <v>0</v>
      </c>
      <c r="O118">
        <f t="shared" si="7"/>
        <v>1</v>
      </c>
    </row>
    <row r="119" spans="1:15" x14ac:dyDescent="0.55000000000000004">
      <c r="A119" t="s">
        <v>26</v>
      </c>
      <c r="B119" t="s">
        <v>9</v>
      </c>
      <c r="C119">
        <v>2</v>
      </c>
      <c r="D119">
        <v>0</v>
      </c>
      <c r="E119">
        <v>9</v>
      </c>
      <c r="F119">
        <f>+COUNTIFS([1]!bloques1a3[niño],A119,[1]!bloques1a3[emoción],B119)</f>
        <v>9</v>
      </c>
      <c r="G119">
        <f t="shared" si="4"/>
        <v>1</v>
      </c>
      <c r="H119">
        <f t="shared" si="5"/>
        <v>0</v>
      </c>
      <c r="I119">
        <f>+IF($B119=I$1,1,0)</f>
        <v>0</v>
      </c>
      <c r="J119">
        <f>+IF($B119=J$1,1,0)</f>
        <v>0</v>
      </c>
      <c r="K119">
        <f>+IF($B119=K$1,1,0)</f>
        <v>0</v>
      </c>
      <c r="L119">
        <f>+IF($B119=L$1,1,0)</f>
        <v>1</v>
      </c>
      <c r="M119">
        <f>+IF($B119=M$1,1,0)</f>
        <v>0</v>
      </c>
      <c r="N119">
        <f t="shared" si="6"/>
        <v>0</v>
      </c>
      <c r="O119">
        <f t="shared" si="7"/>
        <v>1</v>
      </c>
    </row>
    <row r="120" spans="1:15" x14ac:dyDescent="0.55000000000000004">
      <c r="A120" t="s">
        <v>26</v>
      </c>
      <c r="B120" t="s">
        <v>10</v>
      </c>
      <c r="C120">
        <v>2</v>
      </c>
      <c r="D120">
        <v>0</v>
      </c>
      <c r="E120">
        <v>8</v>
      </c>
      <c r="F120">
        <f>+COUNTIFS([1]!bloques1a3[niño],A120,[1]!bloques1a3[emoción],B120)</f>
        <v>8</v>
      </c>
      <c r="G120">
        <f t="shared" si="4"/>
        <v>1</v>
      </c>
      <c r="H120">
        <f t="shared" si="5"/>
        <v>0</v>
      </c>
      <c r="I120">
        <f>+IF($B120=I$1,1,0)</f>
        <v>1</v>
      </c>
      <c r="J120">
        <f>+IF($B120=J$1,1,0)</f>
        <v>0</v>
      </c>
      <c r="K120">
        <f>+IF($B120=K$1,1,0)</f>
        <v>0</v>
      </c>
      <c r="L120">
        <f>+IF($B120=L$1,1,0)</f>
        <v>0</v>
      </c>
      <c r="M120">
        <f>+IF($B120=M$1,1,0)</f>
        <v>0</v>
      </c>
      <c r="N120">
        <f t="shared" si="6"/>
        <v>0</v>
      </c>
      <c r="O120">
        <f t="shared" si="7"/>
        <v>1</v>
      </c>
    </row>
    <row r="121" spans="1:15" x14ac:dyDescent="0.55000000000000004">
      <c r="A121" t="s">
        <v>27</v>
      </c>
      <c r="B121" t="s">
        <v>4</v>
      </c>
      <c r="C121">
        <v>2</v>
      </c>
      <c r="D121">
        <v>1</v>
      </c>
      <c r="E121">
        <v>9</v>
      </c>
      <c r="F121">
        <f>+COUNTIFS([1]!bloques1a3[niño],A121,[1]!bloques1a3[emoción],B121)</f>
        <v>9</v>
      </c>
      <c r="G121">
        <f t="shared" si="4"/>
        <v>1</v>
      </c>
      <c r="H121">
        <f t="shared" si="5"/>
        <v>1</v>
      </c>
      <c r="I121">
        <f>+IF($B121=I$1,1,0)</f>
        <v>0</v>
      </c>
      <c r="J121">
        <f>+IF($B121=J$1,1,0)</f>
        <v>0</v>
      </c>
      <c r="K121">
        <f>+IF($B121=K$1,1,0)</f>
        <v>0</v>
      </c>
      <c r="L121">
        <f>+IF($B121=L$1,1,0)</f>
        <v>0</v>
      </c>
      <c r="M121">
        <f>+IF($B121=M$1,1,0)</f>
        <v>0</v>
      </c>
      <c r="N121">
        <f t="shared" si="6"/>
        <v>0</v>
      </c>
      <c r="O121">
        <f t="shared" si="7"/>
        <v>1</v>
      </c>
    </row>
    <row r="122" spans="1:15" x14ac:dyDescent="0.55000000000000004">
      <c r="A122" t="s">
        <v>27</v>
      </c>
      <c r="B122" t="s">
        <v>5</v>
      </c>
      <c r="C122">
        <v>2</v>
      </c>
      <c r="D122">
        <v>1</v>
      </c>
      <c r="E122">
        <v>9</v>
      </c>
      <c r="F122">
        <f>+COUNTIFS([1]!bloques1a3[niño],A122,[1]!bloques1a3[emoción],B122)</f>
        <v>9</v>
      </c>
      <c r="G122">
        <f t="shared" si="4"/>
        <v>1</v>
      </c>
      <c r="H122">
        <f t="shared" si="5"/>
        <v>0</v>
      </c>
      <c r="I122">
        <f>+IF($B122=I$1,1,0)</f>
        <v>0</v>
      </c>
      <c r="J122">
        <f>+IF($B122=J$1,1,0)</f>
        <v>0</v>
      </c>
      <c r="K122">
        <f>+IF($B122=K$1,1,0)</f>
        <v>0</v>
      </c>
      <c r="L122">
        <f>+IF($B122=L$1,1,0)</f>
        <v>0</v>
      </c>
      <c r="M122">
        <f>+IF($B122=M$1,1,0)</f>
        <v>1</v>
      </c>
      <c r="N122">
        <f t="shared" si="6"/>
        <v>0</v>
      </c>
      <c r="O122">
        <f t="shared" si="7"/>
        <v>1</v>
      </c>
    </row>
    <row r="123" spans="1:15" x14ac:dyDescent="0.55000000000000004">
      <c r="A123" t="s">
        <v>27</v>
      </c>
      <c r="B123" t="s">
        <v>6</v>
      </c>
      <c r="C123">
        <v>2</v>
      </c>
      <c r="D123">
        <v>1</v>
      </c>
      <c r="E123">
        <v>16</v>
      </c>
      <c r="F123">
        <f>+COUNTIFS([1]!bloques1a3[niño],A123,[1]!bloques1a3[emoción],B123)</f>
        <v>18</v>
      </c>
      <c r="G123">
        <f t="shared" si="4"/>
        <v>0.88888888888888884</v>
      </c>
      <c r="H123">
        <f t="shared" si="5"/>
        <v>0</v>
      </c>
      <c r="I123">
        <f>+IF($B123=I$1,1,0)</f>
        <v>0</v>
      </c>
      <c r="J123">
        <f>+IF($B123=J$1,1,0)</f>
        <v>1</v>
      </c>
      <c r="K123">
        <f>+IF($B123=K$1,1,0)</f>
        <v>0</v>
      </c>
      <c r="L123">
        <f>+IF($B123=L$1,1,0)</f>
        <v>0</v>
      </c>
      <c r="M123">
        <f>+IF($B123=M$1,1,0)</f>
        <v>0</v>
      </c>
      <c r="N123">
        <f t="shared" si="6"/>
        <v>0</v>
      </c>
      <c r="O123">
        <f t="shared" si="7"/>
        <v>1</v>
      </c>
    </row>
    <row r="124" spans="1:15" x14ac:dyDescent="0.55000000000000004">
      <c r="A124" t="s">
        <v>27</v>
      </c>
      <c r="B124" t="s">
        <v>7</v>
      </c>
      <c r="C124">
        <v>2</v>
      </c>
      <c r="D124">
        <v>1</v>
      </c>
      <c r="E124">
        <v>0</v>
      </c>
      <c r="F124">
        <f>+COUNTIFS([1]!bloques1a3[niño],A124,[1]!bloques1a3[emoción],B124)</f>
        <v>8</v>
      </c>
      <c r="G124">
        <f t="shared" si="4"/>
        <v>0</v>
      </c>
      <c r="H124">
        <f t="shared" si="5"/>
        <v>0</v>
      </c>
      <c r="I124">
        <f>+IF($B124=I$1,1,0)</f>
        <v>0</v>
      </c>
      <c r="J124">
        <f>+IF($B124=J$1,1,0)</f>
        <v>0</v>
      </c>
      <c r="K124">
        <f>+IF($B124=K$1,1,0)</f>
        <v>1</v>
      </c>
      <c r="L124">
        <f>+IF($B124=L$1,1,0)</f>
        <v>0</v>
      </c>
      <c r="M124">
        <f>+IF($B124=M$1,1,0)</f>
        <v>0</v>
      </c>
      <c r="N124">
        <f t="shared" si="6"/>
        <v>0</v>
      </c>
      <c r="O124">
        <f t="shared" si="7"/>
        <v>1</v>
      </c>
    </row>
    <row r="125" spans="1:15" x14ac:dyDescent="0.55000000000000004">
      <c r="A125" t="s">
        <v>27</v>
      </c>
      <c r="B125" t="s">
        <v>8</v>
      </c>
      <c r="C125">
        <v>2</v>
      </c>
      <c r="D125">
        <v>1</v>
      </c>
      <c r="E125">
        <v>16</v>
      </c>
      <c r="F125">
        <f>+COUNTIFS([1]!bloques1a3[niño],A125,[1]!bloques1a3[emoción],B125)</f>
        <v>17</v>
      </c>
      <c r="G125">
        <f t="shared" si="4"/>
        <v>0.94117647058823528</v>
      </c>
      <c r="H125">
        <f t="shared" si="5"/>
        <v>0</v>
      </c>
      <c r="I125">
        <f>+IF($B125=I$1,1,0)</f>
        <v>0</v>
      </c>
      <c r="J125">
        <f>+IF($B125=J$1,1,0)</f>
        <v>0</v>
      </c>
      <c r="K125">
        <f>+IF($B125=K$1,1,0)</f>
        <v>0</v>
      </c>
      <c r="L125">
        <f>+IF($B125=L$1,1,0)</f>
        <v>0</v>
      </c>
      <c r="M125">
        <f>+IF($B125=M$1,1,0)</f>
        <v>0</v>
      </c>
      <c r="N125">
        <f t="shared" si="6"/>
        <v>0</v>
      </c>
      <c r="O125">
        <f t="shared" si="7"/>
        <v>1</v>
      </c>
    </row>
    <row r="126" spans="1:15" x14ac:dyDescent="0.55000000000000004">
      <c r="A126" t="s">
        <v>27</v>
      </c>
      <c r="B126" t="s">
        <v>9</v>
      </c>
      <c r="C126">
        <v>2</v>
      </c>
      <c r="D126">
        <v>1</v>
      </c>
      <c r="E126">
        <v>5</v>
      </c>
      <c r="F126">
        <f>+COUNTIFS([1]!bloques1a3[niño],A126,[1]!bloques1a3[emoción],B126)</f>
        <v>9</v>
      </c>
      <c r="G126">
        <f t="shared" si="4"/>
        <v>0.55555555555555558</v>
      </c>
      <c r="H126">
        <f t="shared" si="5"/>
        <v>0</v>
      </c>
      <c r="I126">
        <f>+IF($B126=I$1,1,0)</f>
        <v>0</v>
      </c>
      <c r="J126">
        <f>+IF($B126=J$1,1,0)</f>
        <v>0</v>
      </c>
      <c r="K126">
        <f>+IF($B126=K$1,1,0)</f>
        <v>0</v>
      </c>
      <c r="L126">
        <f>+IF($B126=L$1,1,0)</f>
        <v>1</v>
      </c>
      <c r="M126">
        <f>+IF($B126=M$1,1,0)</f>
        <v>0</v>
      </c>
      <c r="N126">
        <f t="shared" si="6"/>
        <v>0</v>
      </c>
      <c r="O126">
        <f t="shared" si="7"/>
        <v>1</v>
      </c>
    </row>
    <row r="127" spans="1:15" x14ac:dyDescent="0.55000000000000004">
      <c r="A127" t="s">
        <v>27</v>
      </c>
      <c r="B127" t="s">
        <v>10</v>
      </c>
      <c r="C127">
        <v>2</v>
      </c>
      <c r="D127">
        <v>1</v>
      </c>
      <c r="E127">
        <v>4</v>
      </c>
      <c r="F127">
        <f>+COUNTIFS([1]!bloques1a3[niño],A127,[1]!bloques1a3[emoción],B127)</f>
        <v>9</v>
      </c>
      <c r="G127">
        <f t="shared" si="4"/>
        <v>0.44444444444444442</v>
      </c>
      <c r="H127">
        <f t="shared" si="5"/>
        <v>0</v>
      </c>
      <c r="I127">
        <f>+IF($B127=I$1,1,0)</f>
        <v>1</v>
      </c>
      <c r="J127">
        <f>+IF($B127=J$1,1,0)</f>
        <v>0</v>
      </c>
      <c r="K127">
        <f>+IF($B127=K$1,1,0)</f>
        <v>0</v>
      </c>
      <c r="L127">
        <f>+IF($B127=L$1,1,0)</f>
        <v>0</v>
      </c>
      <c r="M127">
        <f>+IF($B127=M$1,1,0)</f>
        <v>0</v>
      </c>
      <c r="N127">
        <f t="shared" si="6"/>
        <v>0</v>
      </c>
      <c r="O127">
        <f t="shared" si="7"/>
        <v>1</v>
      </c>
    </row>
    <row r="128" spans="1:15" x14ac:dyDescent="0.55000000000000004">
      <c r="A128" t="s">
        <v>28</v>
      </c>
      <c r="B128" t="s">
        <v>4</v>
      </c>
      <c r="C128">
        <v>3</v>
      </c>
      <c r="D128">
        <v>0</v>
      </c>
      <c r="E128">
        <v>8</v>
      </c>
      <c r="F128">
        <f>+COUNTIFS([1]!bloques1a3[niño],A128,[1]!bloques1a3[emoción],B128)</f>
        <v>8</v>
      </c>
      <c r="G128">
        <f t="shared" si="4"/>
        <v>1</v>
      </c>
      <c r="H128">
        <f t="shared" si="5"/>
        <v>1</v>
      </c>
      <c r="I128">
        <f>+IF($B128=I$1,1,0)</f>
        <v>0</v>
      </c>
      <c r="J128">
        <f>+IF($B128=J$1,1,0)</f>
        <v>0</v>
      </c>
      <c r="K128">
        <f>+IF($B128=K$1,1,0)</f>
        <v>0</v>
      </c>
      <c r="L128">
        <f>+IF($B128=L$1,1,0)</f>
        <v>0</v>
      </c>
      <c r="M128">
        <f>+IF($B128=M$1,1,0)</f>
        <v>0</v>
      </c>
      <c r="N128">
        <f t="shared" si="6"/>
        <v>0</v>
      </c>
      <c r="O128">
        <f t="shared" si="7"/>
        <v>0</v>
      </c>
    </row>
    <row r="129" spans="1:15" x14ac:dyDescent="0.55000000000000004">
      <c r="A129" t="s">
        <v>28</v>
      </c>
      <c r="B129" t="s">
        <v>5</v>
      </c>
      <c r="C129">
        <v>3</v>
      </c>
      <c r="D129">
        <v>0</v>
      </c>
      <c r="E129">
        <v>8</v>
      </c>
      <c r="F129">
        <f>+COUNTIFS([1]!bloques1a3[niño],A129,[1]!bloques1a3[emoción],B129)</f>
        <v>9</v>
      </c>
      <c r="G129">
        <f t="shared" si="4"/>
        <v>0.88888888888888884</v>
      </c>
      <c r="H129">
        <f t="shared" si="5"/>
        <v>0</v>
      </c>
      <c r="I129">
        <f>+IF($B129=I$1,1,0)</f>
        <v>0</v>
      </c>
      <c r="J129">
        <f>+IF($B129=J$1,1,0)</f>
        <v>0</v>
      </c>
      <c r="K129">
        <f>+IF($B129=K$1,1,0)</f>
        <v>0</v>
      </c>
      <c r="L129">
        <f>+IF($B129=L$1,1,0)</f>
        <v>0</v>
      </c>
      <c r="M129">
        <f>+IF($B129=M$1,1,0)</f>
        <v>1</v>
      </c>
      <c r="N129">
        <f t="shared" si="6"/>
        <v>0</v>
      </c>
      <c r="O129">
        <f t="shared" si="7"/>
        <v>0</v>
      </c>
    </row>
    <row r="130" spans="1:15" x14ac:dyDescent="0.55000000000000004">
      <c r="A130" t="s">
        <v>28</v>
      </c>
      <c r="B130" t="s">
        <v>6</v>
      </c>
      <c r="C130">
        <v>3</v>
      </c>
      <c r="D130">
        <v>0</v>
      </c>
      <c r="E130">
        <v>13</v>
      </c>
      <c r="F130">
        <f>+COUNTIFS([1]!bloques1a3[niño],A130,[1]!bloques1a3[emoción],B130)</f>
        <v>18</v>
      </c>
      <c r="G130">
        <f t="shared" si="4"/>
        <v>0.72222222222222221</v>
      </c>
      <c r="H130">
        <f t="shared" si="5"/>
        <v>0</v>
      </c>
      <c r="I130">
        <f>+IF($B130=I$1,1,0)</f>
        <v>0</v>
      </c>
      <c r="J130">
        <f>+IF($B130=J$1,1,0)</f>
        <v>1</v>
      </c>
      <c r="K130">
        <f>+IF($B130=K$1,1,0)</f>
        <v>0</v>
      </c>
      <c r="L130">
        <f>+IF($B130=L$1,1,0)</f>
        <v>0</v>
      </c>
      <c r="M130">
        <f>+IF($B130=M$1,1,0)</f>
        <v>0</v>
      </c>
      <c r="N130">
        <f t="shared" si="6"/>
        <v>0</v>
      </c>
      <c r="O130">
        <f t="shared" si="7"/>
        <v>0</v>
      </c>
    </row>
    <row r="131" spans="1:15" x14ac:dyDescent="0.55000000000000004">
      <c r="A131" t="s">
        <v>28</v>
      </c>
      <c r="B131" t="s">
        <v>7</v>
      </c>
      <c r="C131">
        <v>3</v>
      </c>
      <c r="D131">
        <v>0</v>
      </c>
      <c r="E131">
        <v>7</v>
      </c>
      <c r="F131">
        <f>+COUNTIFS([1]!bloques1a3[niño],A131,[1]!bloques1a3[emoción],B131)</f>
        <v>9</v>
      </c>
      <c r="G131">
        <f t="shared" ref="G131:G194" si="8">+E131/F131</f>
        <v>0.77777777777777779</v>
      </c>
      <c r="H131">
        <f t="shared" ref="H131:H194" si="9">+IF($B131=H$1,1,0)</f>
        <v>0</v>
      </c>
      <c r="I131">
        <f>+IF($B131=I$1,1,0)</f>
        <v>0</v>
      </c>
      <c r="J131">
        <f>+IF($B131=J$1,1,0)</f>
        <v>0</v>
      </c>
      <c r="K131">
        <f>+IF($B131=K$1,1,0)</f>
        <v>1</v>
      </c>
      <c r="L131">
        <f>+IF($B131=L$1,1,0)</f>
        <v>0</v>
      </c>
      <c r="M131">
        <f>+IF($B131=M$1,1,0)</f>
        <v>0</v>
      </c>
      <c r="N131">
        <f t="shared" ref="N131:N194" si="10">+IF($C131=1,1,0)</f>
        <v>0</v>
      </c>
      <c r="O131">
        <f t="shared" ref="O131:O194" si="11">+IF($C131=2,1,0)</f>
        <v>0</v>
      </c>
    </row>
    <row r="132" spans="1:15" x14ac:dyDescent="0.55000000000000004">
      <c r="A132" t="s">
        <v>28</v>
      </c>
      <c r="B132" t="s">
        <v>8</v>
      </c>
      <c r="C132">
        <v>3</v>
      </c>
      <c r="D132">
        <v>0</v>
      </c>
      <c r="E132">
        <v>18</v>
      </c>
      <c r="F132">
        <f>+COUNTIFS([1]!bloques1a3[niño],A132,[1]!bloques1a3[emoción],B132)</f>
        <v>18</v>
      </c>
      <c r="G132">
        <f t="shared" si="8"/>
        <v>1</v>
      </c>
      <c r="H132">
        <f t="shared" si="9"/>
        <v>0</v>
      </c>
      <c r="I132">
        <f>+IF($B132=I$1,1,0)</f>
        <v>0</v>
      </c>
      <c r="J132">
        <f>+IF($B132=J$1,1,0)</f>
        <v>0</v>
      </c>
      <c r="K132">
        <f>+IF($B132=K$1,1,0)</f>
        <v>0</v>
      </c>
      <c r="L132">
        <f>+IF($B132=L$1,1,0)</f>
        <v>0</v>
      </c>
      <c r="M132">
        <f>+IF($B132=M$1,1,0)</f>
        <v>0</v>
      </c>
      <c r="N132">
        <f t="shared" si="10"/>
        <v>0</v>
      </c>
      <c r="O132">
        <f t="shared" si="11"/>
        <v>0</v>
      </c>
    </row>
    <row r="133" spans="1:15" x14ac:dyDescent="0.55000000000000004">
      <c r="A133" t="s">
        <v>28</v>
      </c>
      <c r="B133" t="s">
        <v>9</v>
      </c>
      <c r="C133">
        <v>3</v>
      </c>
      <c r="D133">
        <v>0</v>
      </c>
      <c r="E133">
        <v>8</v>
      </c>
      <c r="F133">
        <f>+COUNTIFS([1]!bloques1a3[niño],A133,[1]!bloques1a3[emoción],B133)</f>
        <v>9</v>
      </c>
      <c r="G133">
        <f t="shared" si="8"/>
        <v>0.88888888888888884</v>
      </c>
      <c r="H133">
        <f t="shared" si="9"/>
        <v>0</v>
      </c>
      <c r="I133">
        <f>+IF($B133=I$1,1,0)</f>
        <v>0</v>
      </c>
      <c r="J133">
        <f>+IF($B133=J$1,1,0)</f>
        <v>0</v>
      </c>
      <c r="K133">
        <f>+IF($B133=K$1,1,0)</f>
        <v>0</v>
      </c>
      <c r="L133">
        <f>+IF($B133=L$1,1,0)</f>
        <v>1</v>
      </c>
      <c r="M133">
        <f>+IF($B133=M$1,1,0)</f>
        <v>0</v>
      </c>
      <c r="N133">
        <f t="shared" si="10"/>
        <v>0</v>
      </c>
      <c r="O133">
        <f t="shared" si="11"/>
        <v>0</v>
      </c>
    </row>
    <row r="134" spans="1:15" x14ac:dyDescent="0.55000000000000004">
      <c r="A134" t="s">
        <v>28</v>
      </c>
      <c r="B134" t="s">
        <v>10</v>
      </c>
      <c r="C134">
        <v>3</v>
      </c>
      <c r="D134">
        <v>0</v>
      </c>
      <c r="E134">
        <v>6</v>
      </c>
      <c r="F134">
        <f>+COUNTIFS([1]!bloques1a3[niño],A134,[1]!bloques1a3[emoción],B134)</f>
        <v>8</v>
      </c>
      <c r="G134">
        <f t="shared" si="8"/>
        <v>0.75</v>
      </c>
      <c r="H134">
        <f t="shared" si="9"/>
        <v>0</v>
      </c>
      <c r="I134">
        <f>+IF($B134=I$1,1,0)</f>
        <v>1</v>
      </c>
      <c r="J134">
        <f>+IF($B134=J$1,1,0)</f>
        <v>0</v>
      </c>
      <c r="K134">
        <f>+IF($B134=K$1,1,0)</f>
        <v>0</v>
      </c>
      <c r="L134">
        <f>+IF($B134=L$1,1,0)</f>
        <v>0</v>
      </c>
      <c r="M134">
        <f>+IF($B134=M$1,1,0)</f>
        <v>0</v>
      </c>
      <c r="N134">
        <f t="shared" si="10"/>
        <v>0</v>
      </c>
      <c r="O134">
        <f t="shared" si="11"/>
        <v>0</v>
      </c>
    </row>
    <row r="135" spans="1:15" x14ac:dyDescent="0.55000000000000004">
      <c r="A135" t="s">
        <v>29</v>
      </c>
      <c r="B135" t="s">
        <v>4</v>
      </c>
      <c r="C135">
        <v>1</v>
      </c>
      <c r="D135">
        <v>1</v>
      </c>
      <c r="E135">
        <v>7</v>
      </c>
      <c r="F135">
        <f>+COUNTIFS([1]!bloques1a3[niño],A135,[1]!bloques1a3[emoción],B135)</f>
        <v>9</v>
      </c>
      <c r="G135">
        <f t="shared" si="8"/>
        <v>0.77777777777777779</v>
      </c>
      <c r="H135">
        <f t="shared" si="9"/>
        <v>1</v>
      </c>
      <c r="I135">
        <f>+IF($B135=I$1,1,0)</f>
        <v>0</v>
      </c>
      <c r="J135">
        <f>+IF($B135=J$1,1,0)</f>
        <v>0</v>
      </c>
      <c r="K135">
        <f>+IF($B135=K$1,1,0)</f>
        <v>0</v>
      </c>
      <c r="L135">
        <f>+IF($B135=L$1,1,0)</f>
        <v>0</v>
      </c>
      <c r="M135">
        <f>+IF($B135=M$1,1,0)</f>
        <v>0</v>
      </c>
      <c r="N135">
        <f t="shared" si="10"/>
        <v>1</v>
      </c>
      <c r="O135">
        <f t="shared" si="11"/>
        <v>0</v>
      </c>
    </row>
    <row r="136" spans="1:15" x14ac:dyDescent="0.55000000000000004">
      <c r="A136" t="s">
        <v>29</v>
      </c>
      <c r="B136" t="s">
        <v>5</v>
      </c>
      <c r="C136">
        <v>1</v>
      </c>
      <c r="D136">
        <v>1</v>
      </c>
      <c r="E136">
        <v>0</v>
      </c>
      <c r="F136">
        <f>+COUNTIFS([1]!bloques1a3[niño],A136,[1]!bloques1a3[emoción],B136)</f>
        <v>8</v>
      </c>
      <c r="G136">
        <f t="shared" si="8"/>
        <v>0</v>
      </c>
      <c r="H136">
        <f t="shared" si="9"/>
        <v>0</v>
      </c>
      <c r="I136">
        <f>+IF($B136=I$1,1,0)</f>
        <v>0</v>
      </c>
      <c r="J136">
        <f>+IF($B136=J$1,1,0)</f>
        <v>0</v>
      </c>
      <c r="K136">
        <f>+IF($B136=K$1,1,0)</f>
        <v>0</v>
      </c>
      <c r="L136">
        <f>+IF($B136=L$1,1,0)</f>
        <v>0</v>
      </c>
      <c r="M136">
        <f>+IF($B136=M$1,1,0)</f>
        <v>1</v>
      </c>
      <c r="N136">
        <f t="shared" si="10"/>
        <v>1</v>
      </c>
      <c r="O136">
        <f t="shared" si="11"/>
        <v>0</v>
      </c>
    </row>
    <row r="137" spans="1:15" x14ac:dyDescent="0.55000000000000004">
      <c r="A137" t="s">
        <v>29</v>
      </c>
      <c r="B137" t="s">
        <v>6</v>
      </c>
      <c r="C137">
        <v>1</v>
      </c>
      <c r="D137">
        <v>1</v>
      </c>
      <c r="E137">
        <v>17</v>
      </c>
      <c r="F137">
        <f>+COUNTIFS([1]!bloques1a3[niño],A137,[1]!bloques1a3[emoción],B137)</f>
        <v>18</v>
      </c>
      <c r="G137">
        <f t="shared" si="8"/>
        <v>0.94444444444444442</v>
      </c>
      <c r="H137">
        <f t="shared" si="9"/>
        <v>0</v>
      </c>
      <c r="I137">
        <f>+IF($B137=I$1,1,0)</f>
        <v>0</v>
      </c>
      <c r="J137">
        <f>+IF($B137=J$1,1,0)</f>
        <v>1</v>
      </c>
      <c r="K137">
        <f>+IF($B137=K$1,1,0)</f>
        <v>0</v>
      </c>
      <c r="L137">
        <f>+IF($B137=L$1,1,0)</f>
        <v>0</v>
      </c>
      <c r="M137">
        <f>+IF($B137=M$1,1,0)</f>
        <v>0</v>
      </c>
      <c r="N137">
        <f t="shared" si="10"/>
        <v>1</v>
      </c>
      <c r="O137">
        <f t="shared" si="11"/>
        <v>0</v>
      </c>
    </row>
    <row r="138" spans="1:15" x14ac:dyDescent="0.55000000000000004">
      <c r="A138" t="s">
        <v>29</v>
      </c>
      <c r="B138" t="s">
        <v>7</v>
      </c>
      <c r="C138">
        <v>1</v>
      </c>
      <c r="D138">
        <v>1</v>
      </c>
      <c r="E138">
        <v>1</v>
      </c>
      <c r="F138">
        <f>+COUNTIFS([1]!bloques1a3[niño],A138,[1]!bloques1a3[emoción],B138)</f>
        <v>9</v>
      </c>
      <c r="G138">
        <f t="shared" si="8"/>
        <v>0.1111111111111111</v>
      </c>
      <c r="H138">
        <f t="shared" si="9"/>
        <v>0</v>
      </c>
      <c r="I138">
        <f>+IF($B138=I$1,1,0)</f>
        <v>0</v>
      </c>
      <c r="J138">
        <f>+IF($B138=J$1,1,0)</f>
        <v>0</v>
      </c>
      <c r="K138">
        <f>+IF($B138=K$1,1,0)</f>
        <v>1</v>
      </c>
      <c r="L138">
        <f>+IF($B138=L$1,1,0)</f>
        <v>0</v>
      </c>
      <c r="M138">
        <f>+IF($B138=M$1,1,0)</f>
        <v>0</v>
      </c>
      <c r="N138">
        <f t="shared" si="10"/>
        <v>1</v>
      </c>
      <c r="O138">
        <f t="shared" si="11"/>
        <v>0</v>
      </c>
    </row>
    <row r="139" spans="1:15" x14ac:dyDescent="0.55000000000000004">
      <c r="A139" t="s">
        <v>29</v>
      </c>
      <c r="B139" t="s">
        <v>8</v>
      </c>
      <c r="C139">
        <v>1</v>
      </c>
      <c r="D139">
        <v>1</v>
      </c>
      <c r="E139">
        <v>6</v>
      </c>
      <c r="F139">
        <f>+COUNTIFS([1]!bloques1a3[niño],A139,[1]!bloques1a3[emoción],B139)</f>
        <v>18</v>
      </c>
      <c r="G139">
        <f t="shared" si="8"/>
        <v>0.33333333333333331</v>
      </c>
      <c r="H139">
        <f t="shared" si="9"/>
        <v>0</v>
      </c>
      <c r="I139">
        <f>+IF($B139=I$1,1,0)</f>
        <v>0</v>
      </c>
      <c r="J139">
        <f>+IF($B139=J$1,1,0)</f>
        <v>0</v>
      </c>
      <c r="K139">
        <f>+IF($B139=K$1,1,0)</f>
        <v>0</v>
      </c>
      <c r="L139">
        <f>+IF($B139=L$1,1,0)</f>
        <v>0</v>
      </c>
      <c r="M139">
        <f>+IF($B139=M$1,1,0)</f>
        <v>0</v>
      </c>
      <c r="N139">
        <f t="shared" si="10"/>
        <v>1</v>
      </c>
      <c r="O139">
        <f t="shared" si="11"/>
        <v>0</v>
      </c>
    </row>
    <row r="140" spans="1:15" x14ac:dyDescent="0.55000000000000004">
      <c r="A140" t="s">
        <v>29</v>
      </c>
      <c r="B140" t="s">
        <v>9</v>
      </c>
      <c r="C140">
        <v>1</v>
      </c>
      <c r="D140">
        <v>1</v>
      </c>
      <c r="E140">
        <v>6</v>
      </c>
      <c r="F140">
        <f>+COUNTIFS([1]!bloques1a3[niño],A140,[1]!bloques1a3[emoción],B140)</f>
        <v>9</v>
      </c>
      <c r="G140">
        <f t="shared" si="8"/>
        <v>0.66666666666666663</v>
      </c>
      <c r="H140">
        <f t="shared" si="9"/>
        <v>0</v>
      </c>
      <c r="I140">
        <f>+IF($B140=I$1,1,0)</f>
        <v>0</v>
      </c>
      <c r="J140">
        <f>+IF($B140=J$1,1,0)</f>
        <v>0</v>
      </c>
      <c r="K140">
        <f>+IF($B140=K$1,1,0)</f>
        <v>0</v>
      </c>
      <c r="L140">
        <f>+IF($B140=L$1,1,0)</f>
        <v>1</v>
      </c>
      <c r="M140">
        <f>+IF($B140=M$1,1,0)</f>
        <v>0</v>
      </c>
      <c r="N140">
        <f t="shared" si="10"/>
        <v>1</v>
      </c>
      <c r="O140">
        <f t="shared" si="11"/>
        <v>0</v>
      </c>
    </row>
    <row r="141" spans="1:15" x14ac:dyDescent="0.55000000000000004">
      <c r="A141" t="s">
        <v>29</v>
      </c>
      <c r="B141" t="s">
        <v>10</v>
      </c>
      <c r="C141">
        <v>1</v>
      </c>
      <c r="D141">
        <v>1</v>
      </c>
      <c r="E141">
        <v>7</v>
      </c>
      <c r="F141">
        <f>+COUNTIFS([1]!bloques1a3[niño],A141,[1]!bloques1a3[emoción],B141)</f>
        <v>8</v>
      </c>
      <c r="G141">
        <f t="shared" si="8"/>
        <v>0.875</v>
      </c>
      <c r="H141">
        <f t="shared" si="9"/>
        <v>0</v>
      </c>
      <c r="I141">
        <f>+IF($B141=I$1,1,0)</f>
        <v>1</v>
      </c>
      <c r="J141">
        <f>+IF($B141=J$1,1,0)</f>
        <v>0</v>
      </c>
      <c r="K141">
        <f>+IF($B141=K$1,1,0)</f>
        <v>0</v>
      </c>
      <c r="L141">
        <f>+IF($B141=L$1,1,0)</f>
        <v>0</v>
      </c>
      <c r="M141">
        <f>+IF($B141=M$1,1,0)</f>
        <v>0</v>
      </c>
      <c r="N141">
        <f t="shared" si="10"/>
        <v>1</v>
      </c>
      <c r="O141">
        <f t="shared" si="11"/>
        <v>0</v>
      </c>
    </row>
    <row r="142" spans="1:15" x14ac:dyDescent="0.55000000000000004">
      <c r="A142" t="s">
        <v>30</v>
      </c>
      <c r="B142" t="s">
        <v>4</v>
      </c>
      <c r="C142">
        <v>2</v>
      </c>
      <c r="D142">
        <v>1</v>
      </c>
      <c r="E142">
        <v>8</v>
      </c>
      <c r="F142">
        <f>+COUNTIFS([1]!bloques1a3[niño],A142,[1]!bloques1a3[emoción],B142)</f>
        <v>8</v>
      </c>
      <c r="G142">
        <f t="shared" si="8"/>
        <v>1</v>
      </c>
      <c r="H142">
        <f t="shared" si="9"/>
        <v>1</v>
      </c>
      <c r="I142">
        <f>+IF($B142=I$1,1,0)</f>
        <v>0</v>
      </c>
      <c r="J142">
        <f>+IF($B142=J$1,1,0)</f>
        <v>0</v>
      </c>
      <c r="K142">
        <f>+IF($B142=K$1,1,0)</f>
        <v>0</v>
      </c>
      <c r="L142">
        <f>+IF($B142=L$1,1,0)</f>
        <v>0</v>
      </c>
      <c r="M142">
        <f>+IF($B142=M$1,1,0)</f>
        <v>0</v>
      </c>
      <c r="N142">
        <f t="shared" si="10"/>
        <v>0</v>
      </c>
      <c r="O142">
        <f t="shared" si="11"/>
        <v>1</v>
      </c>
    </row>
    <row r="143" spans="1:15" x14ac:dyDescent="0.55000000000000004">
      <c r="A143" t="s">
        <v>30</v>
      </c>
      <c r="B143" t="s">
        <v>5</v>
      </c>
      <c r="C143">
        <v>2</v>
      </c>
      <c r="D143">
        <v>1</v>
      </c>
      <c r="E143">
        <v>3</v>
      </c>
      <c r="F143">
        <f>+COUNTIFS([1]!bloques1a3[niño],A143,[1]!bloques1a3[emoción],B143)</f>
        <v>9</v>
      </c>
      <c r="G143">
        <f t="shared" si="8"/>
        <v>0.33333333333333331</v>
      </c>
      <c r="H143">
        <f t="shared" si="9"/>
        <v>0</v>
      </c>
      <c r="I143">
        <f>+IF($B143=I$1,1,0)</f>
        <v>0</v>
      </c>
      <c r="J143">
        <f>+IF($B143=J$1,1,0)</f>
        <v>0</v>
      </c>
      <c r="K143">
        <f>+IF($B143=K$1,1,0)</f>
        <v>0</v>
      </c>
      <c r="L143">
        <f>+IF($B143=L$1,1,0)</f>
        <v>0</v>
      </c>
      <c r="M143">
        <f>+IF($B143=M$1,1,0)</f>
        <v>1</v>
      </c>
      <c r="N143">
        <f t="shared" si="10"/>
        <v>0</v>
      </c>
      <c r="O143">
        <f t="shared" si="11"/>
        <v>1</v>
      </c>
    </row>
    <row r="144" spans="1:15" x14ac:dyDescent="0.55000000000000004">
      <c r="A144" t="s">
        <v>30</v>
      </c>
      <c r="B144" t="s">
        <v>6</v>
      </c>
      <c r="C144">
        <v>2</v>
      </c>
      <c r="D144">
        <v>1</v>
      </c>
      <c r="E144">
        <v>10</v>
      </c>
      <c r="F144">
        <f>+COUNTIFS([1]!bloques1a3[niño],A144,[1]!bloques1a3[emoción],B144)</f>
        <v>18</v>
      </c>
      <c r="G144">
        <f t="shared" si="8"/>
        <v>0.55555555555555558</v>
      </c>
      <c r="H144">
        <f t="shared" si="9"/>
        <v>0</v>
      </c>
      <c r="I144">
        <f>+IF($B144=I$1,1,0)</f>
        <v>0</v>
      </c>
      <c r="J144">
        <f>+IF($B144=J$1,1,0)</f>
        <v>1</v>
      </c>
      <c r="K144">
        <f>+IF($B144=K$1,1,0)</f>
        <v>0</v>
      </c>
      <c r="L144">
        <f>+IF($B144=L$1,1,0)</f>
        <v>0</v>
      </c>
      <c r="M144">
        <f>+IF($B144=M$1,1,0)</f>
        <v>0</v>
      </c>
      <c r="N144">
        <f t="shared" si="10"/>
        <v>0</v>
      </c>
      <c r="O144">
        <f t="shared" si="11"/>
        <v>1</v>
      </c>
    </row>
    <row r="145" spans="1:15" x14ac:dyDescent="0.55000000000000004">
      <c r="A145" t="s">
        <v>30</v>
      </c>
      <c r="B145" t="s">
        <v>7</v>
      </c>
      <c r="C145">
        <v>2</v>
      </c>
      <c r="D145">
        <v>1</v>
      </c>
      <c r="E145">
        <v>8</v>
      </c>
      <c r="F145">
        <f>+COUNTIFS([1]!bloques1a3[niño],A145,[1]!bloques1a3[emoción],B145)</f>
        <v>9</v>
      </c>
      <c r="G145">
        <f t="shared" si="8"/>
        <v>0.88888888888888884</v>
      </c>
      <c r="H145">
        <f t="shared" si="9"/>
        <v>0</v>
      </c>
      <c r="I145">
        <f>+IF($B145=I$1,1,0)</f>
        <v>0</v>
      </c>
      <c r="J145">
        <f>+IF($B145=J$1,1,0)</f>
        <v>0</v>
      </c>
      <c r="K145">
        <f>+IF($B145=K$1,1,0)</f>
        <v>1</v>
      </c>
      <c r="L145">
        <f>+IF($B145=L$1,1,0)</f>
        <v>0</v>
      </c>
      <c r="M145">
        <f>+IF($B145=M$1,1,0)</f>
        <v>0</v>
      </c>
      <c r="N145">
        <f t="shared" si="10"/>
        <v>0</v>
      </c>
      <c r="O145">
        <f t="shared" si="11"/>
        <v>1</v>
      </c>
    </row>
    <row r="146" spans="1:15" x14ac:dyDescent="0.55000000000000004">
      <c r="A146" t="s">
        <v>30</v>
      </c>
      <c r="B146" t="s">
        <v>8</v>
      </c>
      <c r="C146">
        <v>2</v>
      </c>
      <c r="D146">
        <v>1</v>
      </c>
      <c r="E146">
        <v>17</v>
      </c>
      <c r="F146">
        <f>+COUNTIFS([1]!bloques1a3[niño],A146,[1]!bloques1a3[emoción],B146)</f>
        <v>18</v>
      </c>
      <c r="G146">
        <f t="shared" si="8"/>
        <v>0.94444444444444442</v>
      </c>
      <c r="H146">
        <f t="shared" si="9"/>
        <v>0</v>
      </c>
      <c r="I146">
        <f>+IF($B146=I$1,1,0)</f>
        <v>0</v>
      </c>
      <c r="J146">
        <f>+IF($B146=J$1,1,0)</f>
        <v>0</v>
      </c>
      <c r="K146">
        <f>+IF($B146=K$1,1,0)</f>
        <v>0</v>
      </c>
      <c r="L146">
        <f>+IF($B146=L$1,1,0)</f>
        <v>0</v>
      </c>
      <c r="M146">
        <f>+IF($B146=M$1,1,0)</f>
        <v>0</v>
      </c>
      <c r="N146">
        <f t="shared" si="10"/>
        <v>0</v>
      </c>
      <c r="O146">
        <f t="shared" si="11"/>
        <v>1</v>
      </c>
    </row>
    <row r="147" spans="1:15" x14ac:dyDescent="0.55000000000000004">
      <c r="A147" t="s">
        <v>30</v>
      </c>
      <c r="B147" t="s">
        <v>9</v>
      </c>
      <c r="C147">
        <v>2</v>
      </c>
      <c r="D147">
        <v>1</v>
      </c>
      <c r="E147">
        <v>8</v>
      </c>
      <c r="F147">
        <f>+COUNTIFS([1]!bloques1a3[niño],A147,[1]!bloques1a3[emoción],B147)</f>
        <v>9</v>
      </c>
      <c r="G147">
        <f t="shared" si="8"/>
        <v>0.88888888888888884</v>
      </c>
      <c r="H147">
        <f t="shared" si="9"/>
        <v>0</v>
      </c>
      <c r="I147">
        <f>+IF($B147=I$1,1,0)</f>
        <v>0</v>
      </c>
      <c r="J147">
        <f>+IF($B147=J$1,1,0)</f>
        <v>0</v>
      </c>
      <c r="K147">
        <f>+IF($B147=K$1,1,0)</f>
        <v>0</v>
      </c>
      <c r="L147">
        <f>+IF($B147=L$1,1,0)</f>
        <v>1</v>
      </c>
      <c r="M147">
        <f>+IF($B147=M$1,1,0)</f>
        <v>0</v>
      </c>
      <c r="N147">
        <f t="shared" si="10"/>
        <v>0</v>
      </c>
      <c r="O147">
        <f t="shared" si="11"/>
        <v>1</v>
      </c>
    </row>
    <row r="148" spans="1:15" x14ac:dyDescent="0.55000000000000004">
      <c r="A148" t="s">
        <v>30</v>
      </c>
      <c r="B148" t="s">
        <v>10</v>
      </c>
      <c r="C148">
        <v>2</v>
      </c>
      <c r="D148">
        <v>1</v>
      </c>
      <c r="E148">
        <v>7</v>
      </c>
      <c r="F148">
        <f>+COUNTIFS([1]!bloques1a3[niño],A148,[1]!bloques1a3[emoción],B148)</f>
        <v>8</v>
      </c>
      <c r="G148">
        <f t="shared" si="8"/>
        <v>0.875</v>
      </c>
      <c r="H148">
        <f t="shared" si="9"/>
        <v>0</v>
      </c>
      <c r="I148">
        <f>+IF($B148=I$1,1,0)</f>
        <v>1</v>
      </c>
      <c r="J148">
        <f>+IF($B148=J$1,1,0)</f>
        <v>0</v>
      </c>
      <c r="K148">
        <f>+IF($B148=K$1,1,0)</f>
        <v>0</v>
      </c>
      <c r="L148">
        <f>+IF($B148=L$1,1,0)</f>
        <v>0</v>
      </c>
      <c r="M148">
        <f>+IF($B148=M$1,1,0)</f>
        <v>0</v>
      </c>
      <c r="N148">
        <f t="shared" si="10"/>
        <v>0</v>
      </c>
      <c r="O148">
        <f t="shared" si="11"/>
        <v>1</v>
      </c>
    </row>
    <row r="149" spans="1:15" x14ac:dyDescent="0.55000000000000004">
      <c r="A149" t="s">
        <v>31</v>
      </c>
      <c r="B149" t="s">
        <v>4</v>
      </c>
      <c r="C149">
        <v>2</v>
      </c>
      <c r="D149">
        <v>1</v>
      </c>
      <c r="E149">
        <v>8</v>
      </c>
      <c r="F149">
        <f>+COUNTIFS([1]!bloques1a3[niño],A149,[1]!bloques1a3[emoción],B149)</f>
        <v>8</v>
      </c>
      <c r="G149">
        <f t="shared" si="8"/>
        <v>1</v>
      </c>
      <c r="H149">
        <f t="shared" si="9"/>
        <v>1</v>
      </c>
      <c r="I149">
        <f>+IF($B149=I$1,1,0)</f>
        <v>0</v>
      </c>
      <c r="J149">
        <f>+IF($B149=J$1,1,0)</f>
        <v>0</v>
      </c>
      <c r="K149">
        <f>+IF($B149=K$1,1,0)</f>
        <v>0</v>
      </c>
      <c r="L149">
        <f>+IF($B149=L$1,1,0)</f>
        <v>0</v>
      </c>
      <c r="M149">
        <f>+IF($B149=M$1,1,0)</f>
        <v>0</v>
      </c>
      <c r="N149">
        <f t="shared" si="10"/>
        <v>0</v>
      </c>
      <c r="O149">
        <f t="shared" si="11"/>
        <v>1</v>
      </c>
    </row>
    <row r="150" spans="1:15" x14ac:dyDescent="0.55000000000000004">
      <c r="A150" t="s">
        <v>31</v>
      </c>
      <c r="B150" t="s">
        <v>5</v>
      </c>
      <c r="C150">
        <v>2</v>
      </c>
      <c r="D150">
        <v>1</v>
      </c>
      <c r="E150">
        <v>8</v>
      </c>
      <c r="F150">
        <f>+COUNTIFS([1]!bloques1a3[niño],A150,[1]!bloques1a3[emoción],B150)</f>
        <v>9</v>
      </c>
      <c r="G150">
        <f t="shared" si="8"/>
        <v>0.88888888888888884</v>
      </c>
      <c r="H150">
        <f t="shared" si="9"/>
        <v>0</v>
      </c>
      <c r="I150">
        <f>+IF($B150=I$1,1,0)</f>
        <v>0</v>
      </c>
      <c r="J150">
        <f>+IF($B150=J$1,1,0)</f>
        <v>0</v>
      </c>
      <c r="K150">
        <f>+IF($B150=K$1,1,0)</f>
        <v>0</v>
      </c>
      <c r="L150">
        <f>+IF($B150=L$1,1,0)</f>
        <v>0</v>
      </c>
      <c r="M150">
        <f>+IF($B150=M$1,1,0)</f>
        <v>1</v>
      </c>
      <c r="N150">
        <f t="shared" si="10"/>
        <v>0</v>
      </c>
      <c r="O150">
        <f t="shared" si="11"/>
        <v>1</v>
      </c>
    </row>
    <row r="151" spans="1:15" x14ac:dyDescent="0.55000000000000004">
      <c r="A151" t="s">
        <v>31</v>
      </c>
      <c r="B151" t="s">
        <v>6</v>
      </c>
      <c r="C151">
        <v>2</v>
      </c>
      <c r="D151">
        <v>1</v>
      </c>
      <c r="E151">
        <v>10</v>
      </c>
      <c r="F151">
        <f>+COUNTIFS([1]!bloques1a3[niño],A151,[1]!bloques1a3[emoción],B151)</f>
        <v>18</v>
      </c>
      <c r="G151">
        <f t="shared" si="8"/>
        <v>0.55555555555555558</v>
      </c>
      <c r="H151">
        <f t="shared" si="9"/>
        <v>0</v>
      </c>
      <c r="I151">
        <f>+IF($B151=I$1,1,0)</f>
        <v>0</v>
      </c>
      <c r="J151">
        <f>+IF($B151=J$1,1,0)</f>
        <v>1</v>
      </c>
      <c r="K151">
        <f>+IF($B151=K$1,1,0)</f>
        <v>0</v>
      </c>
      <c r="L151">
        <f>+IF($B151=L$1,1,0)</f>
        <v>0</v>
      </c>
      <c r="M151">
        <f>+IF($B151=M$1,1,0)</f>
        <v>0</v>
      </c>
      <c r="N151">
        <f t="shared" si="10"/>
        <v>0</v>
      </c>
      <c r="O151">
        <f t="shared" si="11"/>
        <v>1</v>
      </c>
    </row>
    <row r="152" spans="1:15" x14ac:dyDescent="0.55000000000000004">
      <c r="A152" t="s">
        <v>31</v>
      </c>
      <c r="B152" t="s">
        <v>7</v>
      </c>
      <c r="C152">
        <v>2</v>
      </c>
      <c r="D152">
        <v>1</v>
      </c>
      <c r="E152">
        <v>7</v>
      </c>
      <c r="F152">
        <f>+COUNTIFS([1]!bloques1a3[niño],A152,[1]!bloques1a3[emoción],B152)</f>
        <v>9</v>
      </c>
      <c r="G152">
        <f t="shared" si="8"/>
        <v>0.77777777777777779</v>
      </c>
      <c r="H152">
        <f t="shared" si="9"/>
        <v>0</v>
      </c>
      <c r="I152">
        <f>+IF($B152=I$1,1,0)</f>
        <v>0</v>
      </c>
      <c r="J152">
        <f>+IF($B152=J$1,1,0)</f>
        <v>0</v>
      </c>
      <c r="K152">
        <f>+IF($B152=K$1,1,0)</f>
        <v>1</v>
      </c>
      <c r="L152">
        <f>+IF($B152=L$1,1,0)</f>
        <v>0</v>
      </c>
      <c r="M152">
        <f>+IF($B152=M$1,1,0)</f>
        <v>0</v>
      </c>
      <c r="N152">
        <f t="shared" si="10"/>
        <v>0</v>
      </c>
      <c r="O152">
        <f t="shared" si="11"/>
        <v>1</v>
      </c>
    </row>
    <row r="153" spans="1:15" x14ac:dyDescent="0.55000000000000004">
      <c r="A153" t="s">
        <v>31</v>
      </c>
      <c r="B153" t="s">
        <v>8</v>
      </c>
      <c r="C153">
        <v>2</v>
      </c>
      <c r="D153">
        <v>1</v>
      </c>
      <c r="E153">
        <v>18</v>
      </c>
      <c r="F153">
        <f>+COUNTIFS([1]!bloques1a3[niño],A153,[1]!bloques1a3[emoción],B153)</f>
        <v>18</v>
      </c>
      <c r="G153">
        <f t="shared" si="8"/>
        <v>1</v>
      </c>
      <c r="H153">
        <f t="shared" si="9"/>
        <v>0</v>
      </c>
      <c r="I153">
        <f>+IF($B153=I$1,1,0)</f>
        <v>0</v>
      </c>
      <c r="J153">
        <f>+IF($B153=J$1,1,0)</f>
        <v>0</v>
      </c>
      <c r="K153">
        <f>+IF($B153=K$1,1,0)</f>
        <v>0</v>
      </c>
      <c r="L153">
        <f>+IF($B153=L$1,1,0)</f>
        <v>0</v>
      </c>
      <c r="M153">
        <f>+IF($B153=M$1,1,0)</f>
        <v>0</v>
      </c>
      <c r="N153">
        <f t="shared" si="10"/>
        <v>0</v>
      </c>
      <c r="O153">
        <f t="shared" si="11"/>
        <v>1</v>
      </c>
    </row>
    <row r="154" spans="1:15" x14ac:dyDescent="0.55000000000000004">
      <c r="A154" t="s">
        <v>31</v>
      </c>
      <c r="B154" t="s">
        <v>9</v>
      </c>
      <c r="C154">
        <v>2</v>
      </c>
      <c r="D154">
        <v>1</v>
      </c>
      <c r="E154">
        <v>8</v>
      </c>
      <c r="F154">
        <f>+COUNTIFS([1]!bloques1a3[niño],A154,[1]!bloques1a3[emoción],B154)</f>
        <v>9</v>
      </c>
      <c r="G154">
        <f t="shared" si="8"/>
        <v>0.88888888888888884</v>
      </c>
      <c r="H154">
        <f t="shared" si="9"/>
        <v>0</v>
      </c>
      <c r="I154">
        <f>+IF($B154=I$1,1,0)</f>
        <v>0</v>
      </c>
      <c r="J154">
        <f>+IF($B154=J$1,1,0)</f>
        <v>0</v>
      </c>
      <c r="K154">
        <f>+IF($B154=K$1,1,0)</f>
        <v>0</v>
      </c>
      <c r="L154">
        <f>+IF($B154=L$1,1,0)</f>
        <v>1</v>
      </c>
      <c r="M154">
        <f>+IF($B154=M$1,1,0)</f>
        <v>0</v>
      </c>
      <c r="N154">
        <f t="shared" si="10"/>
        <v>0</v>
      </c>
      <c r="O154">
        <f t="shared" si="11"/>
        <v>1</v>
      </c>
    </row>
    <row r="155" spans="1:15" x14ac:dyDescent="0.55000000000000004">
      <c r="A155" t="s">
        <v>31</v>
      </c>
      <c r="B155" t="s">
        <v>10</v>
      </c>
      <c r="C155">
        <v>2</v>
      </c>
      <c r="D155">
        <v>1</v>
      </c>
      <c r="E155">
        <v>6</v>
      </c>
      <c r="F155">
        <f>+COUNTIFS([1]!bloques1a3[niño],A155,[1]!bloques1a3[emoción],B155)</f>
        <v>8</v>
      </c>
      <c r="G155">
        <f t="shared" si="8"/>
        <v>0.75</v>
      </c>
      <c r="H155">
        <f t="shared" si="9"/>
        <v>0</v>
      </c>
      <c r="I155">
        <f>+IF($B155=I$1,1,0)</f>
        <v>1</v>
      </c>
      <c r="J155">
        <f>+IF($B155=J$1,1,0)</f>
        <v>0</v>
      </c>
      <c r="K155">
        <f>+IF($B155=K$1,1,0)</f>
        <v>0</v>
      </c>
      <c r="L155">
        <f>+IF($B155=L$1,1,0)</f>
        <v>0</v>
      </c>
      <c r="M155">
        <f>+IF($B155=M$1,1,0)</f>
        <v>0</v>
      </c>
      <c r="N155">
        <f t="shared" si="10"/>
        <v>0</v>
      </c>
      <c r="O155">
        <f t="shared" si="11"/>
        <v>1</v>
      </c>
    </row>
    <row r="156" spans="1:15" x14ac:dyDescent="0.55000000000000004">
      <c r="A156" t="s">
        <v>32</v>
      </c>
      <c r="B156" t="s">
        <v>4</v>
      </c>
      <c r="C156">
        <v>3</v>
      </c>
      <c r="D156">
        <v>0</v>
      </c>
      <c r="E156">
        <v>9</v>
      </c>
      <c r="F156">
        <f>+COUNTIFS([1]!bloques1a3[niño],A156,[1]!bloques1a3[emoción],B156)</f>
        <v>9</v>
      </c>
      <c r="G156">
        <f t="shared" si="8"/>
        <v>1</v>
      </c>
      <c r="H156">
        <f t="shared" si="9"/>
        <v>1</v>
      </c>
      <c r="I156">
        <f>+IF($B156=I$1,1,0)</f>
        <v>0</v>
      </c>
      <c r="J156">
        <f>+IF($B156=J$1,1,0)</f>
        <v>0</v>
      </c>
      <c r="K156">
        <f>+IF($B156=K$1,1,0)</f>
        <v>0</v>
      </c>
      <c r="L156">
        <f>+IF($B156=L$1,1,0)</f>
        <v>0</v>
      </c>
      <c r="M156">
        <f>+IF($B156=M$1,1,0)</f>
        <v>0</v>
      </c>
      <c r="N156">
        <f t="shared" si="10"/>
        <v>0</v>
      </c>
      <c r="O156">
        <f t="shared" si="11"/>
        <v>0</v>
      </c>
    </row>
    <row r="157" spans="1:15" x14ac:dyDescent="0.55000000000000004">
      <c r="A157" t="s">
        <v>32</v>
      </c>
      <c r="B157" t="s">
        <v>5</v>
      </c>
      <c r="C157">
        <v>3</v>
      </c>
      <c r="D157">
        <v>0</v>
      </c>
      <c r="E157">
        <v>5</v>
      </c>
      <c r="F157">
        <f>+COUNTIFS([1]!bloques1a3[niño],A157,[1]!bloques1a3[emoción],B157)</f>
        <v>9</v>
      </c>
      <c r="G157">
        <f t="shared" si="8"/>
        <v>0.55555555555555558</v>
      </c>
      <c r="H157">
        <f t="shared" si="9"/>
        <v>0</v>
      </c>
      <c r="I157">
        <f>+IF($B157=I$1,1,0)</f>
        <v>0</v>
      </c>
      <c r="J157">
        <f>+IF($B157=J$1,1,0)</f>
        <v>0</v>
      </c>
      <c r="K157">
        <f>+IF($B157=K$1,1,0)</f>
        <v>0</v>
      </c>
      <c r="L157">
        <f>+IF($B157=L$1,1,0)</f>
        <v>0</v>
      </c>
      <c r="M157">
        <f>+IF($B157=M$1,1,0)</f>
        <v>1</v>
      </c>
      <c r="N157">
        <f t="shared" si="10"/>
        <v>0</v>
      </c>
      <c r="O157">
        <f t="shared" si="11"/>
        <v>0</v>
      </c>
    </row>
    <row r="158" spans="1:15" x14ac:dyDescent="0.55000000000000004">
      <c r="A158" t="s">
        <v>32</v>
      </c>
      <c r="B158" t="s">
        <v>6</v>
      </c>
      <c r="C158">
        <v>3</v>
      </c>
      <c r="D158">
        <v>0</v>
      </c>
      <c r="E158">
        <v>13</v>
      </c>
      <c r="F158">
        <f>+COUNTIFS([1]!bloques1a3[niño],A158,[1]!bloques1a3[emoción],B158)</f>
        <v>18</v>
      </c>
      <c r="G158">
        <f t="shared" si="8"/>
        <v>0.72222222222222221</v>
      </c>
      <c r="H158">
        <f t="shared" si="9"/>
        <v>0</v>
      </c>
      <c r="I158">
        <f>+IF($B158=I$1,1,0)</f>
        <v>0</v>
      </c>
      <c r="J158">
        <f>+IF($B158=J$1,1,0)</f>
        <v>1</v>
      </c>
      <c r="K158">
        <f>+IF($B158=K$1,1,0)</f>
        <v>0</v>
      </c>
      <c r="L158">
        <f>+IF($B158=L$1,1,0)</f>
        <v>0</v>
      </c>
      <c r="M158">
        <f>+IF($B158=M$1,1,0)</f>
        <v>0</v>
      </c>
      <c r="N158">
        <f t="shared" si="10"/>
        <v>0</v>
      </c>
      <c r="O158">
        <f t="shared" si="11"/>
        <v>0</v>
      </c>
    </row>
    <row r="159" spans="1:15" x14ac:dyDescent="0.55000000000000004">
      <c r="A159" t="s">
        <v>32</v>
      </c>
      <c r="B159" t="s">
        <v>7</v>
      </c>
      <c r="C159">
        <v>3</v>
      </c>
      <c r="D159">
        <v>0</v>
      </c>
      <c r="E159">
        <v>3</v>
      </c>
      <c r="F159">
        <f>+COUNTIFS([1]!bloques1a3[niño],A159,[1]!bloques1a3[emoción],B159)</f>
        <v>8</v>
      </c>
      <c r="G159">
        <f t="shared" si="8"/>
        <v>0.375</v>
      </c>
      <c r="H159">
        <f t="shared" si="9"/>
        <v>0</v>
      </c>
      <c r="I159">
        <f>+IF($B159=I$1,1,0)</f>
        <v>0</v>
      </c>
      <c r="J159">
        <f>+IF($B159=J$1,1,0)</f>
        <v>0</v>
      </c>
      <c r="K159">
        <f>+IF($B159=K$1,1,0)</f>
        <v>1</v>
      </c>
      <c r="L159">
        <f>+IF($B159=L$1,1,0)</f>
        <v>0</v>
      </c>
      <c r="M159">
        <f>+IF($B159=M$1,1,0)</f>
        <v>0</v>
      </c>
      <c r="N159">
        <f t="shared" si="10"/>
        <v>0</v>
      </c>
      <c r="O159">
        <f t="shared" si="11"/>
        <v>0</v>
      </c>
    </row>
    <row r="160" spans="1:15" x14ac:dyDescent="0.55000000000000004">
      <c r="A160" t="s">
        <v>32</v>
      </c>
      <c r="B160" t="s">
        <v>8</v>
      </c>
      <c r="C160">
        <v>3</v>
      </c>
      <c r="D160">
        <v>0</v>
      </c>
      <c r="E160">
        <v>15</v>
      </c>
      <c r="F160">
        <f>+COUNTIFS([1]!bloques1a3[niño],A160,[1]!bloques1a3[emoción],B160)</f>
        <v>17</v>
      </c>
      <c r="G160">
        <f t="shared" si="8"/>
        <v>0.88235294117647056</v>
      </c>
      <c r="H160">
        <f t="shared" si="9"/>
        <v>0</v>
      </c>
      <c r="I160">
        <f>+IF($B160=I$1,1,0)</f>
        <v>0</v>
      </c>
      <c r="J160">
        <f>+IF($B160=J$1,1,0)</f>
        <v>0</v>
      </c>
      <c r="K160">
        <f>+IF($B160=K$1,1,0)</f>
        <v>0</v>
      </c>
      <c r="L160">
        <f>+IF($B160=L$1,1,0)</f>
        <v>0</v>
      </c>
      <c r="M160">
        <f>+IF($B160=M$1,1,0)</f>
        <v>0</v>
      </c>
      <c r="N160">
        <f t="shared" si="10"/>
        <v>0</v>
      </c>
      <c r="O160">
        <f t="shared" si="11"/>
        <v>0</v>
      </c>
    </row>
    <row r="161" spans="1:15" x14ac:dyDescent="0.55000000000000004">
      <c r="A161" t="s">
        <v>32</v>
      </c>
      <c r="B161" t="s">
        <v>9</v>
      </c>
      <c r="C161">
        <v>3</v>
      </c>
      <c r="D161">
        <v>0</v>
      </c>
      <c r="E161">
        <v>8</v>
      </c>
      <c r="F161">
        <f>+COUNTIFS([1]!bloques1a3[niño],A161,[1]!bloques1a3[emoción],B161)</f>
        <v>9</v>
      </c>
      <c r="G161">
        <f t="shared" si="8"/>
        <v>0.88888888888888884</v>
      </c>
      <c r="H161">
        <f t="shared" si="9"/>
        <v>0</v>
      </c>
      <c r="I161">
        <f>+IF($B161=I$1,1,0)</f>
        <v>0</v>
      </c>
      <c r="J161">
        <f>+IF($B161=J$1,1,0)</f>
        <v>0</v>
      </c>
      <c r="K161">
        <f>+IF($B161=K$1,1,0)</f>
        <v>0</v>
      </c>
      <c r="L161">
        <f>+IF($B161=L$1,1,0)</f>
        <v>1</v>
      </c>
      <c r="M161">
        <f>+IF($B161=M$1,1,0)</f>
        <v>0</v>
      </c>
      <c r="N161">
        <f t="shared" si="10"/>
        <v>0</v>
      </c>
      <c r="O161">
        <f t="shared" si="11"/>
        <v>0</v>
      </c>
    </row>
    <row r="162" spans="1:15" x14ac:dyDescent="0.55000000000000004">
      <c r="A162" t="s">
        <v>32</v>
      </c>
      <c r="B162" t="s">
        <v>10</v>
      </c>
      <c r="C162">
        <v>3</v>
      </c>
      <c r="D162">
        <v>0</v>
      </c>
      <c r="E162">
        <v>6</v>
      </c>
      <c r="F162">
        <f>+COUNTIFS([1]!bloques1a3[niño],A162,[1]!bloques1a3[emoción],B162)</f>
        <v>9</v>
      </c>
      <c r="G162">
        <f t="shared" si="8"/>
        <v>0.66666666666666663</v>
      </c>
      <c r="H162">
        <f t="shared" si="9"/>
        <v>0</v>
      </c>
      <c r="I162">
        <f>+IF($B162=I$1,1,0)</f>
        <v>1</v>
      </c>
      <c r="J162">
        <f>+IF($B162=J$1,1,0)</f>
        <v>0</v>
      </c>
      <c r="K162">
        <f>+IF($B162=K$1,1,0)</f>
        <v>0</v>
      </c>
      <c r="L162">
        <f>+IF($B162=L$1,1,0)</f>
        <v>0</v>
      </c>
      <c r="M162">
        <f>+IF($B162=M$1,1,0)</f>
        <v>0</v>
      </c>
      <c r="N162">
        <f t="shared" si="10"/>
        <v>0</v>
      </c>
      <c r="O162">
        <f t="shared" si="11"/>
        <v>0</v>
      </c>
    </row>
    <row r="163" spans="1:15" x14ac:dyDescent="0.55000000000000004">
      <c r="A163" t="s">
        <v>33</v>
      </c>
      <c r="B163" t="s">
        <v>4</v>
      </c>
      <c r="C163">
        <v>3</v>
      </c>
      <c r="D163">
        <v>1</v>
      </c>
      <c r="E163">
        <v>8</v>
      </c>
      <c r="F163">
        <f>+COUNTIFS([1]!bloques1a3[niño],A163,[1]!bloques1a3[emoción],B163)</f>
        <v>8</v>
      </c>
      <c r="G163">
        <f t="shared" si="8"/>
        <v>1</v>
      </c>
      <c r="H163">
        <f t="shared" si="9"/>
        <v>1</v>
      </c>
      <c r="I163">
        <f>+IF($B163=I$1,1,0)</f>
        <v>0</v>
      </c>
      <c r="J163">
        <f>+IF($B163=J$1,1,0)</f>
        <v>0</v>
      </c>
      <c r="K163">
        <f>+IF($B163=K$1,1,0)</f>
        <v>0</v>
      </c>
      <c r="L163">
        <f>+IF($B163=L$1,1,0)</f>
        <v>0</v>
      </c>
      <c r="M163">
        <f>+IF($B163=M$1,1,0)</f>
        <v>0</v>
      </c>
      <c r="N163">
        <f t="shared" si="10"/>
        <v>0</v>
      </c>
      <c r="O163">
        <f t="shared" si="11"/>
        <v>0</v>
      </c>
    </row>
    <row r="164" spans="1:15" x14ac:dyDescent="0.55000000000000004">
      <c r="A164" t="s">
        <v>33</v>
      </c>
      <c r="B164" t="s">
        <v>5</v>
      </c>
      <c r="C164">
        <v>3</v>
      </c>
      <c r="D164">
        <v>1</v>
      </c>
      <c r="E164">
        <v>8</v>
      </c>
      <c r="F164">
        <f>+COUNTIFS([1]!bloques1a3[niño],A164,[1]!bloques1a3[emoción],B164)</f>
        <v>9</v>
      </c>
      <c r="G164">
        <f t="shared" si="8"/>
        <v>0.88888888888888884</v>
      </c>
      <c r="H164">
        <f t="shared" si="9"/>
        <v>0</v>
      </c>
      <c r="I164">
        <f>+IF($B164=I$1,1,0)</f>
        <v>0</v>
      </c>
      <c r="J164">
        <f>+IF($B164=J$1,1,0)</f>
        <v>0</v>
      </c>
      <c r="K164">
        <f>+IF($B164=K$1,1,0)</f>
        <v>0</v>
      </c>
      <c r="L164">
        <f>+IF($B164=L$1,1,0)</f>
        <v>0</v>
      </c>
      <c r="M164">
        <f>+IF($B164=M$1,1,0)</f>
        <v>1</v>
      </c>
      <c r="N164">
        <f t="shared" si="10"/>
        <v>0</v>
      </c>
      <c r="O164">
        <f t="shared" si="11"/>
        <v>0</v>
      </c>
    </row>
    <row r="165" spans="1:15" x14ac:dyDescent="0.55000000000000004">
      <c r="A165" t="s">
        <v>33</v>
      </c>
      <c r="B165" t="s">
        <v>6</v>
      </c>
      <c r="C165">
        <v>3</v>
      </c>
      <c r="D165">
        <v>1</v>
      </c>
      <c r="E165">
        <v>12</v>
      </c>
      <c r="F165">
        <f>+COUNTIFS([1]!bloques1a3[niño],A165,[1]!bloques1a3[emoción],B165)</f>
        <v>18</v>
      </c>
      <c r="G165">
        <f t="shared" si="8"/>
        <v>0.66666666666666663</v>
      </c>
      <c r="H165">
        <f t="shared" si="9"/>
        <v>0</v>
      </c>
      <c r="I165">
        <f>+IF($B165=I$1,1,0)</f>
        <v>0</v>
      </c>
      <c r="J165">
        <f>+IF($B165=J$1,1,0)</f>
        <v>1</v>
      </c>
      <c r="K165">
        <f>+IF($B165=K$1,1,0)</f>
        <v>0</v>
      </c>
      <c r="L165">
        <f>+IF($B165=L$1,1,0)</f>
        <v>0</v>
      </c>
      <c r="M165">
        <f>+IF($B165=M$1,1,0)</f>
        <v>0</v>
      </c>
      <c r="N165">
        <f t="shared" si="10"/>
        <v>0</v>
      </c>
      <c r="O165">
        <f t="shared" si="11"/>
        <v>0</v>
      </c>
    </row>
    <row r="166" spans="1:15" x14ac:dyDescent="0.55000000000000004">
      <c r="A166" t="s">
        <v>33</v>
      </c>
      <c r="B166" t="s">
        <v>7</v>
      </c>
      <c r="C166">
        <v>3</v>
      </c>
      <c r="D166">
        <v>1</v>
      </c>
      <c r="E166">
        <v>3</v>
      </c>
      <c r="F166">
        <f>+COUNTIFS([1]!bloques1a3[niño],A166,[1]!bloques1a3[emoción],B166)</f>
        <v>9</v>
      </c>
      <c r="G166">
        <f t="shared" si="8"/>
        <v>0.33333333333333331</v>
      </c>
      <c r="H166">
        <f t="shared" si="9"/>
        <v>0</v>
      </c>
      <c r="I166">
        <f>+IF($B166=I$1,1,0)</f>
        <v>0</v>
      </c>
      <c r="J166">
        <f>+IF($B166=J$1,1,0)</f>
        <v>0</v>
      </c>
      <c r="K166">
        <f>+IF($B166=K$1,1,0)</f>
        <v>1</v>
      </c>
      <c r="L166">
        <f>+IF($B166=L$1,1,0)</f>
        <v>0</v>
      </c>
      <c r="M166">
        <f>+IF($B166=M$1,1,0)</f>
        <v>0</v>
      </c>
      <c r="N166">
        <f t="shared" si="10"/>
        <v>0</v>
      </c>
      <c r="O166">
        <f t="shared" si="11"/>
        <v>0</v>
      </c>
    </row>
    <row r="167" spans="1:15" x14ac:dyDescent="0.55000000000000004">
      <c r="A167" t="s">
        <v>33</v>
      </c>
      <c r="B167" t="s">
        <v>8</v>
      </c>
      <c r="C167">
        <v>3</v>
      </c>
      <c r="D167">
        <v>1</v>
      </c>
      <c r="E167">
        <v>17</v>
      </c>
      <c r="F167">
        <f>+COUNTIFS([1]!bloques1a3[niño],A167,[1]!bloques1a3[emoción],B167)</f>
        <v>18</v>
      </c>
      <c r="G167">
        <f t="shared" si="8"/>
        <v>0.94444444444444442</v>
      </c>
      <c r="H167">
        <f t="shared" si="9"/>
        <v>0</v>
      </c>
      <c r="I167">
        <f>+IF($B167=I$1,1,0)</f>
        <v>0</v>
      </c>
      <c r="J167">
        <f>+IF($B167=J$1,1,0)</f>
        <v>0</v>
      </c>
      <c r="K167">
        <f>+IF($B167=K$1,1,0)</f>
        <v>0</v>
      </c>
      <c r="L167">
        <f>+IF($B167=L$1,1,0)</f>
        <v>0</v>
      </c>
      <c r="M167">
        <f>+IF($B167=M$1,1,0)</f>
        <v>0</v>
      </c>
      <c r="N167">
        <f t="shared" si="10"/>
        <v>0</v>
      </c>
      <c r="O167">
        <f t="shared" si="11"/>
        <v>0</v>
      </c>
    </row>
    <row r="168" spans="1:15" x14ac:dyDescent="0.55000000000000004">
      <c r="A168" t="s">
        <v>33</v>
      </c>
      <c r="B168" t="s">
        <v>9</v>
      </c>
      <c r="C168">
        <v>3</v>
      </c>
      <c r="D168">
        <v>1</v>
      </c>
      <c r="E168">
        <v>9</v>
      </c>
      <c r="F168">
        <f>+COUNTIFS([1]!bloques1a3[niño],A168,[1]!bloques1a3[emoción],B168)</f>
        <v>9</v>
      </c>
      <c r="G168">
        <f t="shared" si="8"/>
        <v>1</v>
      </c>
      <c r="H168">
        <f t="shared" si="9"/>
        <v>0</v>
      </c>
      <c r="I168">
        <f>+IF($B168=I$1,1,0)</f>
        <v>0</v>
      </c>
      <c r="J168">
        <f>+IF($B168=J$1,1,0)</f>
        <v>0</v>
      </c>
      <c r="K168">
        <f>+IF($B168=K$1,1,0)</f>
        <v>0</v>
      </c>
      <c r="L168">
        <f>+IF($B168=L$1,1,0)</f>
        <v>1</v>
      </c>
      <c r="M168">
        <f>+IF($B168=M$1,1,0)</f>
        <v>0</v>
      </c>
      <c r="N168">
        <f t="shared" si="10"/>
        <v>0</v>
      </c>
      <c r="O168">
        <f t="shared" si="11"/>
        <v>0</v>
      </c>
    </row>
    <row r="169" spans="1:15" x14ac:dyDescent="0.55000000000000004">
      <c r="A169" t="s">
        <v>33</v>
      </c>
      <c r="B169" t="s">
        <v>10</v>
      </c>
      <c r="C169">
        <v>3</v>
      </c>
      <c r="D169">
        <v>1</v>
      </c>
      <c r="E169">
        <v>6</v>
      </c>
      <c r="F169">
        <f>+COUNTIFS([1]!bloques1a3[niño],A169,[1]!bloques1a3[emoción],B169)</f>
        <v>8</v>
      </c>
      <c r="G169">
        <f t="shared" si="8"/>
        <v>0.75</v>
      </c>
      <c r="H169">
        <f t="shared" si="9"/>
        <v>0</v>
      </c>
      <c r="I169">
        <f>+IF($B169=I$1,1,0)</f>
        <v>1</v>
      </c>
      <c r="J169">
        <f>+IF($B169=J$1,1,0)</f>
        <v>0</v>
      </c>
      <c r="K169">
        <f>+IF($B169=K$1,1,0)</f>
        <v>0</v>
      </c>
      <c r="L169">
        <f>+IF($B169=L$1,1,0)</f>
        <v>0</v>
      </c>
      <c r="M169">
        <f>+IF($B169=M$1,1,0)</f>
        <v>0</v>
      </c>
      <c r="N169">
        <f t="shared" si="10"/>
        <v>0</v>
      </c>
      <c r="O169">
        <f t="shared" si="11"/>
        <v>0</v>
      </c>
    </row>
    <row r="170" spans="1:15" x14ac:dyDescent="0.55000000000000004">
      <c r="A170" t="s">
        <v>34</v>
      </c>
      <c r="B170" t="s">
        <v>4</v>
      </c>
      <c r="C170">
        <v>1</v>
      </c>
      <c r="D170">
        <v>1</v>
      </c>
      <c r="E170">
        <v>8</v>
      </c>
      <c r="F170">
        <f>+COUNTIFS([1]!bloques1a3[niño],A170,[1]!bloques1a3[emoción],B170)</f>
        <v>9</v>
      </c>
      <c r="G170">
        <f t="shared" si="8"/>
        <v>0.88888888888888884</v>
      </c>
      <c r="H170">
        <f t="shared" si="9"/>
        <v>1</v>
      </c>
      <c r="I170">
        <f>+IF($B170=I$1,1,0)</f>
        <v>0</v>
      </c>
      <c r="J170">
        <f>+IF($B170=J$1,1,0)</f>
        <v>0</v>
      </c>
      <c r="K170">
        <f>+IF($B170=K$1,1,0)</f>
        <v>0</v>
      </c>
      <c r="L170">
        <f>+IF($B170=L$1,1,0)</f>
        <v>0</v>
      </c>
      <c r="M170">
        <f>+IF($B170=M$1,1,0)</f>
        <v>0</v>
      </c>
      <c r="N170">
        <f t="shared" si="10"/>
        <v>1</v>
      </c>
      <c r="O170">
        <f t="shared" si="11"/>
        <v>0</v>
      </c>
    </row>
    <row r="171" spans="1:15" x14ac:dyDescent="0.55000000000000004">
      <c r="A171" t="s">
        <v>34</v>
      </c>
      <c r="B171" t="s">
        <v>5</v>
      </c>
      <c r="C171">
        <v>1</v>
      </c>
      <c r="D171">
        <v>1</v>
      </c>
      <c r="E171">
        <v>7</v>
      </c>
      <c r="F171">
        <f>+COUNTIFS([1]!bloques1a3[niño],A171,[1]!bloques1a3[emoción],B171)</f>
        <v>8</v>
      </c>
      <c r="G171">
        <f t="shared" si="8"/>
        <v>0.875</v>
      </c>
      <c r="H171">
        <f t="shared" si="9"/>
        <v>0</v>
      </c>
      <c r="I171">
        <f>+IF($B171=I$1,1,0)</f>
        <v>0</v>
      </c>
      <c r="J171">
        <f>+IF($B171=J$1,1,0)</f>
        <v>0</v>
      </c>
      <c r="K171">
        <f>+IF($B171=K$1,1,0)</f>
        <v>0</v>
      </c>
      <c r="L171">
        <f>+IF($B171=L$1,1,0)</f>
        <v>0</v>
      </c>
      <c r="M171">
        <f>+IF($B171=M$1,1,0)</f>
        <v>1</v>
      </c>
      <c r="N171">
        <f t="shared" si="10"/>
        <v>1</v>
      </c>
      <c r="O171">
        <f t="shared" si="11"/>
        <v>0</v>
      </c>
    </row>
    <row r="172" spans="1:15" x14ac:dyDescent="0.55000000000000004">
      <c r="A172" t="s">
        <v>34</v>
      </c>
      <c r="B172" t="s">
        <v>6</v>
      </c>
      <c r="C172">
        <v>1</v>
      </c>
      <c r="D172">
        <v>1</v>
      </c>
      <c r="E172">
        <v>11</v>
      </c>
      <c r="F172">
        <f>+COUNTIFS([1]!bloques1a3[niño],A172,[1]!bloques1a3[emoción],B172)</f>
        <v>18</v>
      </c>
      <c r="G172">
        <f t="shared" si="8"/>
        <v>0.61111111111111116</v>
      </c>
      <c r="H172">
        <f t="shared" si="9"/>
        <v>0</v>
      </c>
      <c r="I172">
        <f>+IF($B172=I$1,1,0)</f>
        <v>0</v>
      </c>
      <c r="J172">
        <f>+IF($B172=J$1,1,0)</f>
        <v>1</v>
      </c>
      <c r="K172">
        <f>+IF($B172=K$1,1,0)</f>
        <v>0</v>
      </c>
      <c r="L172">
        <f>+IF($B172=L$1,1,0)</f>
        <v>0</v>
      </c>
      <c r="M172">
        <f>+IF($B172=M$1,1,0)</f>
        <v>0</v>
      </c>
      <c r="N172">
        <f t="shared" si="10"/>
        <v>1</v>
      </c>
      <c r="O172">
        <f t="shared" si="11"/>
        <v>0</v>
      </c>
    </row>
    <row r="173" spans="1:15" x14ac:dyDescent="0.55000000000000004">
      <c r="A173" t="s">
        <v>34</v>
      </c>
      <c r="B173" t="s">
        <v>7</v>
      </c>
      <c r="C173">
        <v>1</v>
      </c>
      <c r="D173">
        <v>1</v>
      </c>
      <c r="E173">
        <v>2</v>
      </c>
      <c r="F173">
        <f>+COUNTIFS([1]!bloques1a3[niño],A173,[1]!bloques1a3[emoción],B173)</f>
        <v>9</v>
      </c>
      <c r="G173">
        <f t="shared" si="8"/>
        <v>0.22222222222222221</v>
      </c>
      <c r="H173">
        <f t="shared" si="9"/>
        <v>0</v>
      </c>
      <c r="I173">
        <f>+IF($B173=I$1,1,0)</f>
        <v>0</v>
      </c>
      <c r="J173">
        <f>+IF($B173=J$1,1,0)</f>
        <v>0</v>
      </c>
      <c r="K173">
        <f>+IF($B173=K$1,1,0)</f>
        <v>1</v>
      </c>
      <c r="L173">
        <f>+IF($B173=L$1,1,0)</f>
        <v>0</v>
      </c>
      <c r="M173">
        <f>+IF($B173=M$1,1,0)</f>
        <v>0</v>
      </c>
      <c r="N173">
        <f t="shared" si="10"/>
        <v>1</v>
      </c>
      <c r="O173">
        <f t="shared" si="11"/>
        <v>0</v>
      </c>
    </row>
    <row r="174" spans="1:15" x14ac:dyDescent="0.55000000000000004">
      <c r="A174" t="s">
        <v>34</v>
      </c>
      <c r="B174" t="s">
        <v>8</v>
      </c>
      <c r="C174">
        <v>1</v>
      </c>
      <c r="D174">
        <v>1</v>
      </c>
      <c r="E174">
        <v>17</v>
      </c>
      <c r="F174">
        <f>+COUNTIFS([1]!bloques1a3[niño],A174,[1]!bloques1a3[emoción],B174)</f>
        <v>18</v>
      </c>
      <c r="G174">
        <f t="shared" si="8"/>
        <v>0.94444444444444442</v>
      </c>
      <c r="H174">
        <f t="shared" si="9"/>
        <v>0</v>
      </c>
      <c r="I174">
        <f>+IF($B174=I$1,1,0)</f>
        <v>0</v>
      </c>
      <c r="J174">
        <f>+IF($B174=J$1,1,0)</f>
        <v>0</v>
      </c>
      <c r="K174">
        <f>+IF($B174=K$1,1,0)</f>
        <v>0</v>
      </c>
      <c r="L174">
        <f>+IF($B174=L$1,1,0)</f>
        <v>0</v>
      </c>
      <c r="M174">
        <f>+IF($B174=M$1,1,0)</f>
        <v>0</v>
      </c>
      <c r="N174">
        <f t="shared" si="10"/>
        <v>1</v>
      </c>
      <c r="O174">
        <f t="shared" si="11"/>
        <v>0</v>
      </c>
    </row>
    <row r="175" spans="1:15" x14ac:dyDescent="0.55000000000000004">
      <c r="A175" t="s">
        <v>34</v>
      </c>
      <c r="B175" t="s">
        <v>9</v>
      </c>
      <c r="C175">
        <v>1</v>
      </c>
      <c r="D175">
        <v>1</v>
      </c>
      <c r="E175">
        <v>8</v>
      </c>
      <c r="F175">
        <f>+COUNTIFS([1]!bloques1a3[niño],A175,[1]!bloques1a3[emoción],B175)</f>
        <v>9</v>
      </c>
      <c r="G175">
        <f t="shared" si="8"/>
        <v>0.88888888888888884</v>
      </c>
      <c r="H175">
        <f t="shared" si="9"/>
        <v>0</v>
      </c>
      <c r="I175">
        <f>+IF($B175=I$1,1,0)</f>
        <v>0</v>
      </c>
      <c r="J175">
        <f>+IF($B175=J$1,1,0)</f>
        <v>0</v>
      </c>
      <c r="K175">
        <f>+IF($B175=K$1,1,0)</f>
        <v>0</v>
      </c>
      <c r="L175">
        <f>+IF($B175=L$1,1,0)</f>
        <v>1</v>
      </c>
      <c r="M175">
        <f>+IF($B175=M$1,1,0)</f>
        <v>0</v>
      </c>
      <c r="N175">
        <f t="shared" si="10"/>
        <v>1</v>
      </c>
      <c r="O175">
        <f t="shared" si="11"/>
        <v>0</v>
      </c>
    </row>
    <row r="176" spans="1:15" x14ac:dyDescent="0.55000000000000004">
      <c r="A176" t="s">
        <v>34</v>
      </c>
      <c r="B176" t="s">
        <v>10</v>
      </c>
      <c r="C176">
        <v>1</v>
      </c>
      <c r="D176">
        <v>1</v>
      </c>
      <c r="E176">
        <v>3</v>
      </c>
      <c r="F176">
        <f>+COUNTIFS([1]!bloques1a3[niño],A176,[1]!bloques1a3[emoción],B176)</f>
        <v>8</v>
      </c>
      <c r="G176">
        <f t="shared" si="8"/>
        <v>0.375</v>
      </c>
      <c r="H176">
        <f t="shared" si="9"/>
        <v>0</v>
      </c>
      <c r="I176">
        <f>+IF($B176=I$1,1,0)</f>
        <v>1</v>
      </c>
      <c r="J176">
        <f>+IF($B176=J$1,1,0)</f>
        <v>0</v>
      </c>
      <c r="K176">
        <f>+IF($B176=K$1,1,0)</f>
        <v>0</v>
      </c>
      <c r="L176">
        <f>+IF($B176=L$1,1,0)</f>
        <v>0</v>
      </c>
      <c r="M176">
        <f>+IF($B176=M$1,1,0)</f>
        <v>0</v>
      </c>
      <c r="N176">
        <f t="shared" si="10"/>
        <v>1</v>
      </c>
      <c r="O176">
        <f t="shared" si="11"/>
        <v>0</v>
      </c>
    </row>
    <row r="177" spans="1:15" x14ac:dyDescent="0.55000000000000004">
      <c r="A177" t="s">
        <v>35</v>
      </c>
      <c r="B177" t="s">
        <v>4</v>
      </c>
      <c r="C177">
        <v>3</v>
      </c>
      <c r="D177">
        <v>1</v>
      </c>
      <c r="E177">
        <v>9</v>
      </c>
      <c r="F177">
        <f>+COUNTIFS([1]!bloques1a3[niño],A177,[1]!bloques1a3[emoción],B177)</f>
        <v>9</v>
      </c>
      <c r="G177">
        <f t="shared" si="8"/>
        <v>1</v>
      </c>
      <c r="H177">
        <f t="shared" si="9"/>
        <v>1</v>
      </c>
      <c r="I177">
        <f>+IF($B177=I$1,1,0)</f>
        <v>0</v>
      </c>
      <c r="J177">
        <f>+IF($B177=J$1,1,0)</f>
        <v>0</v>
      </c>
      <c r="K177">
        <f>+IF($B177=K$1,1,0)</f>
        <v>0</v>
      </c>
      <c r="L177">
        <f>+IF($B177=L$1,1,0)</f>
        <v>0</v>
      </c>
      <c r="M177">
        <f>+IF($B177=M$1,1,0)</f>
        <v>0</v>
      </c>
      <c r="N177">
        <f t="shared" si="10"/>
        <v>0</v>
      </c>
      <c r="O177">
        <f t="shared" si="11"/>
        <v>0</v>
      </c>
    </row>
    <row r="178" spans="1:15" x14ac:dyDescent="0.55000000000000004">
      <c r="A178" t="s">
        <v>35</v>
      </c>
      <c r="B178" t="s">
        <v>5</v>
      </c>
      <c r="C178">
        <v>3</v>
      </c>
      <c r="D178">
        <v>1</v>
      </c>
      <c r="E178">
        <v>8</v>
      </c>
      <c r="F178">
        <f>+COUNTIFS([1]!bloques1a3[niño],A178,[1]!bloques1a3[emoción],B178)</f>
        <v>8</v>
      </c>
      <c r="G178">
        <f t="shared" si="8"/>
        <v>1</v>
      </c>
      <c r="H178">
        <f t="shared" si="9"/>
        <v>0</v>
      </c>
      <c r="I178">
        <f>+IF($B178=I$1,1,0)</f>
        <v>0</v>
      </c>
      <c r="J178">
        <f>+IF($B178=J$1,1,0)</f>
        <v>0</v>
      </c>
      <c r="K178">
        <f>+IF($B178=K$1,1,0)</f>
        <v>0</v>
      </c>
      <c r="L178">
        <f>+IF($B178=L$1,1,0)</f>
        <v>0</v>
      </c>
      <c r="M178">
        <f>+IF($B178=M$1,1,0)</f>
        <v>1</v>
      </c>
      <c r="N178">
        <f t="shared" si="10"/>
        <v>0</v>
      </c>
      <c r="O178">
        <f t="shared" si="11"/>
        <v>0</v>
      </c>
    </row>
    <row r="179" spans="1:15" x14ac:dyDescent="0.55000000000000004">
      <c r="A179" t="s">
        <v>35</v>
      </c>
      <c r="B179" t="s">
        <v>6</v>
      </c>
      <c r="C179">
        <v>3</v>
      </c>
      <c r="D179">
        <v>1</v>
      </c>
      <c r="E179">
        <v>16</v>
      </c>
      <c r="F179">
        <f>+COUNTIFS([1]!bloques1a3[niño],A179,[1]!bloques1a3[emoción],B179)</f>
        <v>18</v>
      </c>
      <c r="G179">
        <f t="shared" si="8"/>
        <v>0.88888888888888884</v>
      </c>
      <c r="H179">
        <f t="shared" si="9"/>
        <v>0</v>
      </c>
      <c r="I179">
        <f>+IF($B179=I$1,1,0)</f>
        <v>0</v>
      </c>
      <c r="J179">
        <f>+IF($B179=J$1,1,0)</f>
        <v>1</v>
      </c>
      <c r="K179">
        <f>+IF($B179=K$1,1,0)</f>
        <v>0</v>
      </c>
      <c r="L179">
        <f>+IF($B179=L$1,1,0)</f>
        <v>0</v>
      </c>
      <c r="M179">
        <f>+IF($B179=M$1,1,0)</f>
        <v>0</v>
      </c>
      <c r="N179">
        <f t="shared" si="10"/>
        <v>0</v>
      </c>
      <c r="O179">
        <f t="shared" si="11"/>
        <v>0</v>
      </c>
    </row>
    <row r="180" spans="1:15" x14ac:dyDescent="0.55000000000000004">
      <c r="A180" t="s">
        <v>35</v>
      </c>
      <c r="B180" t="s">
        <v>7</v>
      </c>
      <c r="C180">
        <v>3</v>
      </c>
      <c r="D180">
        <v>1</v>
      </c>
      <c r="E180">
        <v>8</v>
      </c>
      <c r="F180">
        <f>+COUNTIFS([1]!bloques1a3[niño],A180,[1]!bloques1a3[emoción],B180)</f>
        <v>9</v>
      </c>
      <c r="G180">
        <f t="shared" si="8"/>
        <v>0.88888888888888884</v>
      </c>
      <c r="H180">
        <f t="shared" si="9"/>
        <v>0</v>
      </c>
      <c r="I180">
        <f>+IF($B180=I$1,1,0)</f>
        <v>0</v>
      </c>
      <c r="J180">
        <f>+IF($B180=J$1,1,0)</f>
        <v>0</v>
      </c>
      <c r="K180">
        <f>+IF($B180=K$1,1,0)</f>
        <v>1</v>
      </c>
      <c r="L180">
        <f>+IF($B180=L$1,1,0)</f>
        <v>0</v>
      </c>
      <c r="M180">
        <f>+IF($B180=M$1,1,0)</f>
        <v>0</v>
      </c>
      <c r="N180">
        <f t="shared" si="10"/>
        <v>0</v>
      </c>
      <c r="O180">
        <f t="shared" si="11"/>
        <v>0</v>
      </c>
    </row>
    <row r="181" spans="1:15" x14ac:dyDescent="0.55000000000000004">
      <c r="A181" t="s">
        <v>35</v>
      </c>
      <c r="B181" t="s">
        <v>8</v>
      </c>
      <c r="C181">
        <v>3</v>
      </c>
      <c r="D181">
        <v>1</v>
      </c>
      <c r="E181">
        <v>18</v>
      </c>
      <c r="F181">
        <f>+COUNTIFS([1]!bloques1a3[niño],A181,[1]!bloques1a3[emoción],B181)</f>
        <v>18</v>
      </c>
      <c r="G181">
        <f t="shared" si="8"/>
        <v>1</v>
      </c>
      <c r="H181">
        <f t="shared" si="9"/>
        <v>0</v>
      </c>
      <c r="I181">
        <f>+IF($B181=I$1,1,0)</f>
        <v>0</v>
      </c>
      <c r="J181">
        <f>+IF($B181=J$1,1,0)</f>
        <v>0</v>
      </c>
      <c r="K181">
        <f>+IF($B181=K$1,1,0)</f>
        <v>0</v>
      </c>
      <c r="L181">
        <f>+IF($B181=L$1,1,0)</f>
        <v>0</v>
      </c>
      <c r="M181">
        <f>+IF($B181=M$1,1,0)</f>
        <v>0</v>
      </c>
      <c r="N181">
        <f t="shared" si="10"/>
        <v>0</v>
      </c>
      <c r="O181">
        <f t="shared" si="11"/>
        <v>0</v>
      </c>
    </row>
    <row r="182" spans="1:15" x14ac:dyDescent="0.55000000000000004">
      <c r="A182" t="s">
        <v>35</v>
      </c>
      <c r="B182" t="s">
        <v>9</v>
      </c>
      <c r="C182">
        <v>3</v>
      </c>
      <c r="D182">
        <v>1</v>
      </c>
      <c r="E182">
        <v>8</v>
      </c>
      <c r="F182">
        <f>+COUNTIFS([1]!bloques1a3[niño],A182,[1]!bloques1a3[emoción],B182)</f>
        <v>9</v>
      </c>
      <c r="G182">
        <f t="shared" si="8"/>
        <v>0.88888888888888884</v>
      </c>
      <c r="H182">
        <f t="shared" si="9"/>
        <v>0</v>
      </c>
      <c r="I182">
        <f>+IF($B182=I$1,1,0)</f>
        <v>0</v>
      </c>
      <c r="J182">
        <f>+IF($B182=J$1,1,0)</f>
        <v>0</v>
      </c>
      <c r="K182">
        <f>+IF($B182=K$1,1,0)</f>
        <v>0</v>
      </c>
      <c r="L182">
        <f>+IF($B182=L$1,1,0)</f>
        <v>1</v>
      </c>
      <c r="M182">
        <f>+IF($B182=M$1,1,0)</f>
        <v>0</v>
      </c>
      <c r="N182">
        <f t="shared" si="10"/>
        <v>0</v>
      </c>
      <c r="O182">
        <f t="shared" si="11"/>
        <v>0</v>
      </c>
    </row>
    <row r="183" spans="1:15" x14ac:dyDescent="0.55000000000000004">
      <c r="A183" t="s">
        <v>35</v>
      </c>
      <c r="B183" t="s">
        <v>10</v>
      </c>
      <c r="C183">
        <v>3</v>
      </c>
      <c r="D183">
        <v>1</v>
      </c>
      <c r="E183">
        <v>5</v>
      </c>
      <c r="F183">
        <f>+COUNTIFS([1]!bloques1a3[niño],A183,[1]!bloques1a3[emoción],B183)</f>
        <v>8</v>
      </c>
      <c r="G183">
        <f t="shared" si="8"/>
        <v>0.625</v>
      </c>
      <c r="H183">
        <f t="shared" si="9"/>
        <v>0</v>
      </c>
      <c r="I183">
        <f>+IF($B183=I$1,1,0)</f>
        <v>1</v>
      </c>
      <c r="J183">
        <f>+IF($B183=J$1,1,0)</f>
        <v>0</v>
      </c>
      <c r="K183">
        <f>+IF($B183=K$1,1,0)</f>
        <v>0</v>
      </c>
      <c r="L183">
        <f>+IF($B183=L$1,1,0)</f>
        <v>0</v>
      </c>
      <c r="M183">
        <f>+IF($B183=M$1,1,0)</f>
        <v>0</v>
      </c>
      <c r="N183">
        <f t="shared" si="10"/>
        <v>0</v>
      </c>
      <c r="O183">
        <f t="shared" si="11"/>
        <v>0</v>
      </c>
    </row>
    <row r="184" spans="1:15" x14ac:dyDescent="0.55000000000000004">
      <c r="A184" t="s">
        <v>36</v>
      </c>
      <c r="B184" t="s">
        <v>4</v>
      </c>
      <c r="C184">
        <v>3</v>
      </c>
      <c r="D184">
        <v>0</v>
      </c>
      <c r="E184">
        <v>8</v>
      </c>
      <c r="F184">
        <f>+COUNTIFS([1]!bloques1a3[niño],A184,[1]!bloques1a3[emoción],B184)</f>
        <v>8</v>
      </c>
      <c r="G184">
        <f t="shared" si="8"/>
        <v>1</v>
      </c>
      <c r="H184">
        <f t="shared" si="9"/>
        <v>1</v>
      </c>
      <c r="I184">
        <f>+IF($B184=I$1,1,0)</f>
        <v>0</v>
      </c>
      <c r="J184">
        <f>+IF($B184=J$1,1,0)</f>
        <v>0</v>
      </c>
      <c r="K184">
        <f>+IF($B184=K$1,1,0)</f>
        <v>0</v>
      </c>
      <c r="L184">
        <f>+IF($B184=L$1,1,0)</f>
        <v>0</v>
      </c>
      <c r="M184">
        <f>+IF($B184=M$1,1,0)</f>
        <v>0</v>
      </c>
      <c r="N184">
        <f t="shared" si="10"/>
        <v>0</v>
      </c>
      <c r="O184">
        <f t="shared" si="11"/>
        <v>0</v>
      </c>
    </row>
    <row r="185" spans="1:15" x14ac:dyDescent="0.55000000000000004">
      <c r="A185" t="s">
        <v>36</v>
      </c>
      <c r="B185" t="s">
        <v>5</v>
      </c>
      <c r="C185">
        <v>3</v>
      </c>
      <c r="D185">
        <v>0</v>
      </c>
      <c r="E185">
        <v>8</v>
      </c>
      <c r="F185">
        <f>+COUNTIFS([1]!bloques1a3[niño],A185,[1]!bloques1a3[emoción],B185)</f>
        <v>9</v>
      </c>
      <c r="G185">
        <f t="shared" si="8"/>
        <v>0.88888888888888884</v>
      </c>
      <c r="H185">
        <f t="shared" si="9"/>
        <v>0</v>
      </c>
      <c r="I185">
        <f>+IF($B185=I$1,1,0)</f>
        <v>0</v>
      </c>
      <c r="J185">
        <f>+IF($B185=J$1,1,0)</f>
        <v>0</v>
      </c>
      <c r="K185">
        <f>+IF($B185=K$1,1,0)</f>
        <v>0</v>
      </c>
      <c r="L185">
        <f>+IF($B185=L$1,1,0)</f>
        <v>0</v>
      </c>
      <c r="M185">
        <f>+IF($B185=M$1,1,0)</f>
        <v>1</v>
      </c>
      <c r="N185">
        <f t="shared" si="10"/>
        <v>0</v>
      </c>
      <c r="O185">
        <f t="shared" si="11"/>
        <v>0</v>
      </c>
    </row>
    <row r="186" spans="1:15" x14ac:dyDescent="0.55000000000000004">
      <c r="A186" t="s">
        <v>36</v>
      </c>
      <c r="B186" t="s">
        <v>6</v>
      </c>
      <c r="C186">
        <v>3</v>
      </c>
      <c r="D186">
        <v>0</v>
      </c>
      <c r="E186">
        <v>12</v>
      </c>
      <c r="F186">
        <f>+COUNTIFS([1]!bloques1a3[niño],A186,[1]!bloques1a3[emoción],B186)</f>
        <v>18</v>
      </c>
      <c r="G186">
        <f t="shared" si="8"/>
        <v>0.66666666666666663</v>
      </c>
      <c r="H186">
        <f t="shared" si="9"/>
        <v>0</v>
      </c>
      <c r="I186">
        <f>+IF($B186=I$1,1,0)</f>
        <v>0</v>
      </c>
      <c r="J186">
        <f>+IF($B186=J$1,1,0)</f>
        <v>1</v>
      </c>
      <c r="K186">
        <f>+IF($B186=K$1,1,0)</f>
        <v>0</v>
      </c>
      <c r="L186">
        <f>+IF($B186=L$1,1,0)</f>
        <v>0</v>
      </c>
      <c r="M186">
        <f>+IF($B186=M$1,1,0)</f>
        <v>0</v>
      </c>
      <c r="N186">
        <f t="shared" si="10"/>
        <v>0</v>
      </c>
      <c r="O186">
        <f t="shared" si="11"/>
        <v>0</v>
      </c>
    </row>
    <row r="187" spans="1:15" x14ac:dyDescent="0.55000000000000004">
      <c r="A187" t="s">
        <v>36</v>
      </c>
      <c r="B187" t="s">
        <v>7</v>
      </c>
      <c r="C187">
        <v>3</v>
      </c>
      <c r="D187">
        <v>0</v>
      </c>
      <c r="E187">
        <v>3</v>
      </c>
      <c r="F187">
        <f>+COUNTIFS([1]!bloques1a3[niño],A187,[1]!bloques1a3[emoción],B187)</f>
        <v>9</v>
      </c>
      <c r="G187">
        <f t="shared" si="8"/>
        <v>0.33333333333333331</v>
      </c>
      <c r="H187">
        <f t="shared" si="9"/>
        <v>0</v>
      </c>
      <c r="I187">
        <f>+IF($B187=I$1,1,0)</f>
        <v>0</v>
      </c>
      <c r="J187">
        <f>+IF($B187=J$1,1,0)</f>
        <v>0</v>
      </c>
      <c r="K187">
        <f>+IF($B187=K$1,1,0)</f>
        <v>1</v>
      </c>
      <c r="L187">
        <f>+IF($B187=L$1,1,0)</f>
        <v>0</v>
      </c>
      <c r="M187">
        <f>+IF($B187=M$1,1,0)</f>
        <v>0</v>
      </c>
      <c r="N187">
        <f t="shared" si="10"/>
        <v>0</v>
      </c>
      <c r="O187">
        <f t="shared" si="11"/>
        <v>0</v>
      </c>
    </row>
    <row r="188" spans="1:15" x14ac:dyDescent="0.55000000000000004">
      <c r="A188" t="s">
        <v>36</v>
      </c>
      <c r="B188" t="s">
        <v>8</v>
      </c>
      <c r="C188">
        <v>3</v>
      </c>
      <c r="D188">
        <v>0</v>
      </c>
      <c r="E188">
        <v>18</v>
      </c>
      <c r="F188">
        <f>+COUNTIFS([1]!bloques1a3[niño],A188,[1]!bloques1a3[emoción],B188)</f>
        <v>18</v>
      </c>
      <c r="G188">
        <f t="shared" si="8"/>
        <v>1</v>
      </c>
      <c r="H188">
        <f t="shared" si="9"/>
        <v>0</v>
      </c>
      <c r="I188">
        <f>+IF($B188=I$1,1,0)</f>
        <v>0</v>
      </c>
      <c r="J188">
        <f>+IF($B188=J$1,1,0)</f>
        <v>0</v>
      </c>
      <c r="K188">
        <f>+IF($B188=K$1,1,0)</f>
        <v>0</v>
      </c>
      <c r="L188">
        <f>+IF($B188=L$1,1,0)</f>
        <v>0</v>
      </c>
      <c r="M188">
        <f>+IF($B188=M$1,1,0)</f>
        <v>0</v>
      </c>
      <c r="N188">
        <f t="shared" si="10"/>
        <v>0</v>
      </c>
      <c r="O188">
        <f t="shared" si="11"/>
        <v>0</v>
      </c>
    </row>
    <row r="189" spans="1:15" x14ac:dyDescent="0.55000000000000004">
      <c r="A189" t="s">
        <v>36</v>
      </c>
      <c r="B189" t="s">
        <v>9</v>
      </c>
      <c r="C189">
        <v>3</v>
      </c>
      <c r="D189">
        <v>0</v>
      </c>
      <c r="E189">
        <v>9</v>
      </c>
      <c r="F189">
        <f>+COUNTIFS([1]!bloques1a3[niño],A189,[1]!bloques1a3[emoción],B189)</f>
        <v>9</v>
      </c>
      <c r="G189">
        <f t="shared" si="8"/>
        <v>1</v>
      </c>
      <c r="H189">
        <f t="shared" si="9"/>
        <v>0</v>
      </c>
      <c r="I189">
        <f>+IF($B189=I$1,1,0)</f>
        <v>0</v>
      </c>
      <c r="J189">
        <f>+IF($B189=J$1,1,0)</f>
        <v>0</v>
      </c>
      <c r="K189">
        <f>+IF($B189=K$1,1,0)</f>
        <v>0</v>
      </c>
      <c r="L189">
        <f>+IF($B189=L$1,1,0)</f>
        <v>1</v>
      </c>
      <c r="M189">
        <f>+IF($B189=M$1,1,0)</f>
        <v>0</v>
      </c>
      <c r="N189">
        <f t="shared" si="10"/>
        <v>0</v>
      </c>
      <c r="O189">
        <f t="shared" si="11"/>
        <v>0</v>
      </c>
    </row>
    <row r="190" spans="1:15" x14ac:dyDescent="0.55000000000000004">
      <c r="A190" t="s">
        <v>36</v>
      </c>
      <c r="B190" t="s">
        <v>10</v>
      </c>
      <c r="C190">
        <v>3</v>
      </c>
      <c r="D190">
        <v>0</v>
      </c>
      <c r="E190">
        <v>8</v>
      </c>
      <c r="F190">
        <f>+COUNTIFS([1]!bloques1a3[niño],A190,[1]!bloques1a3[emoción],B190)</f>
        <v>8</v>
      </c>
      <c r="G190">
        <f t="shared" si="8"/>
        <v>1</v>
      </c>
      <c r="H190">
        <f t="shared" si="9"/>
        <v>0</v>
      </c>
      <c r="I190">
        <f>+IF($B190=I$1,1,0)</f>
        <v>1</v>
      </c>
      <c r="J190">
        <f>+IF($B190=J$1,1,0)</f>
        <v>0</v>
      </c>
      <c r="K190">
        <f>+IF($B190=K$1,1,0)</f>
        <v>0</v>
      </c>
      <c r="L190">
        <f>+IF($B190=L$1,1,0)</f>
        <v>0</v>
      </c>
      <c r="M190">
        <f>+IF($B190=M$1,1,0)</f>
        <v>0</v>
      </c>
      <c r="N190">
        <f t="shared" si="10"/>
        <v>0</v>
      </c>
      <c r="O190">
        <f t="shared" si="11"/>
        <v>0</v>
      </c>
    </row>
    <row r="191" spans="1:15" x14ac:dyDescent="0.55000000000000004">
      <c r="A191" t="s">
        <v>37</v>
      </c>
      <c r="B191" t="s">
        <v>4</v>
      </c>
      <c r="C191">
        <v>2</v>
      </c>
      <c r="D191">
        <v>1</v>
      </c>
      <c r="E191">
        <v>9</v>
      </c>
      <c r="F191">
        <f>+COUNTIFS([1]!bloques1a3[niño],A191,[1]!bloques1a3[emoción],B191)</f>
        <v>9</v>
      </c>
      <c r="G191">
        <f t="shared" si="8"/>
        <v>1</v>
      </c>
      <c r="H191">
        <f t="shared" si="9"/>
        <v>1</v>
      </c>
      <c r="I191">
        <f>+IF($B191=I$1,1,0)</f>
        <v>0</v>
      </c>
      <c r="J191">
        <f>+IF($B191=J$1,1,0)</f>
        <v>0</v>
      </c>
      <c r="K191">
        <f>+IF($B191=K$1,1,0)</f>
        <v>0</v>
      </c>
      <c r="L191">
        <f>+IF($B191=L$1,1,0)</f>
        <v>0</v>
      </c>
      <c r="M191">
        <f>+IF($B191=M$1,1,0)</f>
        <v>0</v>
      </c>
      <c r="N191">
        <f t="shared" si="10"/>
        <v>0</v>
      </c>
      <c r="O191">
        <f t="shared" si="11"/>
        <v>1</v>
      </c>
    </row>
    <row r="192" spans="1:15" x14ac:dyDescent="0.55000000000000004">
      <c r="A192" t="s">
        <v>37</v>
      </c>
      <c r="B192" t="s">
        <v>5</v>
      </c>
      <c r="C192">
        <v>2</v>
      </c>
      <c r="D192">
        <v>1</v>
      </c>
      <c r="E192">
        <v>3</v>
      </c>
      <c r="F192">
        <f>+COUNTIFS([1]!bloques1a3[niño],A192,[1]!bloques1a3[emoción],B192)</f>
        <v>9</v>
      </c>
      <c r="G192">
        <f t="shared" si="8"/>
        <v>0.33333333333333331</v>
      </c>
      <c r="H192">
        <f t="shared" si="9"/>
        <v>0</v>
      </c>
      <c r="I192">
        <f>+IF($B192=I$1,1,0)</f>
        <v>0</v>
      </c>
      <c r="J192">
        <f>+IF($B192=J$1,1,0)</f>
        <v>0</v>
      </c>
      <c r="K192">
        <f>+IF($B192=K$1,1,0)</f>
        <v>0</v>
      </c>
      <c r="L192">
        <f>+IF($B192=L$1,1,0)</f>
        <v>0</v>
      </c>
      <c r="M192">
        <f>+IF($B192=M$1,1,0)</f>
        <v>1</v>
      </c>
      <c r="N192">
        <f t="shared" si="10"/>
        <v>0</v>
      </c>
      <c r="O192">
        <f t="shared" si="11"/>
        <v>1</v>
      </c>
    </row>
    <row r="193" spans="1:15" x14ac:dyDescent="0.55000000000000004">
      <c r="A193" t="s">
        <v>37</v>
      </c>
      <c r="B193" t="s">
        <v>6</v>
      </c>
      <c r="C193">
        <v>2</v>
      </c>
      <c r="D193">
        <v>1</v>
      </c>
      <c r="E193">
        <v>15</v>
      </c>
      <c r="F193">
        <f>+COUNTIFS([1]!bloques1a3[niño],A193,[1]!bloques1a3[emoción],B193)</f>
        <v>18</v>
      </c>
      <c r="G193">
        <f t="shared" si="8"/>
        <v>0.83333333333333337</v>
      </c>
      <c r="H193">
        <f t="shared" si="9"/>
        <v>0</v>
      </c>
      <c r="I193">
        <f>+IF($B193=I$1,1,0)</f>
        <v>0</v>
      </c>
      <c r="J193">
        <f>+IF($B193=J$1,1,0)</f>
        <v>1</v>
      </c>
      <c r="K193">
        <f>+IF($B193=K$1,1,0)</f>
        <v>0</v>
      </c>
      <c r="L193">
        <f>+IF($B193=L$1,1,0)</f>
        <v>0</v>
      </c>
      <c r="M193">
        <f>+IF($B193=M$1,1,0)</f>
        <v>0</v>
      </c>
      <c r="N193">
        <f t="shared" si="10"/>
        <v>0</v>
      </c>
      <c r="O193">
        <f t="shared" si="11"/>
        <v>1</v>
      </c>
    </row>
    <row r="194" spans="1:15" x14ac:dyDescent="0.55000000000000004">
      <c r="A194" t="s">
        <v>37</v>
      </c>
      <c r="B194" t="s">
        <v>7</v>
      </c>
      <c r="C194">
        <v>2</v>
      </c>
      <c r="D194">
        <v>1</v>
      </c>
      <c r="E194">
        <v>4</v>
      </c>
      <c r="F194">
        <f>+COUNTIFS([1]!bloques1a3[niño],A194,[1]!bloques1a3[emoción],B194)</f>
        <v>8</v>
      </c>
      <c r="G194">
        <f t="shared" si="8"/>
        <v>0.5</v>
      </c>
      <c r="H194">
        <f t="shared" si="9"/>
        <v>0</v>
      </c>
      <c r="I194">
        <f>+IF($B194=I$1,1,0)</f>
        <v>0</v>
      </c>
      <c r="J194">
        <f>+IF($B194=J$1,1,0)</f>
        <v>0</v>
      </c>
      <c r="K194">
        <f>+IF($B194=K$1,1,0)</f>
        <v>1</v>
      </c>
      <c r="L194">
        <f>+IF($B194=L$1,1,0)</f>
        <v>0</v>
      </c>
      <c r="M194">
        <f>+IF($B194=M$1,1,0)</f>
        <v>0</v>
      </c>
      <c r="N194">
        <f t="shared" si="10"/>
        <v>0</v>
      </c>
      <c r="O194">
        <f t="shared" si="11"/>
        <v>1</v>
      </c>
    </row>
    <row r="195" spans="1:15" x14ac:dyDescent="0.55000000000000004">
      <c r="A195" t="s">
        <v>37</v>
      </c>
      <c r="B195" t="s">
        <v>8</v>
      </c>
      <c r="C195">
        <v>2</v>
      </c>
      <c r="D195">
        <v>1</v>
      </c>
      <c r="E195">
        <v>16</v>
      </c>
      <c r="F195">
        <f>+COUNTIFS([1]!bloques1a3[niño],A195,[1]!bloques1a3[emoción],B195)</f>
        <v>17</v>
      </c>
      <c r="G195">
        <f t="shared" ref="G195:G258" si="12">+E195/F195</f>
        <v>0.94117647058823528</v>
      </c>
      <c r="H195">
        <f t="shared" ref="H195:H258" si="13">+IF($B195=H$1,1,0)</f>
        <v>0</v>
      </c>
      <c r="I195">
        <f>+IF($B195=I$1,1,0)</f>
        <v>0</v>
      </c>
      <c r="J195">
        <f>+IF($B195=J$1,1,0)</f>
        <v>0</v>
      </c>
      <c r="K195">
        <f>+IF($B195=K$1,1,0)</f>
        <v>0</v>
      </c>
      <c r="L195">
        <f>+IF($B195=L$1,1,0)</f>
        <v>0</v>
      </c>
      <c r="M195">
        <f>+IF($B195=M$1,1,0)</f>
        <v>0</v>
      </c>
      <c r="N195">
        <f t="shared" ref="N195:N258" si="14">+IF($C195=1,1,0)</f>
        <v>0</v>
      </c>
      <c r="O195">
        <f t="shared" ref="O195:O258" si="15">+IF($C195=2,1,0)</f>
        <v>1</v>
      </c>
    </row>
    <row r="196" spans="1:15" x14ac:dyDescent="0.55000000000000004">
      <c r="A196" t="s">
        <v>37</v>
      </c>
      <c r="B196" t="s">
        <v>9</v>
      </c>
      <c r="C196">
        <v>2</v>
      </c>
      <c r="D196">
        <v>1</v>
      </c>
      <c r="E196">
        <v>4</v>
      </c>
      <c r="F196">
        <f>+COUNTIFS([1]!bloques1a3[niño],A196,[1]!bloques1a3[emoción],B196)</f>
        <v>9</v>
      </c>
      <c r="G196">
        <f t="shared" si="12"/>
        <v>0.44444444444444442</v>
      </c>
      <c r="H196">
        <f t="shared" si="13"/>
        <v>0</v>
      </c>
      <c r="I196">
        <f>+IF($B196=I$1,1,0)</f>
        <v>0</v>
      </c>
      <c r="J196">
        <f>+IF($B196=J$1,1,0)</f>
        <v>0</v>
      </c>
      <c r="K196">
        <f>+IF($B196=K$1,1,0)</f>
        <v>0</v>
      </c>
      <c r="L196">
        <f>+IF($B196=L$1,1,0)</f>
        <v>1</v>
      </c>
      <c r="M196">
        <f>+IF($B196=M$1,1,0)</f>
        <v>0</v>
      </c>
      <c r="N196">
        <f t="shared" si="14"/>
        <v>0</v>
      </c>
      <c r="O196">
        <f t="shared" si="15"/>
        <v>1</v>
      </c>
    </row>
    <row r="197" spans="1:15" x14ac:dyDescent="0.55000000000000004">
      <c r="A197" t="s">
        <v>37</v>
      </c>
      <c r="B197" t="s">
        <v>10</v>
      </c>
      <c r="C197">
        <v>2</v>
      </c>
      <c r="D197">
        <v>1</v>
      </c>
      <c r="E197">
        <v>8</v>
      </c>
      <c r="F197">
        <f>+COUNTIFS([1]!bloques1a3[niño],A197,[1]!bloques1a3[emoción],B197)</f>
        <v>9</v>
      </c>
      <c r="G197">
        <f t="shared" si="12"/>
        <v>0.88888888888888884</v>
      </c>
      <c r="H197">
        <f t="shared" si="13"/>
        <v>0</v>
      </c>
      <c r="I197">
        <f>+IF($B197=I$1,1,0)</f>
        <v>1</v>
      </c>
      <c r="J197">
        <f>+IF($B197=J$1,1,0)</f>
        <v>0</v>
      </c>
      <c r="K197">
        <f>+IF($B197=K$1,1,0)</f>
        <v>0</v>
      </c>
      <c r="L197">
        <f>+IF($B197=L$1,1,0)</f>
        <v>0</v>
      </c>
      <c r="M197">
        <f>+IF($B197=M$1,1,0)</f>
        <v>0</v>
      </c>
      <c r="N197">
        <f t="shared" si="14"/>
        <v>0</v>
      </c>
      <c r="O197">
        <f t="shared" si="15"/>
        <v>1</v>
      </c>
    </row>
    <row r="198" spans="1:15" x14ac:dyDescent="0.55000000000000004">
      <c r="A198" t="s">
        <v>38</v>
      </c>
      <c r="B198" t="s">
        <v>4</v>
      </c>
      <c r="C198">
        <v>1</v>
      </c>
      <c r="D198">
        <v>1</v>
      </c>
      <c r="E198">
        <v>5</v>
      </c>
      <c r="F198">
        <f>+COUNTIFS([1]!bloques1a3[niño],A198,[1]!bloques1a3[emoción],B198)</f>
        <v>8</v>
      </c>
      <c r="G198">
        <f t="shared" si="12"/>
        <v>0.625</v>
      </c>
      <c r="H198">
        <f t="shared" si="13"/>
        <v>1</v>
      </c>
      <c r="I198">
        <f>+IF($B198=I$1,1,0)</f>
        <v>0</v>
      </c>
      <c r="J198">
        <f>+IF($B198=J$1,1,0)</f>
        <v>0</v>
      </c>
      <c r="K198">
        <f>+IF($B198=K$1,1,0)</f>
        <v>0</v>
      </c>
      <c r="L198">
        <f>+IF($B198=L$1,1,0)</f>
        <v>0</v>
      </c>
      <c r="M198">
        <f>+IF($B198=M$1,1,0)</f>
        <v>0</v>
      </c>
      <c r="N198">
        <f t="shared" si="14"/>
        <v>1</v>
      </c>
      <c r="O198">
        <f t="shared" si="15"/>
        <v>0</v>
      </c>
    </row>
    <row r="199" spans="1:15" x14ac:dyDescent="0.55000000000000004">
      <c r="A199" t="s">
        <v>38</v>
      </c>
      <c r="B199" t="s">
        <v>5</v>
      </c>
      <c r="C199">
        <v>1</v>
      </c>
      <c r="D199">
        <v>1</v>
      </c>
      <c r="E199">
        <v>7</v>
      </c>
      <c r="F199">
        <f>+COUNTIFS([1]!bloques1a3[niño],A199,[1]!bloques1a3[emoción],B199)</f>
        <v>9</v>
      </c>
      <c r="G199">
        <f t="shared" si="12"/>
        <v>0.77777777777777779</v>
      </c>
      <c r="H199">
        <f t="shared" si="13"/>
        <v>0</v>
      </c>
      <c r="I199">
        <f>+IF($B199=I$1,1,0)</f>
        <v>0</v>
      </c>
      <c r="J199">
        <f>+IF($B199=J$1,1,0)</f>
        <v>0</v>
      </c>
      <c r="K199">
        <f>+IF($B199=K$1,1,0)</f>
        <v>0</v>
      </c>
      <c r="L199">
        <f>+IF($B199=L$1,1,0)</f>
        <v>0</v>
      </c>
      <c r="M199">
        <f>+IF($B199=M$1,1,0)</f>
        <v>1</v>
      </c>
      <c r="N199">
        <f t="shared" si="14"/>
        <v>1</v>
      </c>
      <c r="O199">
        <f t="shared" si="15"/>
        <v>0</v>
      </c>
    </row>
    <row r="200" spans="1:15" x14ac:dyDescent="0.55000000000000004">
      <c r="A200" t="s">
        <v>38</v>
      </c>
      <c r="B200" t="s">
        <v>6</v>
      </c>
      <c r="C200">
        <v>1</v>
      </c>
      <c r="D200">
        <v>1</v>
      </c>
      <c r="E200">
        <v>8</v>
      </c>
      <c r="F200">
        <f>+COUNTIFS([1]!bloques1a3[niño],A200,[1]!bloques1a3[emoción],B200)</f>
        <v>18</v>
      </c>
      <c r="G200">
        <f t="shared" si="12"/>
        <v>0.44444444444444442</v>
      </c>
      <c r="H200">
        <f t="shared" si="13"/>
        <v>0</v>
      </c>
      <c r="I200">
        <f>+IF($B200=I$1,1,0)</f>
        <v>0</v>
      </c>
      <c r="J200">
        <f>+IF($B200=J$1,1,0)</f>
        <v>1</v>
      </c>
      <c r="K200">
        <f>+IF($B200=K$1,1,0)</f>
        <v>0</v>
      </c>
      <c r="L200">
        <f>+IF($B200=L$1,1,0)</f>
        <v>0</v>
      </c>
      <c r="M200">
        <f>+IF($B200=M$1,1,0)</f>
        <v>0</v>
      </c>
      <c r="N200">
        <f t="shared" si="14"/>
        <v>1</v>
      </c>
      <c r="O200">
        <f t="shared" si="15"/>
        <v>0</v>
      </c>
    </row>
    <row r="201" spans="1:15" x14ac:dyDescent="0.55000000000000004">
      <c r="A201" t="s">
        <v>38</v>
      </c>
      <c r="B201" t="s">
        <v>7</v>
      </c>
      <c r="C201">
        <v>1</v>
      </c>
      <c r="D201">
        <v>1</v>
      </c>
      <c r="E201">
        <v>0</v>
      </c>
      <c r="F201">
        <f>+COUNTIFS([1]!bloques1a3[niño],A201,[1]!bloques1a3[emoción],B201)</f>
        <v>9</v>
      </c>
      <c r="G201">
        <f t="shared" si="12"/>
        <v>0</v>
      </c>
      <c r="H201">
        <f t="shared" si="13"/>
        <v>0</v>
      </c>
      <c r="I201">
        <f>+IF($B201=I$1,1,0)</f>
        <v>0</v>
      </c>
      <c r="J201">
        <f>+IF($B201=J$1,1,0)</f>
        <v>0</v>
      </c>
      <c r="K201">
        <f>+IF($B201=K$1,1,0)</f>
        <v>1</v>
      </c>
      <c r="L201">
        <f>+IF($B201=L$1,1,0)</f>
        <v>0</v>
      </c>
      <c r="M201">
        <f>+IF($B201=M$1,1,0)</f>
        <v>0</v>
      </c>
      <c r="N201">
        <f t="shared" si="14"/>
        <v>1</v>
      </c>
      <c r="O201">
        <f t="shared" si="15"/>
        <v>0</v>
      </c>
    </row>
    <row r="202" spans="1:15" x14ac:dyDescent="0.55000000000000004">
      <c r="A202" t="s">
        <v>38</v>
      </c>
      <c r="B202" t="s">
        <v>8</v>
      </c>
      <c r="C202">
        <v>1</v>
      </c>
      <c r="D202">
        <v>1</v>
      </c>
      <c r="E202">
        <v>14</v>
      </c>
      <c r="F202">
        <f>+COUNTIFS([1]!bloques1a3[niño],A202,[1]!bloques1a3[emoción],B202)</f>
        <v>18</v>
      </c>
      <c r="G202">
        <f t="shared" si="12"/>
        <v>0.77777777777777779</v>
      </c>
      <c r="H202">
        <f t="shared" si="13"/>
        <v>0</v>
      </c>
      <c r="I202">
        <f>+IF($B202=I$1,1,0)</f>
        <v>0</v>
      </c>
      <c r="J202">
        <f>+IF($B202=J$1,1,0)</f>
        <v>0</v>
      </c>
      <c r="K202">
        <f>+IF($B202=K$1,1,0)</f>
        <v>0</v>
      </c>
      <c r="L202">
        <f>+IF($B202=L$1,1,0)</f>
        <v>0</v>
      </c>
      <c r="M202">
        <f>+IF($B202=M$1,1,0)</f>
        <v>0</v>
      </c>
      <c r="N202">
        <f t="shared" si="14"/>
        <v>1</v>
      </c>
      <c r="O202">
        <f t="shared" si="15"/>
        <v>0</v>
      </c>
    </row>
    <row r="203" spans="1:15" x14ac:dyDescent="0.55000000000000004">
      <c r="A203" t="s">
        <v>38</v>
      </c>
      <c r="B203" t="s">
        <v>9</v>
      </c>
      <c r="C203">
        <v>1</v>
      </c>
      <c r="D203">
        <v>1</v>
      </c>
      <c r="E203">
        <v>7</v>
      </c>
      <c r="F203">
        <f>+COUNTIFS([1]!bloques1a3[niño],A203,[1]!bloques1a3[emoción],B203)</f>
        <v>9</v>
      </c>
      <c r="G203">
        <f t="shared" si="12"/>
        <v>0.77777777777777779</v>
      </c>
      <c r="H203">
        <f t="shared" si="13"/>
        <v>0</v>
      </c>
      <c r="I203">
        <f>+IF($B203=I$1,1,0)</f>
        <v>0</v>
      </c>
      <c r="J203">
        <f>+IF($B203=J$1,1,0)</f>
        <v>0</v>
      </c>
      <c r="K203">
        <f>+IF($B203=K$1,1,0)</f>
        <v>0</v>
      </c>
      <c r="L203">
        <f>+IF($B203=L$1,1,0)</f>
        <v>1</v>
      </c>
      <c r="M203">
        <f>+IF($B203=M$1,1,0)</f>
        <v>0</v>
      </c>
      <c r="N203">
        <f t="shared" si="14"/>
        <v>1</v>
      </c>
      <c r="O203">
        <f t="shared" si="15"/>
        <v>0</v>
      </c>
    </row>
    <row r="204" spans="1:15" x14ac:dyDescent="0.55000000000000004">
      <c r="A204" t="s">
        <v>38</v>
      </c>
      <c r="B204" t="s">
        <v>10</v>
      </c>
      <c r="C204">
        <v>1</v>
      </c>
      <c r="D204">
        <v>1</v>
      </c>
      <c r="E204">
        <v>5</v>
      </c>
      <c r="F204">
        <f>+COUNTIFS([1]!bloques1a3[niño],A204,[1]!bloques1a3[emoción],B204)</f>
        <v>8</v>
      </c>
      <c r="G204">
        <f t="shared" si="12"/>
        <v>0.625</v>
      </c>
      <c r="H204">
        <f t="shared" si="13"/>
        <v>0</v>
      </c>
      <c r="I204">
        <f>+IF($B204=I$1,1,0)</f>
        <v>1</v>
      </c>
      <c r="J204">
        <f>+IF($B204=J$1,1,0)</f>
        <v>0</v>
      </c>
      <c r="K204">
        <f>+IF($B204=K$1,1,0)</f>
        <v>0</v>
      </c>
      <c r="L204">
        <f>+IF($B204=L$1,1,0)</f>
        <v>0</v>
      </c>
      <c r="M204">
        <f>+IF($B204=M$1,1,0)</f>
        <v>0</v>
      </c>
      <c r="N204">
        <f t="shared" si="14"/>
        <v>1</v>
      </c>
      <c r="O204">
        <f t="shared" si="15"/>
        <v>0</v>
      </c>
    </row>
    <row r="205" spans="1:15" x14ac:dyDescent="0.55000000000000004">
      <c r="A205" t="s">
        <v>39</v>
      </c>
      <c r="B205" t="s">
        <v>4</v>
      </c>
      <c r="C205">
        <v>2</v>
      </c>
      <c r="D205">
        <v>1</v>
      </c>
      <c r="E205">
        <v>7</v>
      </c>
      <c r="F205">
        <f>+COUNTIFS([1]!bloques1a3[niño],A205,[1]!bloques1a3[emoción],B205)</f>
        <v>8</v>
      </c>
      <c r="G205">
        <f t="shared" si="12"/>
        <v>0.875</v>
      </c>
      <c r="H205">
        <f t="shared" si="13"/>
        <v>1</v>
      </c>
      <c r="I205">
        <f>+IF($B205=I$1,1,0)</f>
        <v>0</v>
      </c>
      <c r="J205">
        <f>+IF($B205=J$1,1,0)</f>
        <v>0</v>
      </c>
      <c r="K205">
        <f>+IF($B205=K$1,1,0)</f>
        <v>0</v>
      </c>
      <c r="L205">
        <f>+IF($B205=L$1,1,0)</f>
        <v>0</v>
      </c>
      <c r="M205">
        <f>+IF($B205=M$1,1,0)</f>
        <v>0</v>
      </c>
      <c r="N205">
        <f t="shared" si="14"/>
        <v>0</v>
      </c>
      <c r="O205">
        <f t="shared" si="15"/>
        <v>1</v>
      </c>
    </row>
    <row r="206" spans="1:15" x14ac:dyDescent="0.55000000000000004">
      <c r="A206" t="s">
        <v>39</v>
      </c>
      <c r="B206" t="s">
        <v>5</v>
      </c>
      <c r="C206">
        <v>2</v>
      </c>
      <c r="D206">
        <v>1</v>
      </c>
      <c r="E206">
        <v>9</v>
      </c>
      <c r="F206">
        <f>+COUNTIFS([1]!bloques1a3[niño],A206,[1]!bloques1a3[emoción],B206)</f>
        <v>9</v>
      </c>
      <c r="G206">
        <f t="shared" si="12"/>
        <v>1</v>
      </c>
      <c r="H206">
        <f t="shared" si="13"/>
        <v>0</v>
      </c>
      <c r="I206">
        <f>+IF($B206=I$1,1,0)</f>
        <v>0</v>
      </c>
      <c r="J206">
        <f>+IF($B206=J$1,1,0)</f>
        <v>0</v>
      </c>
      <c r="K206">
        <f>+IF($B206=K$1,1,0)</f>
        <v>0</v>
      </c>
      <c r="L206">
        <f>+IF($B206=L$1,1,0)</f>
        <v>0</v>
      </c>
      <c r="M206">
        <f>+IF($B206=M$1,1,0)</f>
        <v>1</v>
      </c>
      <c r="N206">
        <f t="shared" si="14"/>
        <v>0</v>
      </c>
      <c r="O206">
        <f t="shared" si="15"/>
        <v>1</v>
      </c>
    </row>
    <row r="207" spans="1:15" x14ac:dyDescent="0.55000000000000004">
      <c r="A207" t="s">
        <v>39</v>
      </c>
      <c r="B207" t="s">
        <v>6</v>
      </c>
      <c r="C207">
        <v>2</v>
      </c>
      <c r="D207">
        <v>1</v>
      </c>
      <c r="E207">
        <v>13</v>
      </c>
      <c r="F207">
        <f>+COUNTIFS([1]!bloques1a3[niño],A207,[1]!bloques1a3[emoción],B207)</f>
        <v>18</v>
      </c>
      <c r="G207">
        <f t="shared" si="12"/>
        <v>0.72222222222222221</v>
      </c>
      <c r="H207">
        <f t="shared" si="13"/>
        <v>0</v>
      </c>
      <c r="I207">
        <f>+IF($B207=I$1,1,0)</f>
        <v>0</v>
      </c>
      <c r="J207">
        <f>+IF($B207=J$1,1,0)</f>
        <v>1</v>
      </c>
      <c r="K207">
        <f>+IF($B207=K$1,1,0)</f>
        <v>0</v>
      </c>
      <c r="L207">
        <f>+IF($B207=L$1,1,0)</f>
        <v>0</v>
      </c>
      <c r="M207">
        <f>+IF($B207=M$1,1,0)</f>
        <v>0</v>
      </c>
      <c r="N207">
        <f t="shared" si="14"/>
        <v>0</v>
      </c>
      <c r="O207">
        <f t="shared" si="15"/>
        <v>1</v>
      </c>
    </row>
    <row r="208" spans="1:15" x14ac:dyDescent="0.55000000000000004">
      <c r="A208" t="s">
        <v>39</v>
      </c>
      <c r="B208" t="s">
        <v>7</v>
      </c>
      <c r="C208">
        <v>2</v>
      </c>
      <c r="D208">
        <v>1</v>
      </c>
      <c r="E208">
        <v>5</v>
      </c>
      <c r="F208">
        <f>+COUNTIFS([1]!bloques1a3[niño],A208,[1]!bloques1a3[emoción],B208)</f>
        <v>9</v>
      </c>
      <c r="G208">
        <f t="shared" si="12"/>
        <v>0.55555555555555558</v>
      </c>
      <c r="H208">
        <f t="shared" si="13"/>
        <v>0</v>
      </c>
      <c r="I208">
        <f>+IF($B208=I$1,1,0)</f>
        <v>0</v>
      </c>
      <c r="J208">
        <f>+IF($B208=J$1,1,0)</f>
        <v>0</v>
      </c>
      <c r="K208">
        <f>+IF($B208=K$1,1,0)</f>
        <v>1</v>
      </c>
      <c r="L208">
        <f>+IF($B208=L$1,1,0)</f>
        <v>0</v>
      </c>
      <c r="M208">
        <f>+IF($B208=M$1,1,0)</f>
        <v>0</v>
      </c>
      <c r="N208">
        <f t="shared" si="14"/>
        <v>0</v>
      </c>
      <c r="O208">
        <f t="shared" si="15"/>
        <v>1</v>
      </c>
    </row>
    <row r="209" spans="1:15" x14ac:dyDescent="0.55000000000000004">
      <c r="A209" t="s">
        <v>39</v>
      </c>
      <c r="B209" t="s">
        <v>8</v>
      </c>
      <c r="C209">
        <v>2</v>
      </c>
      <c r="D209">
        <v>1</v>
      </c>
      <c r="E209">
        <v>16</v>
      </c>
      <c r="F209">
        <f>+COUNTIFS([1]!bloques1a3[niño],A209,[1]!bloques1a3[emoción],B209)</f>
        <v>18</v>
      </c>
      <c r="G209">
        <f t="shared" si="12"/>
        <v>0.88888888888888884</v>
      </c>
      <c r="H209">
        <f t="shared" si="13"/>
        <v>0</v>
      </c>
      <c r="I209">
        <f>+IF($B209=I$1,1,0)</f>
        <v>0</v>
      </c>
      <c r="J209">
        <f>+IF($B209=J$1,1,0)</f>
        <v>0</v>
      </c>
      <c r="K209">
        <f>+IF($B209=K$1,1,0)</f>
        <v>0</v>
      </c>
      <c r="L209">
        <f>+IF($B209=L$1,1,0)</f>
        <v>0</v>
      </c>
      <c r="M209">
        <f>+IF($B209=M$1,1,0)</f>
        <v>0</v>
      </c>
      <c r="N209">
        <f t="shared" si="14"/>
        <v>0</v>
      </c>
      <c r="O209">
        <f t="shared" si="15"/>
        <v>1</v>
      </c>
    </row>
    <row r="210" spans="1:15" x14ac:dyDescent="0.55000000000000004">
      <c r="A210" t="s">
        <v>39</v>
      </c>
      <c r="B210" t="s">
        <v>9</v>
      </c>
      <c r="C210">
        <v>2</v>
      </c>
      <c r="D210">
        <v>1</v>
      </c>
      <c r="E210">
        <v>9</v>
      </c>
      <c r="F210">
        <f>+COUNTIFS([1]!bloques1a3[niño],A210,[1]!bloques1a3[emoción],B210)</f>
        <v>9</v>
      </c>
      <c r="G210">
        <f t="shared" si="12"/>
        <v>1</v>
      </c>
      <c r="H210">
        <f t="shared" si="13"/>
        <v>0</v>
      </c>
      <c r="I210">
        <f>+IF($B210=I$1,1,0)</f>
        <v>0</v>
      </c>
      <c r="J210">
        <f>+IF($B210=J$1,1,0)</f>
        <v>0</v>
      </c>
      <c r="K210">
        <f>+IF($B210=K$1,1,0)</f>
        <v>0</v>
      </c>
      <c r="L210">
        <f>+IF($B210=L$1,1,0)</f>
        <v>1</v>
      </c>
      <c r="M210">
        <f>+IF($B210=M$1,1,0)</f>
        <v>0</v>
      </c>
      <c r="N210">
        <f t="shared" si="14"/>
        <v>0</v>
      </c>
      <c r="O210">
        <f t="shared" si="15"/>
        <v>1</v>
      </c>
    </row>
    <row r="211" spans="1:15" x14ac:dyDescent="0.55000000000000004">
      <c r="A211" t="s">
        <v>39</v>
      </c>
      <c r="B211" t="s">
        <v>10</v>
      </c>
      <c r="C211">
        <v>2</v>
      </c>
      <c r="D211">
        <v>1</v>
      </c>
      <c r="E211">
        <v>8</v>
      </c>
      <c r="F211">
        <f>+COUNTIFS([1]!bloques1a3[niño],A211,[1]!bloques1a3[emoción],B211)</f>
        <v>8</v>
      </c>
      <c r="G211">
        <f t="shared" si="12"/>
        <v>1</v>
      </c>
      <c r="H211">
        <f t="shared" si="13"/>
        <v>0</v>
      </c>
      <c r="I211">
        <f>+IF($B211=I$1,1,0)</f>
        <v>1</v>
      </c>
      <c r="J211">
        <f>+IF($B211=J$1,1,0)</f>
        <v>0</v>
      </c>
      <c r="K211">
        <f>+IF($B211=K$1,1,0)</f>
        <v>0</v>
      </c>
      <c r="L211">
        <f>+IF($B211=L$1,1,0)</f>
        <v>0</v>
      </c>
      <c r="M211">
        <f>+IF($B211=M$1,1,0)</f>
        <v>0</v>
      </c>
      <c r="N211">
        <f t="shared" si="14"/>
        <v>0</v>
      </c>
      <c r="O211">
        <f t="shared" si="15"/>
        <v>1</v>
      </c>
    </row>
    <row r="212" spans="1:15" x14ac:dyDescent="0.55000000000000004">
      <c r="A212" t="s">
        <v>40</v>
      </c>
      <c r="B212" t="s">
        <v>4</v>
      </c>
      <c r="C212">
        <v>1</v>
      </c>
      <c r="D212">
        <v>1</v>
      </c>
      <c r="E212">
        <v>6</v>
      </c>
      <c r="F212">
        <f>+COUNTIFS([1]!bloques1a3[niño],A212,[1]!bloques1a3[emoción],B212)</f>
        <v>8</v>
      </c>
      <c r="G212">
        <f t="shared" si="12"/>
        <v>0.75</v>
      </c>
      <c r="H212">
        <f t="shared" si="13"/>
        <v>1</v>
      </c>
      <c r="I212">
        <f>+IF($B212=I$1,1,0)</f>
        <v>0</v>
      </c>
      <c r="J212">
        <f>+IF($B212=J$1,1,0)</f>
        <v>0</v>
      </c>
      <c r="K212">
        <f>+IF($B212=K$1,1,0)</f>
        <v>0</v>
      </c>
      <c r="L212">
        <f>+IF($B212=L$1,1,0)</f>
        <v>0</v>
      </c>
      <c r="M212">
        <f>+IF($B212=M$1,1,0)</f>
        <v>0</v>
      </c>
      <c r="N212">
        <f t="shared" si="14"/>
        <v>1</v>
      </c>
      <c r="O212">
        <f t="shared" si="15"/>
        <v>0</v>
      </c>
    </row>
    <row r="213" spans="1:15" x14ac:dyDescent="0.55000000000000004">
      <c r="A213" t="s">
        <v>40</v>
      </c>
      <c r="B213" t="s">
        <v>5</v>
      </c>
      <c r="C213">
        <v>1</v>
      </c>
      <c r="D213">
        <v>1</v>
      </c>
      <c r="E213">
        <v>8</v>
      </c>
      <c r="F213">
        <f>+COUNTIFS([1]!bloques1a3[niño],A213,[1]!bloques1a3[emoción],B213)</f>
        <v>9</v>
      </c>
      <c r="G213">
        <f t="shared" si="12"/>
        <v>0.88888888888888884</v>
      </c>
      <c r="H213">
        <f t="shared" si="13"/>
        <v>0</v>
      </c>
      <c r="I213">
        <f>+IF($B213=I$1,1,0)</f>
        <v>0</v>
      </c>
      <c r="J213">
        <f>+IF($B213=J$1,1,0)</f>
        <v>0</v>
      </c>
      <c r="K213">
        <f>+IF($B213=K$1,1,0)</f>
        <v>0</v>
      </c>
      <c r="L213">
        <f>+IF($B213=L$1,1,0)</f>
        <v>0</v>
      </c>
      <c r="M213">
        <f>+IF($B213=M$1,1,0)</f>
        <v>1</v>
      </c>
      <c r="N213">
        <f t="shared" si="14"/>
        <v>1</v>
      </c>
      <c r="O213">
        <f t="shared" si="15"/>
        <v>0</v>
      </c>
    </row>
    <row r="214" spans="1:15" x14ac:dyDescent="0.55000000000000004">
      <c r="A214" t="s">
        <v>40</v>
      </c>
      <c r="B214" t="s">
        <v>6</v>
      </c>
      <c r="C214">
        <v>1</v>
      </c>
      <c r="D214">
        <v>1</v>
      </c>
      <c r="E214">
        <v>8</v>
      </c>
      <c r="F214">
        <f>+COUNTIFS([1]!bloques1a3[niño],A214,[1]!bloques1a3[emoción],B214)</f>
        <v>18</v>
      </c>
      <c r="G214">
        <f t="shared" si="12"/>
        <v>0.44444444444444442</v>
      </c>
      <c r="H214">
        <f t="shared" si="13"/>
        <v>0</v>
      </c>
      <c r="I214">
        <f>+IF($B214=I$1,1,0)</f>
        <v>0</v>
      </c>
      <c r="J214">
        <f>+IF($B214=J$1,1,0)</f>
        <v>1</v>
      </c>
      <c r="K214">
        <f>+IF($B214=K$1,1,0)</f>
        <v>0</v>
      </c>
      <c r="L214">
        <f>+IF($B214=L$1,1,0)</f>
        <v>0</v>
      </c>
      <c r="M214">
        <f>+IF($B214=M$1,1,0)</f>
        <v>0</v>
      </c>
      <c r="N214">
        <f t="shared" si="14"/>
        <v>1</v>
      </c>
      <c r="O214">
        <f t="shared" si="15"/>
        <v>0</v>
      </c>
    </row>
    <row r="215" spans="1:15" x14ac:dyDescent="0.55000000000000004">
      <c r="A215" t="s">
        <v>40</v>
      </c>
      <c r="B215" t="s">
        <v>7</v>
      </c>
      <c r="C215">
        <v>1</v>
      </c>
      <c r="D215">
        <v>1</v>
      </c>
      <c r="E215">
        <v>5</v>
      </c>
      <c r="F215">
        <f>+COUNTIFS([1]!bloques1a3[niño],A215,[1]!bloques1a3[emoción],B215)</f>
        <v>9</v>
      </c>
      <c r="G215">
        <f t="shared" si="12"/>
        <v>0.55555555555555558</v>
      </c>
      <c r="H215">
        <f t="shared" si="13"/>
        <v>0</v>
      </c>
      <c r="I215">
        <f>+IF($B215=I$1,1,0)</f>
        <v>0</v>
      </c>
      <c r="J215">
        <f>+IF($B215=J$1,1,0)</f>
        <v>0</v>
      </c>
      <c r="K215">
        <f>+IF($B215=K$1,1,0)</f>
        <v>1</v>
      </c>
      <c r="L215">
        <f>+IF($B215=L$1,1,0)</f>
        <v>0</v>
      </c>
      <c r="M215">
        <f>+IF($B215=M$1,1,0)</f>
        <v>0</v>
      </c>
      <c r="N215">
        <f t="shared" si="14"/>
        <v>1</v>
      </c>
      <c r="O215">
        <f t="shared" si="15"/>
        <v>0</v>
      </c>
    </row>
    <row r="216" spans="1:15" x14ac:dyDescent="0.55000000000000004">
      <c r="A216" t="s">
        <v>40</v>
      </c>
      <c r="B216" t="s">
        <v>8</v>
      </c>
      <c r="C216">
        <v>1</v>
      </c>
      <c r="D216">
        <v>1</v>
      </c>
      <c r="E216">
        <v>14</v>
      </c>
      <c r="F216">
        <f>+COUNTIFS([1]!bloques1a3[niño],A216,[1]!bloques1a3[emoción],B216)</f>
        <v>18</v>
      </c>
      <c r="G216">
        <f t="shared" si="12"/>
        <v>0.77777777777777779</v>
      </c>
      <c r="H216">
        <f t="shared" si="13"/>
        <v>0</v>
      </c>
      <c r="I216">
        <f>+IF($B216=I$1,1,0)</f>
        <v>0</v>
      </c>
      <c r="J216">
        <f>+IF($B216=J$1,1,0)</f>
        <v>0</v>
      </c>
      <c r="K216">
        <f>+IF($B216=K$1,1,0)</f>
        <v>0</v>
      </c>
      <c r="L216">
        <f>+IF($B216=L$1,1,0)</f>
        <v>0</v>
      </c>
      <c r="M216">
        <f>+IF($B216=M$1,1,0)</f>
        <v>0</v>
      </c>
      <c r="N216">
        <f t="shared" si="14"/>
        <v>1</v>
      </c>
      <c r="O216">
        <f t="shared" si="15"/>
        <v>0</v>
      </c>
    </row>
    <row r="217" spans="1:15" x14ac:dyDescent="0.55000000000000004">
      <c r="A217" t="s">
        <v>40</v>
      </c>
      <c r="B217" t="s">
        <v>9</v>
      </c>
      <c r="C217">
        <v>1</v>
      </c>
      <c r="D217">
        <v>1</v>
      </c>
      <c r="E217">
        <v>8</v>
      </c>
      <c r="F217">
        <f>+COUNTIFS([1]!bloques1a3[niño],A217,[1]!bloques1a3[emoción],B217)</f>
        <v>9</v>
      </c>
      <c r="G217">
        <f t="shared" si="12"/>
        <v>0.88888888888888884</v>
      </c>
      <c r="H217">
        <f t="shared" si="13"/>
        <v>0</v>
      </c>
      <c r="I217">
        <f>+IF($B217=I$1,1,0)</f>
        <v>0</v>
      </c>
      <c r="J217">
        <f>+IF($B217=J$1,1,0)</f>
        <v>0</v>
      </c>
      <c r="K217">
        <f>+IF($B217=K$1,1,0)</f>
        <v>0</v>
      </c>
      <c r="L217">
        <f>+IF($B217=L$1,1,0)</f>
        <v>1</v>
      </c>
      <c r="M217">
        <f>+IF($B217=M$1,1,0)</f>
        <v>0</v>
      </c>
      <c r="N217">
        <f t="shared" si="14"/>
        <v>1</v>
      </c>
      <c r="O217">
        <f t="shared" si="15"/>
        <v>0</v>
      </c>
    </row>
    <row r="218" spans="1:15" x14ac:dyDescent="0.55000000000000004">
      <c r="A218" t="s">
        <v>40</v>
      </c>
      <c r="B218" t="s">
        <v>10</v>
      </c>
      <c r="C218">
        <v>1</v>
      </c>
      <c r="D218">
        <v>1</v>
      </c>
      <c r="E218">
        <v>5</v>
      </c>
      <c r="F218">
        <f>+COUNTIFS([1]!bloques1a3[niño],A218,[1]!bloques1a3[emoción],B218)</f>
        <v>8</v>
      </c>
      <c r="G218">
        <f t="shared" si="12"/>
        <v>0.625</v>
      </c>
      <c r="H218">
        <f t="shared" si="13"/>
        <v>0</v>
      </c>
      <c r="I218">
        <f>+IF($B218=I$1,1,0)</f>
        <v>1</v>
      </c>
      <c r="J218">
        <f>+IF($B218=J$1,1,0)</f>
        <v>0</v>
      </c>
      <c r="K218">
        <f>+IF($B218=K$1,1,0)</f>
        <v>0</v>
      </c>
      <c r="L218">
        <f>+IF($B218=L$1,1,0)</f>
        <v>0</v>
      </c>
      <c r="M218">
        <f>+IF($B218=M$1,1,0)</f>
        <v>0</v>
      </c>
      <c r="N218">
        <f t="shared" si="14"/>
        <v>1</v>
      </c>
      <c r="O218">
        <f t="shared" si="15"/>
        <v>0</v>
      </c>
    </row>
    <row r="219" spans="1:15" x14ac:dyDescent="0.55000000000000004">
      <c r="A219" t="s">
        <v>41</v>
      </c>
      <c r="B219" t="s">
        <v>4</v>
      </c>
      <c r="C219">
        <v>2</v>
      </c>
      <c r="D219">
        <v>0</v>
      </c>
      <c r="E219">
        <v>8</v>
      </c>
      <c r="F219">
        <f>+COUNTIFS([1]!bloques1a3[niño],A219,[1]!bloques1a3[emoción],B219)</f>
        <v>9</v>
      </c>
      <c r="G219">
        <f t="shared" si="12"/>
        <v>0.88888888888888884</v>
      </c>
      <c r="H219">
        <f t="shared" si="13"/>
        <v>1</v>
      </c>
      <c r="I219">
        <f>+IF($B219=I$1,1,0)</f>
        <v>0</v>
      </c>
      <c r="J219">
        <f>+IF($B219=J$1,1,0)</f>
        <v>0</v>
      </c>
      <c r="K219">
        <f>+IF($B219=K$1,1,0)</f>
        <v>0</v>
      </c>
      <c r="L219">
        <f>+IF($B219=L$1,1,0)</f>
        <v>0</v>
      </c>
      <c r="M219">
        <f>+IF($B219=M$1,1,0)</f>
        <v>0</v>
      </c>
      <c r="N219">
        <f t="shared" si="14"/>
        <v>0</v>
      </c>
      <c r="O219">
        <f t="shared" si="15"/>
        <v>1</v>
      </c>
    </row>
    <row r="220" spans="1:15" x14ac:dyDescent="0.55000000000000004">
      <c r="A220" t="s">
        <v>41</v>
      </c>
      <c r="B220" t="s">
        <v>5</v>
      </c>
      <c r="C220">
        <v>2</v>
      </c>
      <c r="D220">
        <v>0</v>
      </c>
      <c r="E220">
        <v>0</v>
      </c>
      <c r="F220">
        <f>+COUNTIFS([1]!bloques1a3[niño],A220,[1]!bloques1a3[emoción],B220)</f>
        <v>8</v>
      </c>
      <c r="G220">
        <f t="shared" si="12"/>
        <v>0</v>
      </c>
      <c r="H220">
        <f t="shared" si="13"/>
        <v>0</v>
      </c>
      <c r="I220">
        <f>+IF($B220=I$1,1,0)</f>
        <v>0</v>
      </c>
      <c r="J220">
        <f>+IF($B220=J$1,1,0)</f>
        <v>0</v>
      </c>
      <c r="K220">
        <f>+IF($B220=K$1,1,0)</f>
        <v>0</v>
      </c>
      <c r="L220">
        <f>+IF($B220=L$1,1,0)</f>
        <v>0</v>
      </c>
      <c r="M220">
        <f>+IF($B220=M$1,1,0)</f>
        <v>1</v>
      </c>
      <c r="N220">
        <f t="shared" si="14"/>
        <v>0</v>
      </c>
      <c r="O220">
        <f t="shared" si="15"/>
        <v>1</v>
      </c>
    </row>
    <row r="221" spans="1:15" x14ac:dyDescent="0.55000000000000004">
      <c r="A221" t="s">
        <v>41</v>
      </c>
      <c r="B221" t="s">
        <v>6</v>
      </c>
      <c r="C221">
        <v>2</v>
      </c>
      <c r="D221">
        <v>0</v>
      </c>
      <c r="E221">
        <v>10</v>
      </c>
      <c r="F221">
        <f>+COUNTIFS([1]!bloques1a3[niño],A221,[1]!bloques1a3[emoción],B221)</f>
        <v>18</v>
      </c>
      <c r="G221">
        <f t="shared" si="12"/>
        <v>0.55555555555555558</v>
      </c>
      <c r="H221">
        <f t="shared" si="13"/>
        <v>0</v>
      </c>
      <c r="I221">
        <f>+IF($B221=I$1,1,0)</f>
        <v>0</v>
      </c>
      <c r="J221">
        <f>+IF($B221=J$1,1,0)</f>
        <v>1</v>
      </c>
      <c r="K221">
        <f>+IF($B221=K$1,1,0)</f>
        <v>0</v>
      </c>
      <c r="L221">
        <f>+IF($B221=L$1,1,0)</f>
        <v>0</v>
      </c>
      <c r="M221">
        <f>+IF($B221=M$1,1,0)</f>
        <v>0</v>
      </c>
      <c r="N221">
        <f t="shared" si="14"/>
        <v>0</v>
      </c>
      <c r="O221">
        <f t="shared" si="15"/>
        <v>1</v>
      </c>
    </row>
    <row r="222" spans="1:15" x14ac:dyDescent="0.55000000000000004">
      <c r="A222" t="s">
        <v>41</v>
      </c>
      <c r="B222" t="s">
        <v>7</v>
      </c>
      <c r="C222">
        <v>2</v>
      </c>
      <c r="D222">
        <v>0</v>
      </c>
      <c r="E222">
        <v>4</v>
      </c>
      <c r="F222">
        <f>+COUNTIFS([1]!bloques1a3[niño],A222,[1]!bloques1a3[emoción],B222)</f>
        <v>9</v>
      </c>
      <c r="G222">
        <f t="shared" si="12"/>
        <v>0.44444444444444442</v>
      </c>
      <c r="H222">
        <f t="shared" si="13"/>
        <v>0</v>
      </c>
      <c r="I222">
        <f>+IF($B222=I$1,1,0)</f>
        <v>0</v>
      </c>
      <c r="J222">
        <f>+IF($B222=J$1,1,0)</f>
        <v>0</v>
      </c>
      <c r="K222">
        <f>+IF($B222=K$1,1,0)</f>
        <v>1</v>
      </c>
      <c r="L222">
        <f>+IF($B222=L$1,1,0)</f>
        <v>0</v>
      </c>
      <c r="M222">
        <f>+IF($B222=M$1,1,0)</f>
        <v>0</v>
      </c>
      <c r="N222">
        <f t="shared" si="14"/>
        <v>0</v>
      </c>
      <c r="O222">
        <f t="shared" si="15"/>
        <v>1</v>
      </c>
    </row>
    <row r="223" spans="1:15" x14ac:dyDescent="0.55000000000000004">
      <c r="A223" t="s">
        <v>41</v>
      </c>
      <c r="B223" t="s">
        <v>8</v>
      </c>
      <c r="C223">
        <v>2</v>
      </c>
      <c r="D223">
        <v>0</v>
      </c>
      <c r="E223">
        <v>3</v>
      </c>
      <c r="F223">
        <f>+COUNTIFS([1]!bloques1a3[niño],A223,[1]!bloques1a3[emoción],B223)</f>
        <v>18</v>
      </c>
      <c r="G223">
        <f t="shared" si="12"/>
        <v>0.16666666666666666</v>
      </c>
      <c r="H223">
        <f t="shared" si="13"/>
        <v>0</v>
      </c>
      <c r="I223">
        <f>+IF($B223=I$1,1,0)</f>
        <v>0</v>
      </c>
      <c r="J223">
        <f>+IF($B223=J$1,1,0)</f>
        <v>0</v>
      </c>
      <c r="K223">
        <f>+IF($B223=K$1,1,0)</f>
        <v>0</v>
      </c>
      <c r="L223">
        <f>+IF($B223=L$1,1,0)</f>
        <v>0</v>
      </c>
      <c r="M223">
        <f>+IF($B223=M$1,1,0)</f>
        <v>0</v>
      </c>
      <c r="N223">
        <f t="shared" si="14"/>
        <v>0</v>
      </c>
      <c r="O223">
        <f t="shared" si="15"/>
        <v>1</v>
      </c>
    </row>
    <row r="224" spans="1:15" x14ac:dyDescent="0.55000000000000004">
      <c r="A224" t="s">
        <v>41</v>
      </c>
      <c r="B224" t="s">
        <v>9</v>
      </c>
      <c r="C224">
        <v>2</v>
      </c>
      <c r="D224">
        <v>0</v>
      </c>
      <c r="E224">
        <v>8</v>
      </c>
      <c r="F224">
        <f>+COUNTIFS([1]!bloques1a3[niño],A224,[1]!bloques1a3[emoción],B224)</f>
        <v>9</v>
      </c>
      <c r="G224">
        <f t="shared" si="12"/>
        <v>0.88888888888888884</v>
      </c>
      <c r="H224">
        <f t="shared" si="13"/>
        <v>0</v>
      </c>
      <c r="I224">
        <f>+IF($B224=I$1,1,0)</f>
        <v>0</v>
      </c>
      <c r="J224">
        <f>+IF($B224=J$1,1,0)</f>
        <v>0</v>
      </c>
      <c r="K224">
        <f>+IF($B224=K$1,1,0)</f>
        <v>0</v>
      </c>
      <c r="L224">
        <f>+IF($B224=L$1,1,0)</f>
        <v>1</v>
      </c>
      <c r="M224">
        <f>+IF($B224=M$1,1,0)</f>
        <v>0</v>
      </c>
      <c r="N224">
        <f t="shared" si="14"/>
        <v>0</v>
      </c>
      <c r="O224">
        <f t="shared" si="15"/>
        <v>1</v>
      </c>
    </row>
    <row r="225" spans="1:15" x14ac:dyDescent="0.55000000000000004">
      <c r="A225" t="s">
        <v>41</v>
      </c>
      <c r="B225" t="s">
        <v>10</v>
      </c>
      <c r="C225">
        <v>2</v>
      </c>
      <c r="D225">
        <v>0</v>
      </c>
      <c r="E225">
        <v>1</v>
      </c>
      <c r="F225">
        <f>+COUNTIFS([1]!bloques1a3[niño],A225,[1]!bloques1a3[emoción],B225)</f>
        <v>8</v>
      </c>
      <c r="G225">
        <f t="shared" si="12"/>
        <v>0.125</v>
      </c>
      <c r="H225">
        <f t="shared" si="13"/>
        <v>0</v>
      </c>
      <c r="I225">
        <f>+IF($B225=I$1,1,0)</f>
        <v>1</v>
      </c>
      <c r="J225">
        <f>+IF($B225=J$1,1,0)</f>
        <v>0</v>
      </c>
      <c r="K225">
        <f>+IF($B225=K$1,1,0)</f>
        <v>0</v>
      </c>
      <c r="L225">
        <f>+IF($B225=L$1,1,0)</f>
        <v>0</v>
      </c>
      <c r="M225">
        <f>+IF($B225=M$1,1,0)</f>
        <v>0</v>
      </c>
      <c r="N225">
        <f t="shared" si="14"/>
        <v>0</v>
      </c>
      <c r="O225">
        <f t="shared" si="15"/>
        <v>1</v>
      </c>
    </row>
    <row r="226" spans="1:15" x14ac:dyDescent="0.55000000000000004">
      <c r="A226" t="s">
        <v>42</v>
      </c>
      <c r="B226" t="s">
        <v>4</v>
      </c>
      <c r="C226">
        <v>3</v>
      </c>
      <c r="D226">
        <v>1</v>
      </c>
      <c r="E226">
        <v>9</v>
      </c>
      <c r="F226">
        <f>+COUNTIFS([1]!bloques1a3[niño],A226,[1]!bloques1a3[emoción],B226)</f>
        <v>9</v>
      </c>
      <c r="G226">
        <f t="shared" si="12"/>
        <v>1</v>
      </c>
      <c r="H226">
        <f t="shared" si="13"/>
        <v>1</v>
      </c>
      <c r="I226">
        <f>+IF($B226=I$1,1,0)</f>
        <v>0</v>
      </c>
      <c r="J226">
        <f>+IF($B226=J$1,1,0)</f>
        <v>0</v>
      </c>
      <c r="K226">
        <f>+IF($B226=K$1,1,0)</f>
        <v>0</v>
      </c>
      <c r="L226">
        <f>+IF($B226=L$1,1,0)</f>
        <v>0</v>
      </c>
      <c r="M226">
        <f>+IF($B226=M$1,1,0)</f>
        <v>0</v>
      </c>
      <c r="N226">
        <f t="shared" si="14"/>
        <v>0</v>
      </c>
      <c r="O226">
        <f t="shared" si="15"/>
        <v>0</v>
      </c>
    </row>
    <row r="227" spans="1:15" x14ac:dyDescent="0.55000000000000004">
      <c r="A227" t="s">
        <v>42</v>
      </c>
      <c r="B227" t="s">
        <v>5</v>
      </c>
      <c r="C227">
        <v>3</v>
      </c>
      <c r="D227">
        <v>1</v>
      </c>
      <c r="E227">
        <v>8</v>
      </c>
      <c r="F227">
        <f>+COUNTIFS([1]!bloques1a3[niño],A227,[1]!bloques1a3[emoción],B227)</f>
        <v>9</v>
      </c>
      <c r="G227">
        <f t="shared" si="12"/>
        <v>0.88888888888888884</v>
      </c>
      <c r="H227">
        <f t="shared" si="13"/>
        <v>0</v>
      </c>
      <c r="I227">
        <f>+IF($B227=I$1,1,0)</f>
        <v>0</v>
      </c>
      <c r="J227">
        <f>+IF($B227=J$1,1,0)</f>
        <v>0</v>
      </c>
      <c r="K227">
        <f>+IF($B227=K$1,1,0)</f>
        <v>0</v>
      </c>
      <c r="L227">
        <f>+IF($B227=L$1,1,0)</f>
        <v>0</v>
      </c>
      <c r="M227">
        <f>+IF($B227=M$1,1,0)</f>
        <v>1</v>
      </c>
      <c r="N227">
        <f t="shared" si="14"/>
        <v>0</v>
      </c>
      <c r="O227">
        <f t="shared" si="15"/>
        <v>0</v>
      </c>
    </row>
    <row r="228" spans="1:15" x14ac:dyDescent="0.55000000000000004">
      <c r="A228" t="s">
        <v>42</v>
      </c>
      <c r="B228" t="s">
        <v>6</v>
      </c>
      <c r="C228">
        <v>3</v>
      </c>
      <c r="D228">
        <v>1</v>
      </c>
      <c r="E228">
        <v>13</v>
      </c>
      <c r="F228">
        <f>+COUNTIFS([1]!bloques1a3[niño],A228,[1]!bloques1a3[emoción],B228)</f>
        <v>18</v>
      </c>
      <c r="G228">
        <f t="shared" si="12"/>
        <v>0.72222222222222221</v>
      </c>
      <c r="H228">
        <f t="shared" si="13"/>
        <v>0</v>
      </c>
      <c r="I228">
        <f>+IF($B228=I$1,1,0)</f>
        <v>0</v>
      </c>
      <c r="J228">
        <f>+IF($B228=J$1,1,0)</f>
        <v>1</v>
      </c>
      <c r="K228">
        <f>+IF($B228=K$1,1,0)</f>
        <v>0</v>
      </c>
      <c r="L228">
        <f>+IF($B228=L$1,1,0)</f>
        <v>0</v>
      </c>
      <c r="M228">
        <f>+IF($B228=M$1,1,0)</f>
        <v>0</v>
      </c>
      <c r="N228">
        <f t="shared" si="14"/>
        <v>0</v>
      </c>
      <c r="O228">
        <f t="shared" si="15"/>
        <v>0</v>
      </c>
    </row>
    <row r="229" spans="1:15" x14ac:dyDescent="0.55000000000000004">
      <c r="A229" t="s">
        <v>42</v>
      </c>
      <c r="B229" t="s">
        <v>7</v>
      </c>
      <c r="C229">
        <v>3</v>
      </c>
      <c r="D229">
        <v>1</v>
      </c>
      <c r="E229">
        <v>4</v>
      </c>
      <c r="F229">
        <f>+COUNTIFS([1]!bloques1a3[niño],A229,[1]!bloques1a3[emoción],B229)</f>
        <v>8</v>
      </c>
      <c r="G229">
        <f t="shared" si="12"/>
        <v>0.5</v>
      </c>
      <c r="H229">
        <f t="shared" si="13"/>
        <v>0</v>
      </c>
      <c r="I229">
        <f>+IF($B229=I$1,1,0)</f>
        <v>0</v>
      </c>
      <c r="J229">
        <f>+IF($B229=J$1,1,0)</f>
        <v>0</v>
      </c>
      <c r="K229">
        <f>+IF($B229=K$1,1,0)</f>
        <v>1</v>
      </c>
      <c r="L229">
        <f>+IF($B229=L$1,1,0)</f>
        <v>0</v>
      </c>
      <c r="M229">
        <f>+IF($B229=M$1,1,0)</f>
        <v>0</v>
      </c>
      <c r="N229">
        <f t="shared" si="14"/>
        <v>0</v>
      </c>
      <c r="O229">
        <f t="shared" si="15"/>
        <v>0</v>
      </c>
    </row>
    <row r="230" spans="1:15" x14ac:dyDescent="0.55000000000000004">
      <c r="A230" t="s">
        <v>42</v>
      </c>
      <c r="B230" t="s">
        <v>8</v>
      </c>
      <c r="C230">
        <v>3</v>
      </c>
      <c r="D230">
        <v>1</v>
      </c>
      <c r="E230">
        <v>14</v>
      </c>
      <c r="F230">
        <f>+COUNTIFS([1]!bloques1a3[niño],A230,[1]!bloques1a3[emoción],B230)</f>
        <v>17</v>
      </c>
      <c r="G230">
        <f t="shared" si="12"/>
        <v>0.82352941176470584</v>
      </c>
      <c r="H230">
        <f t="shared" si="13"/>
        <v>0</v>
      </c>
      <c r="I230">
        <f>+IF($B230=I$1,1,0)</f>
        <v>0</v>
      </c>
      <c r="J230">
        <f>+IF($B230=J$1,1,0)</f>
        <v>0</v>
      </c>
      <c r="K230">
        <f>+IF($B230=K$1,1,0)</f>
        <v>0</v>
      </c>
      <c r="L230">
        <f>+IF($B230=L$1,1,0)</f>
        <v>0</v>
      </c>
      <c r="M230">
        <f>+IF($B230=M$1,1,0)</f>
        <v>0</v>
      </c>
      <c r="N230">
        <f t="shared" si="14"/>
        <v>0</v>
      </c>
      <c r="O230">
        <f t="shared" si="15"/>
        <v>0</v>
      </c>
    </row>
    <row r="231" spans="1:15" x14ac:dyDescent="0.55000000000000004">
      <c r="A231" t="s">
        <v>42</v>
      </c>
      <c r="B231" t="s">
        <v>9</v>
      </c>
      <c r="C231">
        <v>3</v>
      </c>
      <c r="D231">
        <v>1</v>
      </c>
      <c r="E231">
        <v>8</v>
      </c>
      <c r="F231">
        <f>+COUNTIFS([1]!bloques1a3[niño],A231,[1]!bloques1a3[emoción],B231)</f>
        <v>9</v>
      </c>
      <c r="G231">
        <f t="shared" si="12"/>
        <v>0.88888888888888884</v>
      </c>
      <c r="H231">
        <f t="shared" si="13"/>
        <v>0</v>
      </c>
      <c r="I231">
        <f>+IF($B231=I$1,1,0)</f>
        <v>0</v>
      </c>
      <c r="J231">
        <f>+IF($B231=J$1,1,0)</f>
        <v>0</v>
      </c>
      <c r="K231">
        <f>+IF($B231=K$1,1,0)</f>
        <v>0</v>
      </c>
      <c r="L231">
        <f>+IF($B231=L$1,1,0)</f>
        <v>1</v>
      </c>
      <c r="M231">
        <f>+IF($B231=M$1,1,0)</f>
        <v>0</v>
      </c>
      <c r="N231">
        <f t="shared" si="14"/>
        <v>0</v>
      </c>
      <c r="O231">
        <f t="shared" si="15"/>
        <v>0</v>
      </c>
    </row>
    <row r="232" spans="1:15" x14ac:dyDescent="0.55000000000000004">
      <c r="A232" t="s">
        <v>42</v>
      </c>
      <c r="B232" t="s">
        <v>10</v>
      </c>
      <c r="C232">
        <v>3</v>
      </c>
      <c r="D232">
        <v>1</v>
      </c>
      <c r="E232">
        <v>5</v>
      </c>
      <c r="F232">
        <f>+COUNTIFS([1]!bloques1a3[niño],A232,[1]!bloques1a3[emoción],B232)</f>
        <v>9</v>
      </c>
      <c r="G232">
        <f t="shared" si="12"/>
        <v>0.55555555555555558</v>
      </c>
      <c r="H232">
        <f t="shared" si="13"/>
        <v>0</v>
      </c>
      <c r="I232">
        <f>+IF($B232=I$1,1,0)</f>
        <v>1</v>
      </c>
      <c r="J232">
        <f>+IF($B232=J$1,1,0)</f>
        <v>0</v>
      </c>
      <c r="K232">
        <f>+IF($B232=K$1,1,0)</f>
        <v>0</v>
      </c>
      <c r="L232">
        <f>+IF($B232=L$1,1,0)</f>
        <v>0</v>
      </c>
      <c r="M232">
        <f>+IF($B232=M$1,1,0)</f>
        <v>0</v>
      </c>
      <c r="N232">
        <f t="shared" si="14"/>
        <v>0</v>
      </c>
      <c r="O232">
        <f t="shared" si="15"/>
        <v>0</v>
      </c>
    </row>
    <row r="233" spans="1:15" x14ac:dyDescent="0.55000000000000004">
      <c r="A233" t="s">
        <v>43</v>
      </c>
      <c r="B233" t="s">
        <v>4</v>
      </c>
      <c r="C233">
        <v>2</v>
      </c>
      <c r="D233">
        <v>1</v>
      </c>
      <c r="E233">
        <v>8</v>
      </c>
      <c r="F233">
        <f>+COUNTIFS([1]!bloques1a3[niño],A233,[1]!bloques1a3[emoción],B233)</f>
        <v>9</v>
      </c>
      <c r="G233">
        <f t="shared" si="12"/>
        <v>0.88888888888888884</v>
      </c>
      <c r="H233">
        <f t="shared" si="13"/>
        <v>1</v>
      </c>
      <c r="I233">
        <f>+IF($B233=I$1,1,0)</f>
        <v>0</v>
      </c>
      <c r="J233">
        <f>+IF($B233=J$1,1,0)</f>
        <v>0</v>
      </c>
      <c r="K233">
        <f>+IF($B233=K$1,1,0)</f>
        <v>0</v>
      </c>
      <c r="L233">
        <f>+IF($B233=L$1,1,0)</f>
        <v>0</v>
      </c>
      <c r="M233">
        <f>+IF($B233=M$1,1,0)</f>
        <v>0</v>
      </c>
      <c r="N233">
        <f t="shared" si="14"/>
        <v>0</v>
      </c>
      <c r="O233">
        <f t="shared" si="15"/>
        <v>1</v>
      </c>
    </row>
    <row r="234" spans="1:15" x14ac:dyDescent="0.55000000000000004">
      <c r="A234" t="s">
        <v>43</v>
      </c>
      <c r="B234" t="s">
        <v>5</v>
      </c>
      <c r="C234">
        <v>2</v>
      </c>
      <c r="D234">
        <v>1</v>
      </c>
      <c r="E234">
        <v>6</v>
      </c>
      <c r="F234">
        <f>+COUNTIFS([1]!bloques1a3[niño],A234,[1]!bloques1a3[emoción],B234)</f>
        <v>8</v>
      </c>
      <c r="G234">
        <f t="shared" si="12"/>
        <v>0.75</v>
      </c>
      <c r="H234">
        <f t="shared" si="13"/>
        <v>0</v>
      </c>
      <c r="I234">
        <f>+IF($B234=I$1,1,0)</f>
        <v>0</v>
      </c>
      <c r="J234">
        <f>+IF($B234=J$1,1,0)</f>
        <v>0</v>
      </c>
      <c r="K234">
        <f>+IF($B234=K$1,1,0)</f>
        <v>0</v>
      </c>
      <c r="L234">
        <f>+IF($B234=L$1,1,0)</f>
        <v>0</v>
      </c>
      <c r="M234">
        <f>+IF($B234=M$1,1,0)</f>
        <v>1</v>
      </c>
      <c r="N234">
        <f t="shared" si="14"/>
        <v>0</v>
      </c>
      <c r="O234">
        <f t="shared" si="15"/>
        <v>1</v>
      </c>
    </row>
    <row r="235" spans="1:15" x14ac:dyDescent="0.55000000000000004">
      <c r="A235" t="s">
        <v>43</v>
      </c>
      <c r="B235" t="s">
        <v>6</v>
      </c>
      <c r="C235">
        <v>2</v>
      </c>
      <c r="D235">
        <v>1</v>
      </c>
      <c r="E235">
        <v>11</v>
      </c>
      <c r="F235">
        <f>+COUNTIFS([1]!bloques1a3[niño],A235,[1]!bloques1a3[emoción],B235)</f>
        <v>18</v>
      </c>
      <c r="G235">
        <f t="shared" si="12"/>
        <v>0.61111111111111116</v>
      </c>
      <c r="H235">
        <f t="shared" si="13"/>
        <v>0</v>
      </c>
      <c r="I235">
        <f>+IF($B235=I$1,1,0)</f>
        <v>0</v>
      </c>
      <c r="J235">
        <f>+IF($B235=J$1,1,0)</f>
        <v>1</v>
      </c>
      <c r="K235">
        <f>+IF($B235=K$1,1,0)</f>
        <v>0</v>
      </c>
      <c r="L235">
        <f>+IF($B235=L$1,1,0)</f>
        <v>0</v>
      </c>
      <c r="M235">
        <f>+IF($B235=M$1,1,0)</f>
        <v>0</v>
      </c>
      <c r="N235">
        <f t="shared" si="14"/>
        <v>0</v>
      </c>
      <c r="O235">
        <f t="shared" si="15"/>
        <v>1</v>
      </c>
    </row>
    <row r="236" spans="1:15" x14ac:dyDescent="0.55000000000000004">
      <c r="A236" t="s">
        <v>43</v>
      </c>
      <c r="B236" t="s">
        <v>7</v>
      </c>
      <c r="C236">
        <v>2</v>
      </c>
      <c r="D236">
        <v>1</v>
      </c>
      <c r="E236">
        <v>4</v>
      </c>
      <c r="F236">
        <f>+COUNTIFS([1]!bloques1a3[niño],A236,[1]!bloques1a3[emoción],B236)</f>
        <v>9</v>
      </c>
      <c r="G236">
        <f t="shared" si="12"/>
        <v>0.44444444444444442</v>
      </c>
      <c r="H236">
        <f t="shared" si="13"/>
        <v>0</v>
      </c>
      <c r="I236">
        <f>+IF($B236=I$1,1,0)</f>
        <v>0</v>
      </c>
      <c r="J236">
        <f>+IF($B236=J$1,1,0)</f>
        <v>0</v>
      </c>
      <c r="K236">
        <f>+IF($B236=K$1,1,0)</f>
        <v>1</v>
      </c>
      <c r="L236">
        <f>+IF($B236=L$1,1,0)</f>
        <v>0</v>
      </c>
      <c r="M236">
        <f>+IF($B236=M$1,1,0)</f>
        <v>0</v>
      </c>
      <c r="N236">
        <f t="shared" si="14"/>
        <v>0</v>
      </c>
      <c r="O236">
        <f t="shared" si="15"/>
        <v>1</v>
      </c>
    </row>
    <row r="237" spans="1:15" x14ac:dyDescent="0.55000000000000004">
      <c r="A237" t="s">
        <v>43</v>
      </c>
      <c r="B237" t="s">
        <v>8</v>
      </c>
      <c r="C237">
        <v>2</v>
      </c>
      <c r="D237">
        <v>1</v>
      </c>
      <c r="E237">
        <v>15</v>
      </c>
      <c r="F237">
        <f>+COUNTIFS([1]!bloques1a3[niño],A237,[1]!bloques1a3[emoción],B237)</f>
        <v>18</v>
      </c>
      <c r="G237">
        <f t="shared" si="12"/>
        <v>0.83333333333333337</v>
      </c>
      <c r="H237">
        <f t="shared" si="13"/>
        <v>0</v>
      </c>
      <c r="I237">
        <f>+IF($B237=I$1,1,0)</f>
        <v>0</v>
      </c>
      <c r="J237">
        <f>+IF($B237=J$1,1,0)</f>
        <v>0</v>
      </c>
      <c r="K237">
        <f>+IF($B237=K$1,1,0)</f>
        <v>0</v>
      </c>
      <c r="L237">
        <f>+IF($B237=L$1,1,0)</f>
        <v>0</v>
      </c>
      <c r="M237">
        <f>+IF($B237=M$1,1,0)</f>
        <v>0</v>
      </c>
      <c r="N237">
        <f t="shared" si="14"/>
        <v>0</v>
      </c>
      <c r="O237">
        <f t="shared" si="15"/>
        <v>1</v>
      </c>
    </row>
    <row r="238" spans="1:15" x14ac:dyDescent="0.55000000000000004">
      <c r="A238" t="s">
        <v>43</v>
      </c>
      <c r="B238" t="s">
        <v>9</v>
      </c>
      <c r="C238">
        <v>2</v>
      </c>
      <c r="D238">
        <v>1</v>
      </c>
      <c r="E238">
        <v>9</v>
      </c>
      <c r="F238">
        <f>+COUNTIFS([1]!bloques1a3[niño],A238,[1]!bloques1a3[emoción],B238)</f>
        <v>9</v>
      </c>
      <c r="G238">
        <f t="shared" si="12"/>
        <v>1</v>
      </c>
      <c r="H238">
        <f t="shared" si="13"/>
        <v>0</v>
      </c>
      <c r="I238">
        <f>+IF($B238=I$1,1,0)</f>
        <v>0</v>
      </c>
      <c r="J238">
        <f>+IF($B238=J$1,1,0)</f>
        <v>0</v>
      </c>
      <c r="K238">
        <f>+IF($B238=K$1,1,0)</f>
        <v>0</v>
      </c>
      <c r="L238">
        <f>+IF($B238=L$1,1,0)</f>
        <v>1</v>
      </c>
      <c r="M238">
        <f>+IF($B238=M$1,1,0)</f>
        <v>0</v>
      </c>
      <c r="N238">
        <f t="shared" si="14"/>
        <v>0</v>
      </c>
      <c r="O238">
        <f t="shared" si="15"/>
        <v>1</v>
      </c>
    </row>
    <row r="239" spans="1:15" x14ac:dyDescent="0.55000000000000004">
      <c r="A239" t="s">
        <v>43</v>
      </c>
      <c r="B239" t="s">
        <v>10</v>
      </c>
      <c r="C239">
        <v>2</v>
      </c>
      <c r="D239">
        <v>1</v>
      </c>
      <c r="E239">
        <v>5</v>
      </c>
      <c r="F239">
        <f>+COUNTIFS([1]!bloques1a3[niño],A239,[1]!bloques1a3[emoción],B239)</f>
        <v>8</v>
      </c>
      <c r="G239">
        <f t="shared" si="12"/>
        <v>0.625</v>
      </c>
      <c r="H239">
        <f t="shared" si="13"/>
        <v>0</v>
      </c>
      <c r="I239">
        <f>+IF($B239=I$1,1,0)</f>
        <v>1</v>
      </c>
      <c r="J239">
        <f>+IF($B239=J$1,1,0)</f>
        <v>0</v>
      </c>
      <c r="K239">
        <f>+IF($B239=K$1,1,0)</f>
        <v>0</v>
      </c>
      <c r="L239">
        <f>+IF($B239=L$1,1,0)</f>
        <v>0</v>
      </c>
      <c r="M239">
        <f>+IF($B239=M$1,1,0)</f>
        <v>0</v>
      </c>
      <c r="N239">
        <f t="shared" si="14"/>
        <v>0</v>
      </c>
      <c r="O239">
        <f t="shared" si="15"/>
        <v>1</v>
      </c>
    </row>
    <row r="240" spans="1:15" x14ac:dyDescent="0.55000000000000004">
      <c r="A240" t="s">
        <v>44</v>
      </c>
      <c r="B240" t="s">
        <v>4</v>
      </c>
      <c r="C240">
        <v>1</v>
      </c>
      <c r="D240">
        <v>0</v>
      </c>
      <c r="E240">
        <v>9</v>
      </c>
      <c r="F240">
        <f>+COUNTIFS([1]!bloques1a3[niño],A240,[1]!bloques1a3[emoción],B240)</f>
        <v>9</v>
      </c>
      <c r="G240">
        <f t="shared" si="12"/>
        <v>1</v>
      </c>
      <c r="H240">
        <f t="shared" si="13"/>
        <v>1</v>
      </c>
      <c r="I240">
        <f>+IF($B240=I$1,1,0)</f>
        <v>0</v>
      </c>
      <c r="J240">
        <f>+IF($B240=J$1,1,0)</f>
        <v>0</v>
      </c>
      <c r="K240">
        <f>+IF($B240=K$1,1,0)</f>
        <v>0</v>
      </c>
      <c r="L240">
        <f>+IF($B240=L$1,1,0)</f>
        <v>0</v>
      </c>
      <c r="M240">
        <f>+IF($B240=M$1,1,0)</f>
        <v>0</v>
      </c>
      <c r="N240">
        <f t="shared" si="14"/>
        <v>1</v>
      </c>
      <c r="O240">
        <f t="shared" si="15"/>
        <v>0</v>
      </c>
    </row>
    <row r="241" spans="1:15" x14ac:dyDescent="0.55000000000000004">
      <c r="A241" t="s">
        <v>44</v>
      </c>
      <c r="B241" t="s">
        <v>5</v>
      </c>
      <c r="C241">
        <v>1</v>
      </c>
      <c r="D241">
        <v>0</v>
      </c>
      <c r="E241">
        <v>7</v>
      </c>
      <c r="F241">
        <f>+COUNTIFS([1]!bloques1a3[niño],A241,[1]!bloques1a3[emoción],B241)</f>
        <v>8</v>
      </c>
      <c r="G241">
        <f t="shared" si="12"/>
        <v>0.875</v>
      </c>
      <c r="H241">
        <f t="shared" si="13"/>
        <v>0</v>
      </c>
      <c r="I241">
        <f>+IF($B241=I$1,1,0)</f>
        <v>0</v>
      </c>
      <c r="J241">
        <f>+IF($B241=J$1,1,0)</f>
        <v>0</v>
      </c>
      <c r="K241">
        <f>+IF($B241=K$1,1,0)</f>
        <v>0</v>
      </c>
      <c r="L241">
        <f>+IF($B241=L$1,1,0)</f>
        <v>0</v>
      </c>
      <c r="M241">
        <f>+IF($B241=M$1,1,0)</f>
        <v>1</v>
      </c>
      <c r="N241">
        <f t="shared" si="14"/>
        <v>1</v>
      </c>
      <c r="O241">
        <f t="shared" si="15"/>
        <v>0</v>
      </c>
    </row>
    <row r="242" spans="1:15" x14ac:dyDescent="0.55000000000000004">
      <c r="A242" t="s">
        <v>44</v>
      </c>
      <c r="B242" t="s">
        <v>6</v>
      </c>
      <c r="C242">
        <v>1</v>
      </c>
      <c r="D242">
        <v>0</v>
      </c>
      <c r="E242">
        <v>14</v>
      </c>
      <c r="F242">
        <f>+COUNTIFS([1]!bloques1a3[niño],A242,[1]!bloques1a3[emoción],B242)</f>
        <v>18</v>
      </c>
      <c r="G242">
        <f t="shared" si="12"/>
        <v>0.77777777777777779</v>
      </c>
      <c r="H242">
        <f t="shared" si="13"/>
        <v>0</v>
      </c>
      <c r="I242">
        <f>+IF($B242=I$1,1,0)</f>
        <v>0</v>
      </c>
      <c r="J242">
        <f>+IF($B242=J$1,1,0)</f>
        <v>1</v>
      </c>
      <c r="K242">
        <f>+IF($B242=K$1,1,0)</f>
        <v>0</v>
      </c>
      <c r="L242">
        <f>+IF($B242=L$1,1,0)</f>
        <v>0</v>
      </c>
      <c r="M242">
        <f>+IF($B242=M$1,1,0)</f>
        <v>0</v>
      </c>
      <c r="N242">
        <f t="shared" si="14"/>
        <v>1</v>
      </c>
      <c r="O242">
        <f t="shared" si="15"/>
        <v>0</v>
      </c>
    </row>
    <row r="243" spans="1:15" x14ac:dyDescent="0.55000000000000004">
      <c r="A243" t="s">
        <v>44</v>
      </c>
      <c r="B243" t="s">
        <v>7</v>
      </c>
      <c r="C243">
        <v>1</v>
      </c>
      <c r="D243">
        <v>0</v>
      </c>
      <c r="E243">
        <v>5</v>
      </c>
      <c r="F243">
        <f>+COUNTIFS([1]!bloques1a3[niño],A243,[1]!bloques1a3[emoción],B243)</f>
        <v>9</v>
      </c>
      <c r="G243">
        <f t="shared" si="12"/>
        <v>0.55555555555555558</v>
      </c>
      <c r="H243">
        <f t="shared" si="13"/>
        <v>0</v>
      </c>
      <c r="I243">
        <f>+IF($B243=I$1,1,0)</f>
        <v>0</v>
      </c>
      <c r="J243">
        <f>+IF($B243=J$1,1,0)</f>
        <v>0</v>
      </c>
      <c r="K243">
        <f>+IF($B243=K$1,1,0)</f>
        <v>1</v>
      </c>
      <c r="L243">
        <f>+IF($B243=L$1,1,0)</f>
        <v>0</v>
      </c>
      <c r="M243">
        <f>+IF($B243=M$1,1,0)</f>
        <v>0</v>
      </c>
      <c r="N243">
        <f t="shared" si="14"/>
        <v>1</v>
      </c>
      <c r="O243">
        <f t="shared" si="15"/>
        <v>0</v>
      </c>
    </row>
    <row r="244" spans="1:15" x14ac:dyDescent="0.55000000000000004">
      <c r="A244" t="s">
        <v>44</v>
      </c>
      <c r="B244" t="s">
        <v>8</v>
      </c>
      <c r="C244">
        <v>1</v>
      </c>
      <c r="D244">
        <v>0</v>
      </c>
      <c r="E244">
        <v>17</v>
      </c>
      <c r="F244">
        <f>+COUNTIFS([1]!bloques1a3[niño],A244,[1]!bloques1a3[emoción],B244)</f>
        <v>18</v>
      </c>
      <c r="G244">
        <f t="shared" si="12"/>
        <v>0.94444444444444442</v>
      </c>
      <c r="H244">
        <f t="shared" si="13"/>
        <v>0</v>
      </c>
      <c r="I244">
        <f>+IF($B244=I$1,1,0)</f>
        <v>0</v>
      </c>
      <c r="J244">
        <f>+IF($B244=J$1,1,0)</f>
        <v>0</v>
      </c>
      <c r="K244">
        <f>+IF($B244=K$1,1,0)</f>
        <v>0</v>
      </c>
      <c r="L244">
        <f>+IF($B244=L$1,1,0)</f>
        <v>0</v>
      </c>
      <c r="M244">
        <f>+IF($B244=M$1,1,0)</f>
        <v>0</v>
      </c>
      <c r="N244">
        <f t="shared" si="14"/>
        <v>1</v>
      </c>
      <c r="O244">
        <f t="shared" si="15"/>
        <v>0</v>
      </c>
    </row>
    <row r="245" spans="1:15" x14ac:dyDescent="0.55000000000000004">
      <c r="A245" t="s">
        <v>44</v>
      </c>
      <c r="B245" t="s">
        <v>9</v>
      </c>
      <c r="C245">
        <v>1</v>
      </c>
      <c r="D245">
        <v>0</v>
      </c>
      <c r="E245">
        <v>9</v>
      </c>
      <c r="F245">
        <f>+COUNTIFS([1]!bloques1a3[niño],A245,[1]!bloques1a3[emoción],B245)</f>
        <v>9</v>
      </c>
      <c r="G245">
        <f t="shared" si="12"/>
        <v>1</v>
      </c>
      <c r="H245">
        <f t="shared" si="13"/>
        <v>0</v>
      </c>
      <c r="I245">
        <f>+IF($B245=I$1,1,0)</f>
        <v>0</v>
      </c>
      <c r="J245">
        <f>+IF($B245=J$1,1,0)</f>
        <v>0</v>
      </c>
      <c r="K245">
        <f>+IF($B245=K$1,1,0)</f>
        <v>0</v>
      </c>
      <c r="L245">
        <f>+IF($B245=L$1,1,0)</f>
        <v>1</v>
      </c>
      <c r="M245">
        <f>+IF($B245=M$1,1,0)</f>
        <v>0</v>
      </c>
      <c r="N245">
        <f t="shared" si="14"/>
        <v>1</v>
      </c>
      <c r="O245">
        <f t="shared" si="15"/>
        <v>0</v>
      </c>
    </row>
    <row r="246" spans="1:15" x14ac:dyDescent="0.55000000000000004">
      <c r="A246" t="s">
        <v>44</v>
      </c>
      <c r="B246" t="s">
        <v>10</v>
      </c>
      <c r="C246">
        <v>1</v>
      </c>
      <c r="D246">
        <v>0</v>
      </c>
      <c r="E246">
        <v>4</v>
      </c>
      <c r="F246">
        <f>+COUNTIFS([1]!bloques1a3[niño],A246,[1]!bloques1a3[emoción],B246)</f>
        <v>8</v>
      </c>
      <c r="G246">
        <f t="shared" si="12"/>
        <v>0.5</v>
      </c>
      <c r="H246">
        <f t="shared" si="13"/>
        <v>0</v>
      </c>
      <c r="I246">
        <f>+IF($B246=I$1,1,0)</f>
        <v>1</v>
      </c>
      <c r="J246">
        <f>+IF($B246=J$1,1,0)</f>
        <v>0</v>
      </c>
      <c r="K246">
        <f>+IF($B246=K$1,1,0)</f>
        <v>0</v>
      </c>
      <c r="L246">
        <f>+IF($B246=L$1,1,0)</f>
        <v>0</v>
      </c>
      <c r="M246">
        <f>+IF($B246=M$1,1,0)</f>
        <v>0</v>
      </c>
      <c r="N246">
        <f t="shared" si="14"/>
        <v>1</v>
      </c>
      <c r="O246">
        <f t="shared" si="15"/>
        <v>0</v>
      </c>
    </row>
    <row r="247" spans="1:15" x14ac:dyDescent="0.55000000000000004">
      <c r="A247" t="s">
        <v>45</v>
      </c>
      <c r="B247" t="s">
        <v>4</v>
      </c>
      <c r="C247">
        <v>2</v>
      </c>
      <c r="D247">
        <v>0</v>
      </c>
      <c r="E247">
        <v>6</v>
      </c>
      <c r="F247">
        <f>+COUNTIFS([1]!bloques1a3[niño],A247,[1]!bloques1a3[emoción],B247)</f>
        <v>8</v>
      </c>
      <c r="G247">
        <f t="shared" si="12"/>
        <v>0.75</v>
      </c>
      <c r="H247">
        <f t="shared" si="13"/>
        <v>1</v>
      </c>
      <c r="I247">
        <f>+IF($B247=I$1,1,0)</f>
        <v>0</v>
      </c>
      <c r="J247">
        <f>+IF($B247=J$1,1,0)</f>
        <v>0</v>
      </c>
      <c r="K247">
        <f>+IF($B247=K$1,1,0)</f>
        <v>0</v>
      </c>
      <c r="L247">
        <f>+IF($B247=L$1,1,0)</f>
        <v>0</v>
      </c>
      <c r="M247">
        <f>+IF($B247=M$1,1,0)</f>
        <v>0</v>
      </c>
      <c r="N247">
        <f t="shared" si="14"/>
        <v>0</v>
      </c>
      <c r="O247">
        <f t="shared" si="15"/>
        <v>1</v>
      </c>
    </row>
    <row r="248" spans="1:15" x14ac:dyDescent="0.55000000000000004">
      <c r="A248" t="s">
        <v>45</v>
      </c>
      <c r="B248" t="s">
        <v>5</v>
      </c>
      <c r="C248">
        <v>2</v>
      </c>
      <c r="D248">
        <v>0</v>
      </c>
      <c r="E248">
        <v>9</v>
      </c>
      <c r="F248">
        <f>+COUNTIFS([1]!bloques1a3[niño],A248,[1]!bloques1a3[emoción],B248)</f>
        <v>9</v>
      </c>
      <c r="G248">
        <f t="shared" si="12"/>
        <v>1</v>
      </c>
      <c r="H248">
        <f t="shared" si="13"/>
        <v>0</v>
      </c>
      <c r="I248">
        <f>+IF($B248=I$1,1,0)</f>
        <v>0</v>
      </c>
      <c r="J248">
        <f>+IF($B248=J$1,1,0)</f>
        <v>0</v>
      </c>
      <c r="K248">
        <f>+IF($B248=K$1,1,0)</f>
        <v>0</v>
      </c>
      <c r="L248">
        <f>+IF($B248=L$1,1,0)</f>
        <v>0</v>
      </c>
      <c r="M248">
        <f>+IF($B248=M$1,1,0)</f>
        <v>1</v>
      </c>
      <c r="N248">
        <f t="shared" si="14"/>
        <v>0</v>
      </c>
      <c r="O248">
        <f t="shared" si="15"/>
        <v>1</v>
      </c>
    </row>
    <row r="249" spans="1:15" x14ac:dyDescent="0.55000000000000004">
      <c r="A249" t="s">
        <v>45</v>
      </c>
      <c r="B249" t="s">
        <v>6</v>
      </c>
      <c r="C249">
        <v>2</v>
      </c>
      <c r="D249">
        <v>0</v>
      </c>
      <c r="E249">
        <v>13</v>
      </c>
      <c r="F249">
        <f>+COUNTIFS([1]!bloques1a3[niño],A249,[1]!bloques1a3[emoción],B249)</f>
        <v>18</v>
      </c>
      <c r="G249">
        <f t="shared" si="12"/>
        <v>0.72222222222222221</v>
      </c>
      <c r="H249">
        <f t="shared" si="13"/>
        <v>0</v>
      </c>
      <c r="I249">
        <f>+IF($B249=I$1,1,0)</f>
        <v>0</v>
      </c>
      <c r="J249">
        <f>+IF($B249=J$1,1,0)</f>
        <v>1</v>
      </c>
      <c r="K249">
        <f>+IF($B249=K$1,1,0)</f>
        <v>0</v>
      </c>
      <c r="L249">
        <f>+IF($B249=L$1,1,0)</f>
        <v>0</v>
      </c>
      <c r="M249">
        <f>+IF($B249=M$1,1,0)</f>
        <v>0</v>
      </c>
      <c r="N249">
        <f t="shared" si="14"/>
        <v>0</v>
      </c>
      <c r="O249">
        <f t="shared" si="15"/>
        <v>1</v>
      </c>
    </row>
    <row r="250" spans="1:15" x14ac:dyDescent="0.55000000000000004">
      <c r="A250" t="s">
        <v>45</v>
      </c>
      <c r="B250" t="s">
        <v>7</v>
      </c>
      <c r="C250">
        <v>2</v>
      </c>
      <c r="D250">
        <v>0</v>
      </c>
      <c r="E250">
        <v>2</v>
      </c>
      <c r="F250">
        <f>+COUNTIFS([1]!bloques1a3[niño],A250,[1]!bloques1a3[emoción],B250)</f>
        <v>9</v>
      </c>
      <c r="G250">
        <f t="shared" si="12"/>
        <v>0.22222222222222221</v>
      </c>
      <c r="H250">
        <f t="shared" si="13"/>
        <v>0</v>
      </c>
      <c r="I250">
        <f>+IF($B250=I$1,1,0)</f>
        <v>0</v>
      </c>
      <c r="J250">
        <f>+IF($B250=J$1,1,0)</f>
        <v>0</v>
      </c>
      <c r="K250">
        <f>+IF($B250=K$1,1,0)</f>
        <v>1</v>
      </c>
      <c r="L250">
        <f>+IF($B250=L$1,1,0)</f>
        <v>0</v>
      </c>
      <c r="M250">
        <f>+IF($B250=M$1,1,0)</f>
        <v>0</v>
      </c>
      <c r="N250">
        <f t="shared" si="14"/>
        <v>0</v>
      </c>
      <c r="O250">
        <f t="shared" si="15"/>
        <v>1</v>
      </c>
    </row>
    <row r="251" spans="1:15" x14ac:dyDescent="0.55000000000000004">
      <c r="A251" t="s">
        <v>45</v>
      </c>
      <c r="B251" t="s">
        <v>8</v>
      </c>
      <c r="C251">
        <v>2</v>
      </c>
      <c r="D251">
        <v>0</v>
      </c>
      <c r="E251">
        <v>17</v>
      </c>
      <c r="F251">
        <f>+COUNTIFS([1]!bloques1a3[niño],A251,[1]!bloques1a3[emoción],B251)</f>
        <v>18</v>
      </c>
      <c r="G251">
        <f t="shared" si="12"/>
        <v>0.94444444444444442</v>
      </c>
      <c r="H251">
        <f t="shared" si="13"/>
        <v>0</v>
      </c>
      <c r="I251">
        <f>+IF($B251=I$1,1,0)</f>
        <v>0</v>
      </c>
      <c r="J251">
        <f>+IF($B251=J$1,1,0)</f>
        <v>0</v>
      </c>
      <c r="K251">
        <f>+IF($B251=K$1,1,0)</f>
        <v>0</v>
      </c>
      <c r="L251">
        <f>+IF($B251=L$1,1,0)</f>
        <v>0</v>
      </c>
      <c r="M251">
        <f>+IF($B251=M$1,1,0)</f>
        <v>0</v>
      </c>
      <c r="N251">
        <f t="shared" si="14"/>
        <v>0</v>
      </c>
      <c r="O251">
        <f t="shared" si="15"/>
        <v>1</v>
      </c>
    </row>
    <row r="252" spans="1:15" x14ac:dyDescent="0.55000000000000004">
      <c r="A252" t="s">
        <v>45</v>
      </c>
      <c r="B252" t="s">
        <v>9</v>
      </c>
      <c r="C252">
        <v>2</v>
      </c>
      <c r="D252">
        <v>0</v>
      </c>
      <c r="E252">
        <v>8</v>
      </c>
      <c r="F252">
        <f>+COUNTIFS([1]!bloques1a3[niño],A252,[1]!bloques1a3[emoción],B252)</f>
        <v>9</v>
      </c>
      <c r="G252">
        <f t="shared" si="12"/>
        <v>0.88888888888888884</v>
      </c>
      <c r="H252">
        <f t="shared" si="13"/>
        <v>0</v>
      </c>
      <c r="I252">
        <f>+IF($B252=I$1,1,0)</f>
        <v>0</v>
      </c>
      <c r="J252">
        <f>+IF($B252=J$1,1,0)</f>
        <v>0</v>
      </c>
      <c r="K252">
        <f>+IF($B252=K$1,1,0)</f>
        <v>0</v>
      </c>
      <c r="L252">
        <f>+IF($B252=L$1,1,0)</f>
        <v>1</v>
      </c>
      <c r="M252">
        <f>+IF($B252=M$1,1,0)</f>
        <v>0</v>
      </c>
      <c r="N252">
        <f t="shared" si="14"/>
        <v>0</v>
      </c>
      <c r="O252">
        <f t="shared" si="15"/>
        <v>1</v>
      </c>
    </row>
    <row r="253" spans="1:15" x14ac:dyDescent="0.55000000000000004">
      <c r="A253" t="s">
        <v>45</v>
      </c>
      <c r="B253" t="s">
        <v>10</v>
      </c>
      <c r="C253">
        <v>2</v>
      </c>
      <c r="D253">
        <v>0</v>
      </c>
      <c r="E253">
        <v>5</v>
      </c>
      <c r="F253">
        <f>+COUNTIFS([1]!bloques1a3[niño],A253,[1]!bloques1a3[emoción],B253)</f>
        <v>8</v>
      </c>
      <c r="G253">
        <f t="shared" si="12"/>
        <v>0.625</v>
      </c>
      <c r="H253">
        <f t="shared" si="13"/>
        <v>0</v>
      </c>
      <c r="I253">
        <f>+IF($B253=I$1,1,0)</f>
        <v>1</v>
      </c>
      <c r="J253">
        <f>+IF($B253=J$1,1,0)</f>
        <v>0</v>
      </c>
      <c r="K253">
        <f>+IF($B253=K$1,1,0)</f>
        <v>0</v>
      </c>
      <c r="L253">
        <f>+IF($B253=L$1,1,0)</f>
        <v>0</v>
      </c>
      <c r="M253">
        <f>+IF($B253=M$1,1,0)</f>
        <v>0</v>
      </c>
      <c r="N253">
        <f t="shared" si="14"/>
        <v>0</v>
      </c>
      <c r="O253">
        <f t="shared" si="15"/>
        <v>1</v>
      </c>
    </row>
    <row r="254" spans="1:15" x14ac:dyDescent="0.55000000000000004">
      <c r="A254" t="s">
        <v>46</v>
      </c>
      <c r="B254" t="s">
        <v>4</v>
      </c>
      <c r="C254">
        <v>3</v>
      </c>
      <c r="D254">
        <v>1</v>
      </c>
      <c r="E254">
        <v>9</v>
      </c>
      <c r="F254">
        <f>+COUNTIFS([1]!bloques1a3[niño],A254,[1]!bloques1a3[emoción],B254)</f>
        <v>9</v>
      </c>
      <c r="G254">
        <f t="shared" si="12"/>
        <v>1</v>
      </c>
      <c r="H254">
        <f t="shared" si="13"/>
        <v>1</v>
      </c>
      <c r="I254">
        <f>+IF($B254=I$1,1,0)</f>
        <v>0</v>
      </c>
      <c r="J254">
        <f>+IF($B254=J$1,1,0)</f>
        <v>0</v>
      </c>
      <c r="K254">
        <f>+IF($B254=K$1,1,0)</f>
        <v>0</v>
      </c>
      <c r="L254">
        <f>+IF($B254=L$1,1,0)</f>
        <v>0</v>
      </c>
      <c r="M254">
        <f>+IF($B254=M$1,1,0)</f>
        <v>0</v>
      </c>
      <c r="N254">
        <f t="shared" si="14"/>
        <v>0</v>
      </c>
      <c r="O254">
        <f t="shared" si="15"/>
        <v>0</v>
      </c>
    </row>
    <row r="255" spans="1:15" x14ac:dyDescent="0.55000000000000004">
      <c r="A255" t="s">
        <v>46</v>
      </c>
      <c r="B255" t="s">
        <v>5</v>
      </c>
      <c r="C255">
        <v>3</v>
      </c>
      <c r="D255">
        <v>1</v>
      </c>
      <c r="E255">
        <v>7</v>
      </c>
      <c r="F255">
        <f>+COUNTIFS([1]!bloques1a3[niño],A255,[1]!bloques1a3[emoción],B255)</f>
        <v>9</v>
      </c>
      <c r="G255">
        <f t="shared" si="12"/>
        <v>0.77777777777777779</v>
      </c>
      <c r="H255">
        <f t="shared" si="13"/>
        <v>0</v>
      </c>
      <c r="I255">
        <f>+IF($B255=I$1,1,0)</f>
        <v>0</v>
      </c>
      <c r="J255">
        <f>+IF($B255=J$1,1,0)</f>
        <v>0</v>
      </c>
      <c r="K255">
        <f>+IF($B255=K$1,1,0)</f>
        <v>0</v>
      </c>
      <c r="L255">
        <f>+IF($B255=L$1,1,0)</f>
        <v>0</v>
      </c>
      <c r="M255">
        <f>+IF($B255=M$1,1,0)</f>
        <v>1</v>
      </c>
      <c r="N255">
        <f t="shared" si="14"/>
        <v>0</v>
      </c>
      <c r="O255">
        <f t="shared" si="15"/>
        <v>0</v>
      </c>
    </row>
    <row r="256" spans="1:15" x14ac:dyDescent="0.55000000000000004">
      <c r="A256" t="s">
        <v>46</v>
      </c>
      <c r="B256" t="s">
        <v>6</v>
      </c>
      <c r="C256">
        <v>3</v>
      </c>
      <c r="D256">
        <v>1</v>
      </c>
      <c r="E256">
        <v>14</v>
      </c>
      <c r="F256">
        <f>+COUNTIFS([1]!bloques1a3[niño],A256,[1]!bloques1a3[emoción],B256)</f>
        <v>18</v>
      </c>
      <c r="G256">
        <f t="shared" si="12"/>
        <v>0.77777777777777779</v>
      </c>
      <c r="H256">
        <f t="shared" si="13"/>
        <v>0</v>
      </c>
      <c r="I256">
        <f>+IF($B256=I$1,1,0)</f>
        <v>0</v>
      </c>
      <c r="J256">
        <f>+IF($B256=J$1,1,0)</f>
        <v>1</v>
      </c>
      <c r="K256">
        <f>+IF($B256=K$1,1,0)</f>
        <v>0</v>
      </c>
      <c r="L256">
        <f>+IF($B256=L$1,1,0)</f>
        <v>0</v>
      </c>
      <c r="M256">
        <f>+IF($B256=M$1,1,0)</f>
        <v>0</v>
      </c>
      <c r="N256">
        <f t="shared" si="14"/>
        <v>0</v>
      </c>
      <c r="O256">
        <f t="shared" si="15"/>
        <v>0</v>
      </c>
    </row>
    <row r="257" spans="1:15" x14ac:dyDescent="0.55000000000000004">
      <c r="A257" t="s">
        <v>46</v>
      </c>
      <c r="B257" t="s">
        <v>7</v>
      </c>
      <c r="C257">
        <v>3</v>
      </c>
      <c r="D257">
        <v>1</v>
      </c>
      <c r="E257">
        <v>1</v>
      </c>
      <c r="F257">
        <f>+COUNTIFS([1]!bloques1a3[niño],A257,[1]!bloques1a3[emoción],B257)</f>
        <v>8</v>
      </c>
      <c r="G257">
        <f t="shared" si="12"/>
        <v>0.125</v>
      </c>
      <c r="H257">
        <f t="shared" si="13"/>
        <v>0</v>
      </c>
      <c r="I257">
        <f>+IF($B257=I$1,1,0)</f>
        <v>0</v>
      </c>
      <c r="J257">
        <f>+IF($B257=J$1,1,0)</f>
        <v>0</v>
      </c>
      <c r="K257">
        <f>+IF($B257=K$1,1,0)</f>
        <v>1</v>
      </c>
      <c r="L257">
        <f>+IF($B257=L$1,1,0)</f>
        <v>0</v>
      </c>
      <c r="M257">
        <f>+IF($B257=M$1,1,0)</f>
        <v>0</v>
      </c>
      <c r="N257">
        <f t="shared" si="14"/>
        <v>0</v>
      </c>
      <c r="O257">
        <f t="shared" si="15"/>
        <v>0</v>
      </c>
    </row>
    <row r="258" spans="1:15" x14ac:dyDescent="0.55000000000000004">
      <c r="A258" t="s">
        <v>46</v>
      </c>
      <c r="B258" t="s">
        <v>8</v>
      </c>
      <c r="C258">
        <v>3</v>
      </c>
      <c r="D258">
        <v>1</v>
      </c>
      <c r="E258">
        <v>13</v>
      </c>
      <c r="F258">
        <f>+COUNTIFS([1]!bloques1a3[niño],A258,[1]!bloques1a3[emoción],B258)</f>
        <v>17</v>
      </c>
      <c r="G258">
        <f t="shared" si="12"/>
        <v>0.76470588235294112</v>
      </c>
      <c r="H258">
        <f t="shared" si="13"/>
        <v>0</v>
      </c>
      <c r="I258">
        <f>+IF($B258=I$1,1,0)</f>
        <v>0</v>
      </c>
      <c r="J258">
        <f>+IF($B258=J$1,1,0)</f>
        <v>0</v>
      </c>
      <c r="K258">
        <f>+IF($B258=K$1,1,0)</f>
        <v>0</v>
      </c>
      <c r="L258">
        <f>+IF($B258=L$1,1,0)</f>
        <v>0</v>
      </c>
      <c r="M258">
        <f>+IF($B258=M$1,1,0)</f>
        <v>0</v>
      </c>
      <c r="N258">
        <f t="shared" si="14"/>
        <v>0</v>
      </c>
      <c r="O258">
        <f t="shared" si="15"/>
        <v>0</v>
      </c>
    </row>
    <row r="259" spans="1:15" x14ac:dyDescent="0.55000000000000004">
      <c r="A259" t="s">
        <v>46</v>
      </c>
      <c r="B259" t="s">
        <v>9</v>
      </c>
      <c r="C259">
        <v>3</v>
      </c>
      <c r="D259">
        <v>1</v>
      </c>
      <c r="E259">
        <v>8</v>
      </c>
      <c r="F259">
        <f>+COUNTIFS([1]!bloques1a3[niño],A259,[1]!bloques1a3[emoción],B259)</f>
        <v>9</v>
      </c>
      <c r="G259">
        <f t="shared" ref="G259:G322" si="16">+E259/F259</f>
        <v>0.88888888888888884</v>
      </c>
      <c r="H259">
        <f t="shared" ref="H259:H322" si="17">+IF($B259=H$1,1,0)</f>
        <v>0</v>
      </c>
      <c r="I259">
        <f>+IF($B259=I$1,1,0)</f>
        <v>0</v>
      </c>
      <c r="J259">
        <f>+IF($B259=J$1,1,0)</f>
        <v>0</v>
      </c>
      <c r="K259">
        <f>+IF($B259=K$1,1,0)</f>
        <v>0</v>
      </c>
      <c r="L259">
        <f>+IF($B259=L$1,1,0)</f>
        <v>1</v>
      </c>
      <c r="M259">
        <f>+IF($B259=M$1,1,0)</f>
        <v>0</v>
      </c>
      <c r="N259">
        <f t="shared" ref="N259:N322" si="18">+IF($C259=1,1,0)</f>
        <v>0</v>
      </c>
      <c r="O259">
        <f t="shared" ref="O259:O322" si="19">+IF($C259=2,1,0)</f>
        <v>0</v>
      </c>
    </row>
    <row r="260" spans="1:15" x14ac:dyDescent="0.55000000000000004">
      <c r="A260" t="s">
        <v>46</v>
      </c>
      <c r="B260" t="s">
        <v>10</v>
      </c>
      <c r="C260">
        <v>3</v>
      </c>
      <c r="D260">
        <v>1</v>
      </c>
      <c r="E260">
        <v>9</v>
      </c>
      <c r="F260">
        <f>+COUNTIFS([1]!bloques1a3[niño],A260,[1]!bloques1a3[emoción],B260)</f>
        <v>9</v>
      </c>
      <c r="G260">
        <f t="shared" si="16"/>
        <v>1</v>
      </c>
      <c r="H260">
        <f t="shared" si="17"/>
        <v>0</v>
      </c>
      <c r="I260">
        <f>+IF($B260=I$1,1,0)</f>
        <v>1</v>
      </c>
      <c r="J260">
        <f>+IF($B260=J$1,1,0)</f>
        <v>0</v>
      </c>
      <c r="K260">
        <f>+IF($B260=K$1,1,0)</f>
        <v>0</v>
      </c>
      <c r="L260">
        <f>+IF($B260=L$1,1,0)</f>
        <v>0</v>
      </c>
      <c r="M260">
        <f>+IF($B260=M$1,1,0)</f>
        <v>0</v>
      </c>
      <c r="N260">
        <f t="shared" si="18"/>
        <v>0</v>
      </c>
      <c r="O260">
        <f t="shared" si="19"/>
        <v>0</v>
      </c>
    </row>
    <row r="261" spans="1:15" x14ac:dyDescent="0.55000000000000004">
      <c r="A261" t="s">
        <v>47</v>
      </c>
      <c r="B261" t="s">
        <v>4</v>
      </c>
      <c r="C261">
        <v>1</v>
      </c>
      <c r="D261">
        <v>1</v>
      </c>
      <c r="E261">
        <v>8</v>
      </c>
      <c r="F261">
        <f>+COUNTIFS([1]!bloques1a3[niño],A261,[1]!bloques1a3[emoción],B261)</f>
        <v>8</v>
      </c>
      <c r="G261">
        <f t="shared" si="16"/>
        <v>1</v>
      </c>
      <c r="H261">
        <f t="shared" si="17"/>
        <v>1</v>
      </c>
      <c r="I261">
        <f>+IF($B261=I$1,1,0)</f>
        <v>0</v>
      </c>
      <c r="J261">
        <f>+IF($B261=J$1,1,0)</f>
        <v>0</v>
      </c>
      <c r="K261">
        <f>+IF($B261=K$1,1,0)</f>
        <v>0</v>
      </c>
      <c r="L261">
        <f>+IF($B261=L$1,1,0)</f>
        <v>0</v>
      </c>
      <c r="M261">
        <f>+IF($B261=M$1,1,0)</f>
        <v>0</v>
      </c>
      <c r="N261">
        <f t="shared" si="18"/>
        <v>1</v>
      </c>
      <c r="O261">
        <f t="shared" si="19"/>
        <v>0</v>
      </c>
    </row>
    <row r="262" spans="1:15" x14ac:dyDescent="0.55000000000000004">
      <c r="A262" t="s">
        <v>47</v>
      </c>
      <c r="B262" t="s">
        <v>5</v>
      </c>
      <c r="C262">
        <v>1</v>
      </c>
      <c r="D262">
        <v>1</v>
      </c>
      <c r="E262">
        <v>6</v>
      </c>
      <c r="F262">
        <f>+COUNTIFS([1]!bloques1a3[niño],A262,[1]!bloques1a3[emoción],B262)</f>
        <v>9</v>
      </c>
      <c r="G262">
        <f t="shared" si="16"/>
        <v>0.66666666666666663</v>
      </c>
      <c r="H262">
        <f t="shared" si="17"/>
        <v>0</v>
      </c>
      <c r="I262">
        <f>+IF($B262=I$1,1,0)</f>
        <v>0</v>
      </c>
      <c r="J262">
        <f>+IF($B262=J$1,1,0)</f>
        <v>0</v>
      </c>
      <c r="K262">
        <f>+IF($B262=K$1,1,0)</f>
        <v>0</v>
      </c>
      <c r="L262">
        <f>+IF($B262=L$1,1,0)</f>
        <v>0</v>
      </c>
      <c r="M262">
        <f>+IF($B262=M$1,1,0)</f>
        <v>1</v>
      </c>
      <c r="N262">
        <f t="shared" si="18"/>
        <v>1</v>
      </c>
      <c r="O262">
        <f t="shared" si="19"/>
        <v>0</v>
      </c>
    </row>
    <row r="263" spans="1:15" x14ac:dyDescent="0.55000000000000004">
      <c r="A263" t="s">
        <v>47</v>
      </c>
      <c r="B263" t="s">
        <v>6</v>
      </c>
      <c r="C263">
        <v>1</v>
      </c>
      <c r="D263">
        <v>1</v>
      </c>
      <c r="E263">
        <v>9</v>
      </c>
      <c r="F263">
        <f>+COUNTIFS([1]!bloques1a3[niño],A263,[1]!bloques1a3[emoción],B263)</f>
        <v>18</v>
      </c>
      <c r="G263">
        <f t="shared" si="16"/>
        <v>0.5</v>
      </c>
      <c r="H263">
        <f t="shared" si="17"/>
        <v>0</v>
      </c>
      <c r="I263">
        <f>+IF($B263=I$1,1,0)</f>
        <v>0</v>
      </c>
      <c r="J263">
        <f>+IF($B263=J$1,1,0)</f>
        <v>1</v>
      </c>
      <c r="K263">
        <f>+IF($B263=K$1,1,0)</f>
        <v>0</v>
      </c>
      <c r="L263">
        <f>+IF($B263=L$1,1,0)</f>
        <v>0</v>
      </c>
      <c r="M263">
        <f>+IF($B263=M$1,1,0)</f>
        <v>0</v>
      </c>
      <c r="N263">
        <f t="shared" si="18"/>
        <v>1</v>
      </c>
      <c r="O263">
        <f t="shared" si="19"/>
        <v>0</v>
      </c>
    </row>
    <row r="264" spans="1:15" x14ac:dyDescent="0.55000000000000004">
      <c r="A264" t="s">
        <v>47</v>
      </c>
      <c r="B264" t="s">
        <v>7</v>
      </c>
      <c r="C264">
        <v>1</v>
      </c>
      <c r="D264">
        <v>1</v>
      </c>
      <c r="E264">
        <v>6</v>
      </c>
      <c r="F264">
        <f>+COUNTIFS([1]!bloques1a3[niño],A264,[1]!bloques1a3[emoción],B264)</f>
        <v>9</v>
      </c>
      <c r="G264">
        <f t="shared" si="16"/>
        <v>0.66666666666666663</v>
      </c>
      <c r="H264">
        <f t="shared" si="17"/>
        <v>0</v>
      </c>
      <c r="I264">
        <f>+IF($B264=I$1,1,0)</f>
        <v>0</v>
      </c>
      <c r="J264">
        <f>+IF($B264=J$1,1,0)</f>
        <v>0</v>
      </c>
      <c r="K264">
        <f>+IF($B264=K$1,1,0)</f>
        <v>1</v>
      </c>
      <c r="L264">
        <f>+IF($B264=L$1,1,0)</f>
        <v>0</v>
      </c>
      <c r="M264">
        <f>+IF($B264=M$1,1,0)</f>
        <v>0</v>
      </c>
      <c r="N264">
        <f t="shared" si="18"/>
        <v>1</v>
      </c>
      <c r="O264">
        <f t="shared" si="19"/>
        <v>0</v>
      </c>
    </row>
    <row r="265" spans="1:15" x14ac:dyDescent="0.55000000000000004">
      <c r="A265" t="s">
        <v>47</v>
      </c>
      <c r="B265" t="s">
        <v>8</v>
      </c>
      <c r="C265">
        <v>1</v>
      </c>
      <c r="D265">
        <v>1</v>
      </c>
      <c r="E265">
        <v>16</v>
      </c>
      <c r="F265">
        <f>+COUNTIFS([1]!bloques1a3[niño],A265,[1]!bloques1a3[emoción],B265)</f>
        <v>18</v>
      </c>
      <c r="G265">
        <f t="shared" si="16"/>
        <v>0.88888888888888884</v>
      </c>
      <c r="H265">
        <f t="shared" si="17"/>
        <v>0</v>
      </c>
      <c r="I265">
        <f>+IF($B265=I$1,1,0)</f>
        <v>0</v>
      </c>
      <c r="J265">
        <f>+IF($B265=J$1,1,0)</f>
        <v>0</v>
      </c>
      <c r="K265">
        <f>+IF($B265=K$1,1,0)</f>
        <v>0</v>
      </c>
      <c r="L265">
        <f>+IF($B265=L$1,1,0)</f>
        <v>0</v>
      </c>
      <c r="M265">
        <f>+IF($B265=M$1,1,0)</f>
        <v>0</v>
      </c>
      <c r="N265">
        <f t="shared" si="18"/>
        <v>1</v>
      </c>
      <c r="O265">
        <f t="shared" si="19"/>
        <v>0</v>
      </c>
    </row>
    <row r="266" spans="1:15" x14ac:dyDescent="0.55000000000000004">
      <c r="A266" t="s">
        <v>47</v>
      </c>
      <c r="B266" t="s">
        <v>9</v>
      </c>
      <c r="C266">
        <v>1</v>
      </c>
      <c r="D266">
        <v>1</v>
      </c>
      <c r="E266">
        <v>8</v>
      </c>
      <c r="F266">
        <f>+COUNTIFS([1]!bloques1a3[niño],A266,[1]!bloques1a3[emoción],B266)</f>
        <v>9</v>
      </c>
      <c r="G266">
        <f t="shared" si="16"/>
        <v>0.88888888888888884</v>
      </c>
      <c r="H266">
        <f t="shared" si="17"/>
        <v>0</v>
      </c>
      <c r="I266">
        <f>+IF($B266=I$1,1,0)</f>
        <v>0</v>
      </c>
      <c r="J266">
        <f>+IF($B266=J$1,1,0)</f>
        <v>0</v>
      </c>
      <c r="K266">
        <f>+IF($B266=K$1,1,0)</f>
        <v>0</v>
      </c>
      <c r="L266">
        <f>+IF($B266=L$1,1,0)</f>
        <v>1</v>
      </c>
      <c r="M266">
        <f>+IF($B266=M$1,1,0)</f>
        <v>0</v>
      </c>
      <c r="N266">
        <f t="shared" si="18"/>
        <v>1</v>
      </c>
      <c r="O266">
        <f t="shared" si="19"/>
        <v>0</v>
      </c>
    </row>
    <row r="267" spans="1:15" x14ac:dyDescent="0.55000000000000004">
      <c r="A267" t="s">
        <v>47</v>
      </c>
      <c r="B267" t="s">
        <v>10</v>
      </c>
      <c r="C267">
        <v>1</v>
      </c>
      <c r="D267">
        <v>1</v>
      </c>
      <c r="E267">
        <v>8</v>
      </c>
      <c r="F267">
        <f>+COUNTIFS([1]!bloques1a3[niño],A267,[1]!bloques1a3[emoción],B267)</f>
        <v>8</v>
      </c>
      <c r="G267">
        <f t="shared" si="16"/>
        <v>1</v>
      </c>
      <c r="H267">
        <f t="shared" si="17"/>
        <v>0</v>
      </c>
      <c r="I267">
        <f>+IF($B267=I$1,1,0)</f>
        <v>1</v>
      </c>
      <c r="J267">
        <f>+IF($B267=J$1,1,0)</f>
        <v>0</v>
      </c>
      <c r="K267">
        <f>+IF($B267=K$1,1,0)</f>
        <v>0</v>
      </c>
      <c r="L267">
        <f>+IF($B267=L$1,1,0)</f>
        <v>0</v>
      </c>
      <c r="M267">
        <f>+IF($B267=M$1,1,0)</f>
        <v>0</v>
      </c>
      <c r="N267">
        <f t="shared" si="18"/>
        <v>1</v>
      </c>
      <c r="O267">
        <f t="shared" si="19"/>
        <v>0</v>
      </c>
    </row>
    <row r="268" spans="1:15" x14ac:dyDescent="0.55000000000000004">
      <c r="A268" t="s">
        <v>48</v>
      </c>
      <c r="B268" t="s">
        <v>4</v>
      </c>
      <c r="C268">
        <v>2</v>
      </c>
      <c r="D268">
        <v>1</v>
      </c>
      <c r="E268">
        <v>9</v>
      </c>
      <c r="F268">
        <f>+COUNTIFS([1]!bloques1a3[niño],A268,[1]!bloques1a3[emoción],B268)</f>
        <v>9</v>
      </c>
      <c r="G268">
        <f t="shared" si="16"/>
        <v>1</v>
      </c>
      <c r="H268">
        <f t="shared" si="17"/>
        <v>1</v>
      </c>
      <c r="I268">
        <f>+IF($B268=I$1,1,0)</f>
        <v>0</v>
      </c>
      <c r="J268">
        <f>+IF($B268=J$1,1,0)</f>
        <v>0</v>
      </c>
      <c r="K268">
        <f>+IF($B268=K$1,1,0)</f>
        <v>0</v>
      </c>
      <c r="L268">
        <f>+IF($B268=L$1,1,0)</f>
        <v>0</v>
      </c>
      <c r="M268">
        <f>+IF($B268=M$1,1,0)</f>
        <v>0</v>
      </c>
      <c r="N268">
        <f t="shared" si="18"/>
        <v>0</v>
      </c>
      <c r="O268">
        <f t="shared" si="19"/>
        <v>1</v>
      </c>
    </row>
    <row r="269" spans="1:15" x14ac:dyDescent="0.55000000000000004">
      <c r="A269" t="s">
        <v>48</v>
      </c>
      <c r="B269" t="s">
        <v>5</v>
      </c>
      <c r="C269">
        <v>2</v>
      </c>
      <c r="D269">
        <v>1</v>
      </c>
      <c r="E269">
        <v>4</v>
      </c>
      <c r="F269">
        <f>+COUNTIFS([1]!bloques1a3[niño],A269,[1]!bloques1a3[emoción],B269)</f>
        <v>9</v>
      </c>
      <c r="G269">
        <f t="shared" si="16"/>
        <v>0.44444444444444442</v>
      </c>
      <c r="H269">
        <f t="shared" si="17"/>
        <v>0</v>
      </c>
      <c r="I269">
        <f>+IF($B269=I$1,1,0)</f>
        <v>0</v>
      </c>
      <c r="J269">
        <f>+IF($B269=J$1,1,0)</f>
        <v>0</v>
      </c>
      <c r="K269">
        <f>+IF($B269=K$1,1,0)</f>
        <v>0</v>
      </c>
      <c r="L269">
        <f>+IF($B269=L$1,1,0)</f>
        <v>0</v>
      </c>
      <c r="M269">
        <f>+IF($B269=M$1,1,0)</f>
        <v>1</v>
      </c>
      <c r="N269">
        <f t="shared" si="18"/>
        <v>0</v>
      </c>
      <c r="O269">
        <f t="shared" si="19"/>
        <v>1</v>
      </c>
    </row>
    <row r="270" spans="1:15" x14ac:dyDescent="0.55000000000000004">
      <c r="A270" t="s">
        <v>48</v>
      </c>
      <c r="B270" t="s">
        <v>6</v>
      </c>
      <c r="C270">
        <v>2</v>
      </c>
      <c r="D270">
        <v>1</v>
      </c>
      <c r="E270">
        <v>16</v>
      </c>
      <c r="F270">
        <f>+COUNTIFS([1]!bloques1a3[niño],A270,[1]!bloques1a3[emoción],B270)</f>
        <v>18</v>
      </c>
      <c r="G270">
        <f t="shared" si="16"/>
        <v>0.88888888888888884</v>
      </c>
      <c r="H270">
        <f t="shared" si="17"/>
        <v>0</v>
      </c>
      <c r="I270">
        <f>+IF($B270=I$1,1,0)</f>
        <v>0</v>
      </c>
      <c r="J270">
        <f>+IF($B270=J$1,1,0)</f>
        <v>1</v>
      </c>
      <c r="K270">
        <f>+IF($B270=K$1,1,0)</f>
        <v>0</v>
      </c>
      <c r="L270">
        <f>+IF($B270=L$1,1,0)</f>
        <v>0</v>
      </c>
      <c r="M270">
        <f>+IF($B270=M$1,1,0)</f>
        <v>0</v>
      </c>
      <c r="N270">
        <f t="shared" si="18"/>
        <v>0</v>
      </c>
      <c r="O270">
        <f t="shared" si="19"/>
        <v>1</v>
      </c>
    </row>
    <row r="271" spans="1:15" x14ac:dyDescent="0.55000000000000004">
      <c r="A271" t="s">
        <v>48</v>
      </c>
      <c r="B271" t="s">
        <v>7</v>
      </c>
      <c r="C271">
        <v>2</v>
      </c>
      <c r="D271">
        <v>1</v>
      </c>
      <c r="E271">
        <v>5</v>
      </c>
      <c r="F271">
        <f>+COUNTIFS([1]!bloques1a3[niño],A271,[1]!bloques1a3[emoción],B271)</f>
        <v>8</v>
      </c>
      <c r="G271">
        <f t="shared" si="16"/>
        <v>0.625</v>
      </c>
      <c r="H271">
        <f t="shared" si="17"/>
        <v>0</v>
      </c>
      <c r="I271">
        <f>+IF($B271=I$1,1,0)</f>
        <v>0</v>
      </c>
      <c r="J271">
        <f>+IF($B271=J$1,1,0)</f>
        <v>0</v>
      </c>
      <c r="K271">
        <f>+IF($B271=K$1,1,0)</f>
        <v>1</v>
      </c>
      <c r="L271">
        <f>+IF($B271=L$1,1,0)</f>
        <v>0</v>
      </c>
      <c r="M271">
        <f>+IF($B271=M$1,1,0)</f>
        <v>0</v>
      </c>
      <c r="N271">
        <f t="shared" si="18"/>
        <v>0</v>
      </c>
      <c r="O271">
        <f t="shared" si="19"/>
        <v>1</v>
      </c>
    </row>
    <row r="272" spans="1:15" x14ac:dyDescent="0.55000000000000004">
      <c r="A272" t="s">
        <v>48</v>
      </c>
      <c r="B272" t="s">
        <v>8</v>
      </c>
      <c r="C272">
        <v>2</v>
      </c>
      <c r="D272">
        <v>1</v>
      </c>
      <c r="E272">
        <v>7</v>
      </c>
      <c r="F272">
        <f>+COUNTIFS([1]!bloques1a3[niño],A272,[1]!bloques1a3[emoción],B272)</f>
        <v>17</v>
      </c>
      <c r="G272">
        <f t="shared" si="16"/>
        <v>0.41176470588235292</v>
      </c>
      <c r="H272">
        <f t="shared" si="17"/>
        <v>0</v>
      </c>
      <c r="I272">
        <f>+IF($B272=I$1,1,0)</f>
        <v>0</v>
      </c>
      <c r="J272">
        <f>+IF($B272=J$1,1,0)</f>
        <v>0</v>
      </c>
      <c r="K272">
        <f>+IF($B272=K$1,1,0)</f>
        <v>0</v>
      </c>
      <c r="L272">
        <f>+IF($B272=L$1,1,0)</f>
        <v>0</v>
      </c>
      <c r="M272">
        <f>+IF($B272=M$1,1,0)</f>
        <v>0</v>
      </c>
      <c r="N272">
        <f t="shared" si="18"/>
        <v>0</v>
      </c>
      <c r="O272">
        <f t="shared" si="19"/>
        <v>1</v>
      </c>
    </row>
    <row r="273" spans="1:15" x14ac:dyDescent="0.55000000000000004">
      <c r="A273" t="s">
        <v>48</v>
      </c>
      <c r="B273" t="s">
        <v>9</v>
      </c>
      <c r="C273">
        <v>2</v>
      </c>
      <c r="D273">
        <v>1</v>
      </c>
      <c r="E273">
        <v>6</v>
      </c>
      <c r="F273">
        <f>+COUNTIFS([1]!bloques1a3[niño],A273,[1]!bloques1a3[emoción],B273)</f>
        <v>9</v>
      </c>
      <c r="G273">
        <f t="shared" si="16"/>
        <v>0.66666666666666663</v>
      </c>
      <c r="H273">
        <f t="shared" si="17"/>
        <v>0</v>
      </c>
      <c r="I273">
        <f>+IF($B273=I$1,1,0)</f>
        <v>0</v>
      </c>
      <c r="J273">
        <f>+IF($B273=J$1,1,0)</f>
        <v>0</v>
      </c>
      <c r="K273">
        <f>+IF($B273=K$1,1,0)</f>
        <v>0</v>
      </c>
      <c r="L273">
        <f>+IF($B273=L$1,1,0)</f>
        <v>1</v>
      </c>
      <c r="M273">
        <f>+IF($B273=M$1,1,0)</f>
        <v>0</v>
      </c>
      <c r="N273">
        <f t="shared" si="18"/>
        <v>0</v>
      </c>
      <c r="O273">
        <f t="shared" si="19"/>
        <v>1</v>
      </c>
    </row>
    <row r="274" spans="1:15" x14ac:dyDescent="0.55000000000000004">
      <c r="A274" t="s">
        <v>48</v>
      </c>
      <c r="B274" t="s">
        <v>10</v>
      </c>
      <c r="C274">
        <v>2</v>
      </c>
      <c r="D274">
        <v>1</v>
      </c>
      <c r="E274">
        <v>8</v>
      </c>
      <c r="F274">
        <f>+COUNTIFS([1]!bloques1a3[niño],A274,[1]!bloques1a3[emoción],B274)</f>
        <v>9</v>
      </c>
      <c r="G274">
        <f t="shared" si="16"/>
        <v>0.88888888888888884</v>
      </c>
      <c r="H274">
        <f t="shared" si="17"/>
        <v>0</v>
      </c>
      <c r="I274">
        <f>+IF($B274=I$1,1,0)</f>
        <v>1</v>
      </c>
      <c r="J274">
        <f>+IF($B274=J$1,1,0)</f>
        <v>0</v>
      </c>
      <c r="K274">
        <f>+IF($B274=K$1,1,0)</f>
        <v>0</v>
      </c>
      <c r="L274">
        <f>+IF($B274=L$1,1,0)</f>
        <v>0</v>
      </c>
      <c r="M274">
        <f>+IF($B274=M$1,1,0)</f>
        <v>0</v>
      </c>
      <c r="N274">
        <f t="shared" si="18"/>
        <v>0</v>
      </c>
      <c r="O274">
        <f t="shared" si="19"/>
        <v>1</v>
      </c>
    </row>
    <row r="275" spans="1:15" x14ac:dyDescent="0.55000000000000004">
      <c r="A275" t="s">
        <v>49</v>
      </c>
      <c r="B275" t="s">
        <v>4</v>
      </c>
      <c r="C275">
        <v>1</v>
      </c>
      <c r="D275">
        <v>1</v>
      </c>
      <c r="E275">
        <v>8</v>
      </c>
      <c r="F275">
        <f>+COUNTIFS([1]!bloques1a3[niño],A275,[1]!bloques1a3[emoción],B275)</f>
        <v>9</v>
      </c>
      <c r="G275">
        <f t="shared" si="16"/>
        <v>0.88888888888888884</v>
      </c>
      <c r="H275">
        <f t="shared" si="17"/>
        <v>1</v>
      </c>
      <c r="I275">
        <f>+IF($B275=I$1,1,0)</f>
        <v>0</v>
      </c>
      <c r="J275">
        <f>+IF($B275=J$1,1,0)</f>
        <v>0</v>
      </c>
      <c r="K275">
        <f>+IF($B275=K$1,1,0)</f>
        <v>0</v>
      </c>
      <c r="L275">
        <f>+IF($B275=L$1,1,0)</f>
        <v>0</v>
      </c>
      <c r="M275">
        <f>+IF($B275=M$1,1,0)</f>
        <v>0</v>
      </c>
      <c r="N275">
        <f t="shared" si="18"/>
        <v>1</v>
      </c>
      <c r="O275">
        <f t="shared" si="19"/>
        <v>0</v>
      </c>
    </row>
    <row r="276" spans="1:15" x14ac:dyDescent="0.55000000000000004">
      <c r="A276" t="s">
        <v>49</v>
      </c>
      <c r="B276" t="s">
        <v>5</v>
      </c>
      <c r="C276">
        <v>1</v>
      </c>
      <c r="D276">
        <v>1</v>
      </c>
      <c r="E276">
        <v>1</v>
      </c>
      <c r="F276">
        <f>+COUNTIFS([1]!bloques1a3[niño],A276,[1]!bloques1a3[emoción],B276)</f>
        <v>9</v>
      </c>
      <c r="G276">
        <f t="shared" si="16"/>
        <v>0.1111111111111111</v>
      </c>
      <c r="H276">
        <f t="shared" si="17"/>
        <v>0</v>
      </c>
      <c r="I276">
        <f>+IF($B276=I$1,1,0)</f>
        <v>0</v>
      </c>
      <c r="J276">
        <f>+IF($B276=J$1,1,0)</f>
        <v>0</v>
      </c>
      <c r="K276">
        <f>+IF($B276=K$1,1,0)</f>
        <v>0</v>
      </c>
      <c r="L276">
        <f>+IF($B276=L$1,1,0)</f>
        <v>0</v>
      </c>
      <c r="M276">
        <f>+IF($B276=M$1,1,0)</f>
        <v>1</v>
      </c>
      <c r="N276">
        <f t="shared" si="18"/>
        <v>1</v>
      </c>
      <c r="O276">
        <f t="shared" si="19"/>
        <v>0</v>
      </c>
    </row>
    <row r="277" spans="1:15" x14ac:dyDescent="0.55000000000000004">
      <c r="A277" t="s">
        <v>49</v>
      </c>
      <c r="B277" t="s">
        <v>6</v>
      </c>
      <c r="C277">
        <v>1</v>
      </c>
      <c r="D277">
        <v>1</v>
      </c>
      <c r="E277">
        <v>10</v>
      </c>
      <c r="F277">
        <f>+COUNTIFS([1]!bloques1a3[niño],A277,[1]!bloques1a3[emoción],B277)</f>
        <v>18</v>
      </c>
      <c r="G277">
        <f t="shared" si="16"/>
        <v>0.55555555555555558</v>
      </c>
      <c r="H277">
        <f t="shared" si="17"/>
        <v>0</v>
      </c>
      <c r="I277">
        <f>+IF($B277=I$1,1,0)</f>
        <v>0</v>
      </c>
      <c r="J277">
        <f>+IF($B277=J$1,1,0)</f>
        <v>1</v>
      </c>
      <c r="K277">
        <f>+IF($B277=K$1,1,0)</f>
        <v>0</v>
      </c>
      <c r="L277">
        <f>+IF($B277=L$1,1,0)</f>
        <v>0</v>
      </c>
      <c r="M277">
        <f>+IF($B277=M$1,1,0)</f>
        <v>0</v>
      </c>
      <c r="N277">
        <f t="shared" si="18"/>
        <v>1</v>
      </c>
      <c r="O277">
        <f t="shared" si="19"/>
        <v>0</v>
      </c>
    </row>
    <row r="278" spans="1:15" x14ac:dyDescent="0.55000000000000004">
      <c r="A278" t="s">
        <v>49</v>
      </c>
      <c r="B278" t="s">
        <v>7</v>
      </c>
      <c r="C278">
        <v>1</v>
      </c>
      <c r="D278">
        <v>1</v>
      </c>
      <c r="E278">
        <v>3</v>
      </c>
      <c r="F278">
        <f>+COUNTIFS([1]!bloques1a3[niño],A278,[1]!bloques1a3[emoción],B278)</f>
        <v>8</v>
      </c>
      <c r="G278">
        <f t="shared" si="16"/>
        <v>0.375</v>
      </c>
      <c r="H278">
        <f t="shared" si="17"/>
        <v>0</v>
      </c>
      <c r="I278">
        <f>+IF($B278=I$1,1,0)</f>
        <v>0</v>
      </c>
      <c r="J278">
        <f>+IF($B278=J$1,1,0)</f>
        <v>0</v>
      </c>
      <c r="K278">
        <f>+IF($B278=K$1,1,0)</f>
        <v>1</v>
      </c>
      <c r="L278">
        <f>+IF($B278=L$1,1,0)</f>
        <v>0</v>
      </c>
      <c r="M278">
        <f>+IF($B278=M$1,1,0)</f>
        <v>0</v>
      </c>
      <c r="N278">
        <f t="shared" si="18"/>
        <v>1</v>
      </c>
      <c r="O278">
        <f t="shared" si="19"/>
        <v>0</v>
      </c>
    </row>
    <row r="279" spans="1:15" x14ac:dyDescent="0.55000000000000004">
      <c r="A279" t="s">
        <v>49</v>
      </c>
      <c r="B279" t="s">
        <v>8</v>
      </c>
      <c r="C279">
        <v>1</v>
      </c>
      <c r="D279">
        <v>1</v>
      </c>
      <c r="E279">
        <v>1</v>
      </c>
      <c r="F279">
        <f>+COUNTIFS([1]!bloques1a3[niño],A279,[1]!bloques1a3[emoción],B279)</f>
        <v>17</v>
      </c>
      <c r="G279">
        <f t="shared" si="16"/>
        <v>5.8823529411764705E-2</v>
      </c>
      <c r="H279">
        <f t="shared" si="17"/>
        <v>0</v>
      </c>
      <c r="I279">
        <f>+IF($B279=I$1,1,0)</f>
        <v>0</v>
      </c>
      <c r="J279">
        <f>+IF($B279=J$1,1,0)</f>
        <v>0</v>
      </c>
      <c r="K279">
        <f>+IF($B279=K$1,1,0)</f>
        <v>0</v>
      </c>
      <c r="L279">
        <f>+IF($B279=L$1,1,0)</f>
        <v>0</v>
      </c>
      <c r="M279">
        <f>+IF($B279=M$1,1,0)</f>
        <v>0</v>
      </c>
      <c r="N279">
        <f t="shared" si="18"/>
        <v>1</v>
      </c>
      <c r="O279">
        <f t="shared" si="19"/>
        <v>0</v>
      </c>
    </row>
    <row r="280" spans="1:15" x14ac:dyDescent="0.55000000000000004">
      <c r="A280" t="s">
        <v>49</v>
      </c>
      <c r="B280" t="s">
        <v>9</v>
      </c>
      <c r="C280">
        <v>1</v>
      </c>
      <c r="D280">
        <v>1</v>
      </c>
      <c r="E280">
        <v>5</v>
      </c>
      <c r="F280">
        <f>+COUNTIFS([1]!bloques1a3[niño],A280,[1]!bloques1a3[emoción],B280)</f>
        <v>9</v>
      </c>
      <c r="G280">
        <f t="shared" si="16"/>
        <v>0.55555555555555558</v>
      </c>
      <c r="H280">
        <f t="shared" si="17"/>
        <v>0</v>
      </c>
      <c r="I280">
        <f>+IF($B280=I$1,1,0)</f>
        <v>0</v>
      </c>
      <c r="J280">
        <f>+IF($B280=J$1,1,0)</f>
        <v>0</v>
      </c>
      <c r="K280">
        <f>+IF($B280=K$1,1,0)</f>
        <v>0</v>
      </c>
      <c r="L280">
        <f>+IF($B280=L$1,1,0)</f>
        <v>1</v>
      </c>
      <c r="M280">
        <f>+IF($B280=M$1,1,0)</f>
        <v>0</v>
      </c>
      <c r="N280">
        <f t="shared" si="18"/>
        <v>1</v>
      </c>
      <c r="O280">
        <f t="shared" si="19"/>
        <v>0</v>
      </c>
    </row>
    <row r="281" spans="1:15" x14ac:dyDescent="0.55000000000000004">
      <c r="A281" t="s">
        <v>49</v>
      </c>
      <c r="B281" t="s">
        <v>10</v>
      </c>
      <c r="C281">
        <v>1</v>
      </c>
      <c r="D281">
        <v>1</v>
      </c>
      <c r="E281">
        <v>3</v>
      </c>
      <c r="F281">
        <f>+COUNTIFS([1]!bloques1a3[niño],A281,[1]!bloques1a3[emoción],B281)</f>
        <v>9</v>
      </c>
      <c r="G281">
        <f t="shared" si="16"/>
        <v>0.33333333333333331</v>
      </c>
      <c r="H281">
        <f t="shared" si="17"/>
        <v>0</v>
      </c>
      <c r="I281">
        <f>+IF($B281=I$1,1,0)</f>
        <v>1</v>
      </c>
      <c r="J281">
        <f>+IF($B281=J$1,1,0)</f>
        <v>0</v>
      </c>
      <c r="K281">
        <f>+IF($B281=K$1,1,0)</f>
        <v>0</v>
      </c>
      <c r="L281">
        <f>+IF($B281=L$1,1,0)</f>
        <v>0</v>
      </c>
      <c r="M281">
        <f>+IF($B281=M$1,1,0)</f>
        <v>0</v>
      </c>
      <c r="N281">
        <f t="shared" si="18"/>
        <v>1</v>
      </c>
      <c r="O281">
        <f t="shared" si="19"/>
        <v>0</v>
      </c>
    </row>
    <row r="282" spans="1:15" x14ac:dyDescent="0.55000000000000004">
      <c r="A282" t="s">
        <v>50</v>
      </c>
      <c r="B282" t="s">
        <v>4</v>
      </c>
      <c r="C282">
        <v>3</v>
      </c>
      <c r="D282">
        <v>0</v>
      </c>
      <c r="E282">
        <v>8</v>
      </c>
      <c r="F282">
        <f>+COUNTIFS([1]!bloques1a3[niño],A282,[1]!bloques1a3[emoción],B282)</f>
        <v>9</v>
      </c>
      <c r="G282">
        <f t="shared" si="16"/>
        <v>0.88888888888888884</v>
      </c>
      <c r="H282">
        <f t="shared" si="17"/>
        <v>1</v>
      </c>
      <c r="I282">
        <f>+IF($B282=I$1,1,0)</f>
        <v>0</v>
      </c>
      <c r="J282">
        <f>+IF($B282=J$1,1,0)</f>
        <v>0</v>
      </c>
      <c r="K282">
        <f>+IF($B282=K$1,1,0)</f>
        <v>0</v>
      </c>
      <c r="L282">
        <f>+IF($B282=L$1,1,0)</f>
        <v>0</v>
      </c>
      <c r="M282">
        <f>+IF($B282=M$1,1,0)</f>
        <v>0</v>
      </c>
      <c r="N282">
        <f t="shared" si="18"/>
        <v>0</v>
      </c>
      <c r="O282">
        <f t="shared" si="19"/>
        <v>0</v>
      </c>
    </row>
    <row r="283" spans="1:15" x14ac:dyDescent="0.55000000000000004">
      <c r="A283" t="s">
        <v>50</v>
      </c>
      <c r="B283" t="s">
        <v>5</v>
      </c>
      <c r="C283">
        <v>3</v>
      </c>
      <c r="D283">
        <v>0</v>
      </c>
      <c r="E283">
        <v>8</v>
      </c>
      <c r="F283">
        <f>+COUNTIFS([1]!bloques1a3[niño],A283,[1]!bloques1a3[emoción],B283)</f>
        <v>8</v>
      </c>
      <c r="G283">
        <f t="shared" si="16"/>
        <v>1</v>
      </c>
      <c r="H283">
        <f t="shared" si="17"/>
        <v>0</v>
      </c>
      <c r="I283">
        <f>+IF($B283=I$1,1,0)</f>
        <v>0</v>
      </c>
      <c r="J283">
        <f>+IF($B283=J$1,1,0)</f>
        <v>0</v>
      </c>
      <c r="K283">
        <f>+IF($B283=K$1,1,0)</f>
        <v>0</v>
      </c>
      <c r="L283">
        <f>+IF($B283=L$1,1,0)</f>
        <v>0</v>
      </c>
      <c r="M283">
        <f>+IF($B283=M$1,1,0)</f>
        <v>1</v>
      </c>
      <c r="N283">
        <f t="shared" si="18"/>
        <v>0</v>
      </c>
      <c r="O283">
        <f t="shared" si="19"/>
        <v>0</v>
      </c>
    </row>
    <row r="284" spans="1:15" x14ac:dyDescent="0.55000000000000004">
      <c r="A284" t="s">
        <v>50</v>
      </c>
      <c r="B284" t="s">
        <v>6</v>
      </c>
      <c r="C284">
        <v>3</v>
      </c>
      <c r="D284">
        <v>0</v>
      </c>
      <c r="E284">
        <v>16</v>
      </c>
      <c r="F284">
        <f>+COUNTIFS([1]!bloques1a3[niño],A284,[1]!bloques1a3[emoción],B284)</f>
        <v>18</v>
      </c>
      <c r="G284">
        <f t="shared" si="16"/>
        <v>0.88888888888888884</v>
      </c>
      <c r="H284">
        <f t="shared" si="17"/>
        <v>0</v>
      </c>
      <c r="I284">
        <f>+IF($B284=I$1,1,0)</f>
        <v>0</v>
      </c>
      <c r="J284">
        <f>+IF($B284=J$1,1,0)</f>
        <v>1</v>
      </c>
      <c r="K284">
        <f>+IF($B284=K$1,1,0)</f>
        <v>0</v>
      </c>
      <c r="L284">
        <f>+IF($B284=L$1,1,0)</f>
        <v>0</v>
      </c>
      <c r="M284">
        <f>+IF($B284=M$1,1,0)</f>
        <v>0</v>
      </c>
      <c r="N284">
        <f t="shared" si="18"/>
        <v>0</v>
      </c>
      <c r="O284">
        <f t="shared" si="19"/>
        <v>0</v>
      </c>
    </row>
    <row r="285" spans="1:15" x14ac:dyDescent="0.55000000000000004">
      <c r="A285" t="s">
        <v>50</v>
      </c>
      <c r="B285" t="s">
        <v>7</v>
      </c>
      <c r="C285">
        <v>3</v>
      </c>
      <c r="D285">
        <v>0</v>
      </c>
      <c r="E285">
        <v>3</v>
      </c>
      <c r="F285">
        <f>+COUNTIFS([1]!bloques1a3[niño],A285,[1]!bloques1a3[emoción],B285)</f>
        <v>9</v>
      </c>
      <c r="G285">
        <f t="shared" si="16"/>
        <v>0.33333333333333331</v>
      </c>
      <c r="H285">
        <f t="shared" si="17"/>
        <v>0</v>
      </c>
      <c r="I285">
        <f>+IF($B285=I$1,1,0)</f>
        <v>0</v>
      </c>
      <c r="J285">
        <f>+IF($B285=J$1,1,0)</f>
        <v>0</v>
      </c>
      <c r="K285">
        <f>+IF($B285=K$1,1,0)</f>
        <v>1</v>
      </c>
      <c r="L285">
        <f>+IF($B285=L$1,1,0)</f>
        <v>0</v>
      </c>
      <c r="M285">
        <f>+IF($B285=M$1,1,0)</f>
        <v>0</v>
      </c>
      <c r="N285">
        <f t="shared" si="18"/>
        <v>0</v>
      </c>
      <c r="O285">
        <f t="shared" si="19"/>
        <v>0</v>
      </c>
    </row>
    <row r="286" spans="1:15" x14ac:dyDescent="0.55000000000000004">
      <c r="A286" t="s">
        <v>50</v>
      </c>
      <c r="B286" t="s">
        <v>8</v>
      </c>
      <c r="C286">
        <v>3</v>
      </c>
      <c r="D286">
        <v>0</v>
      </c>
      <c r="E286">
        <v>14</v>
      </c>
      <c r="F286">
        <f>+COUNTIFS([1]!bloques1a3[niño],A286,[1]!bloques1a3[emoción],B286)</f>
        <v>18</v>
      </c>
      <c r="G286">
        <f t="shared" si="16"/>
        <v>0.77777777777777779</v>
      </c>
      <c r="H286">
        <f t="shared" si="17"/>
        <v>0</v>
      </c>
      <c r="I286">
        <f>+IF($B286=I$1,1,0)</f>
        <v>0</v>
      </c>
      <c r="J286">
        <f>+IF($B286=J$1,1,0)</f>
        <v>0</v>
      </c>
      <c r="K286">
        <f>+IF($B286=K$1,1,0)</f>
        <v>0</v>
      </c>
      <c r="L286">
        <f>+IF($B286=L$1,1,0)</f>
        <v>0</v>
      </c>
      <c r="M286">
        <f>+IF($B286=M$1,1,0)</f>
        <v>0</v>
      </c>
      <c r="N286">
        <f t="shared" si="18"/>
        <v>0</v>
      </c>
      <c r="O286">
        <f t="shared" si="19"/>
        <v>0</v>
      </c>
    </row>
    <row r="287" spans="1:15" x14ac:dyDescent="0.55000000000000004">
      <c r="A287" t="s">
        <v>50</v>
      </c>
      <c r="B287" t="s">
        <v>9</v>
      </c>
      <c r="C287">
        <v>3</v>
      </c>
      <c r="D287">
        <v>0</v>
      </c>
      <c r="E287">
        <v>7</v>
      </c>
      <c r="F287">
        <f>+COUNTIFS([1]!bloques1a3[niño],A287,[1]!bloques1a3[emoción],B287)</f>
        <v>9</v>
      </c>
      <c r="G287">
        <f t="shared" si="16"/>
        <v>0.77777777777777779</v>
      </c>
      <c r="H287">
        <f t="shared" si="17"/>
        <v>0</v>
      </c>
      <c r="I287">
        <f>+IF($B287=I$1,1,0)</f>
        <v>0</v>
      </c>
      <c r="J287">
        <f>+IF($B287=J$1,1,0)</f>
        <v>0</v>
      </c>
      <c r="K287">
        <f>+IF($B287=K$1,1,0)</f>
        <v>0</v>
      </c>
      <c r="L287">
        <f>+IF($B287=L$1,1,0)</f>
        <v>1</v>
      </c>
      <c r="M287">
        <f>+IF($B287=M$1,1,0)</f>
        <v>0</v>
      </c>
      <c r="N287">
        <f t="shared" si="18"/>
        <v>0</v>
      </c>
      <c r="O287">
        <f t="shared" si="19"/>
        <v>0</v>
      </c>
    </row>
    <row r="288" spans="1:15" x14ac:dyDescent="0.55000000000000004">
      <c r="A288" t="s">
        <v>50</v>
      </c>
      <c r="B288" t="s">
        <v>10</v>
      </c>
      <c r="C288">
        <v>3</v>
      </c>
      <c r="D288">
        <v>0</v>
      </c>
      <c r="E288">
        <v>7</v>
      </c>
      <c r="F288">
        <f>+COUNTIFS([1]!bloques1a3[niño],A288,[1]!bloques1a3[emoción],B288)</f>
        <v>8</v>
      </c>
      <c r="G288">
        <f t="shared" si="16"/>
        <v>0.875</v>
      </c>
      <c r="H288">
        <f t="shared" si="17"/>
        <v>0</v>
      </c>
      <c r="I288">
        <f>+IF($B288=I$1,1,0)</f>
        <v>1</v>
      </c>
      <c r="J288">
        <f>+IF($B288=J$1,1,0)</f>
        <v>0</v>
      </c>
      <c r="K288">
        <f>+IF($B288=K$1,1,0)</f>
        <v>0</v>
      </c>
      <c r="L288">
        <f>+IF($B288=L$1,1,0)</f>
        <v>0</v>
      </c>
      <c r="M288">
        <f>+IF($B288=M$1,1,0)</f>
        <v>0</v>
      </c>
      <c r="N288">
        <f t="shared" si="18"/>
        <v>0</v>
      </c>
      <c r="O288">
        <f t="shared" si="19"/>
        <v>0</v>
      </c>
    </row>
    <row r="289" spans="1:15" x14ac:dyDescent="0.55000000000000004">
      <c r="A289" t="s">
        <v>51</v>
      </c>
      <c r="B289" t="s">
        <v>4</v>
      </c>
      <c r="C289">
        <v>2</v>
      </c>
      <c r="D289">
        <v>0</v>
      </c>
      <c r="E289">
        <v>9</v>
      </c>
      <c r="F289">
        <f>+COUNTIFS([1]!bloques1a3[niño],A289,[1]!bloques1a3[emoción],B289)</f>
        <v>9</v>
      </c>
      <c r="G289">
        <f t="shared" si="16"/>
        <v>1</v>
      </c>
      <c r="H289">
        <f t="shared" si="17"/>
        <v>1</v>
      </c>
      <c r="I289">
        <f>+IF($B289=I$1,1,0)</f>
        <v>0</v>
      </c>
      <c r="J289">
        <f>+IF($B289=J$1,1,0)</f>
        <v>0</v>
      </c>
      <c r="K289">
        <f>+IF($B289=K$1,1,0)</f>
        <v>0</v>
      </c>
      <c r="L289">
        <f>+IF($B289=L$1,1,0)</f>
        <v>0</v>
      </c>
      <c r="M289">
        <f>+IF($B289=M$1,1,0)</f>
        <v>0</v>
      </c>
      <c r="N289">
        <f t="shared" si="18"/>
        <v>0</v>
      </c>
      <c r="O289">
        <f t="shared" si="19"/>
        <v>1</v>
      </c>
    </row>
    <row r="290" spans="1:15" x14ac:dyDescent="0.55000000000000004">
      <c r="A290" t="s">
        <v>51</v>
      </c>
      <c r="B290" t="s">
        <v>5</v>
      </c>
      <c r="C290">
        <v>2</v>
      </c>
      <c r="D290">
        <v>0</v>
      </c>
      <c r="E290">
        <v>7</v>
      </c>
      <c r="F290">
        <f>+COUNTIFS([1]!bloques1a3[niño],A290,[1]!bloques1a3[emoción],B290)</f>
        <v>8</v>
      </c>
      <c r="G290">
        <f t="shared" si="16"/>
        <v>0.875</v>
      </c>
      <c r="H290">
        <f t="shared" si="17"/>
        <v>0</v>
      </c>
      <c r="I290">
        <f>+IF($B290=I$1,1,0)</f>
        <v>0</v>
      </c>
      <c r="J290">
        <f>+IF($B290=J$1,1,0)</f>
        <v>0</v>
      </c>
      <c r="K290">
        <f>+IF($B290=K$1,1,0)</f>
        <v>0</v>
      </c>
      <c r="L290">
        <f>+IF($B290=L$1,1,0)</f>
        <v>0</v>
      </c>
      <c r="M290">
        <f>+IF($B290=M$1,1,0)</f>
        <v>1</v>
      </c>
      <c r="N290">
        <f t="shared" si="18"/>
        <v>0</v>
      </c>
      <c r="O290">
        <f t="shared" si="19"/>
        <v>1</v>
      </c>
    </row>
    <row r="291" spans="1:15" x14ac:dyDescent="0.55000000000000004">
      <c r="A291" t="s">
        <v>51</v>
      </c>
      <c r="B291" t="s">
        <v>6</v>
      </c>
      <c r="C291">
        <v>2</v>
      </c>
      <c r="D291">
        <v>0</v>
      </c>
      <c r="E291">
        <v>14</v>
      </c>
      <c r="F291">
        <f>+COUNTIFS([1]!bloques1a3[niño],A291,[1]!bloques1a3[emoción],B291)</f>
        <v>18</v>
      </c>
      <c r="G291">
        <f t="shared" si="16"/>
        <v>0.77777777777777779</v>
      </c>
      <c r="H291">
        <f t="shared" si="17"/>
        <v>0</v>
      </c>
      <c r="I291">
        <f>+IF($B291=I$1,1,0)</f>
        <v>0</v>
      </c>
      <c r="J291">
        <f>+IF($B291=J$1,1,0)</f>
        <v>1</v>
      </c>
      <c r="K291">
        <f>+IF($B291=K$1,1,0)</f>
        <v>0</v>
      </c>
      <c r="L291">
        <f>+IF($B291=L$1,1,0)</f>
        <v>0</v>
      </c>
      <c r="M291">
        <f>+IF($B291=M$1,1,0)</f>
        <v>0</v>
      </c>
      <c r="N291">
        <f t="shared" si="18"/>
        <v>0</v>
      </c>
      <c r="O291">
        <f t="shared" si="19"/>
        <v>1</v>
      </c>
    </row>
    <row r="292" spans="1:15" x14ac:dyDescent="0.55000000000000004">
      <c r="A292" t="s">
        <v>51</v>
      </c>
      <c r="B292" t="s">
        <v>7</v>
      </c>
      <c r="C292">
        <v>2</v>
      </c>
      <c r="D292">
        <v>0</v>
      </c>
      <c r="E292">
        <v>8</v>
      </c>
      <c r="F292">
        <f>+COUNTIFS([1]!bloques1a3[niño],A292,[1]!bloques1a3[emoción],B292)</f>
        <v>9</v>
      </c>
      <c r="G292">
        <f t="shared" si="16"/>
        <v>0.88888888888888884</v>
      </c>
      <c r="H292">
        <f t="shared" si="17"/>
        <v>0</v>
      </c>
      <c r="I292">
        <f>+IF($B292=I$1,1,0)</f>
        <v>0</v>
      </c>
      <c r="J292">
        <f>+IF($B292=J$1,1,0)</f>
        <v>0</v>
      </c>
      <c r="K292">
        <f>+IF($B292=K$1,1,0)</f>
        <v>1</v>
      </c>
      <c r="L292">
        <f>+IF($B292=L$1,1,0)</f>
        <v>0</v>
      </c>
      <c r="M292">
        <f>+IF($B292=M$1,1,0)</f>
        <v>0</v>
      </c>
      <c r="N292">
        <f t="shared" si="18"/>
        <v>0</v>
      </c>
      <c r="O292">
        <f t="shared" si="19"/>
        <v>1</v>
      </c>
    </row>
    <row r="293" spans="1:15" x14ac:dyDescent="0.55000000000000004">
      <c r="A293" t="s">
        <v>51</v>
      </c>
      <c r="B293" t="s">
        <v>8</v>
      </c>
      <c r="C293">
        <v>2</v>
      </c>
      <c r="D293">
        <v>0</v>
      </c>
      <c r="E293">
        <v>18</v>
      </c>
      <c r="F293">
        <f>+COUNTIFS([1]!bloques1a3[niño],A293,[1]!bloques1a3[emoción],B293)</f>
        <v>18</v>
      </c>
      <c r="G293">
        <f t="shared" si="16"/>
        <v>1</v>
      </c>
      <c r="H293">
        <f t="shared" si="17"/>
        <v>0</v>
      </c>
      <c r="I293">
        <f>+IF($B293=I$1,1,0)</f>
        <v>0</v>
      </c>
      <c r="J293">
        <f>+IF($B293=J$1,1,0)</f>
        <v>0</v>
      </c>
      <c r="K293">
        <f>+IF($B293=K$1,1,0)</f>
        <v>0</v>
      </c>
      <c r="L293">
        <f>+IF($B293=L$1,1,0)</f>
        <v>0</v>
      </c>
      <c r="M293">
        <f>+IF($B293=M$1,1,0)</f>
        <v>0</v>
      </c>
      <c r="N293">
        <f t="shared" si="18"/>
        <v>0</v>
      </c>
      <c r="O293">
        <f t="shared" si="19"/>
        <v>1</v>
      </c>
    </row>
    <row r="294" spans="1:15" x14ac:dyDescent="0.55000000000000004">
      <c r="A294" t="s">
        <v>51</v>
      </c>
      <c r="B294" t="s">
        <v>9</v>
      </c>
      <c r="C294">
        <v>2</v>
      </c>
      <c r="D294">
        <v>0</v>
      </c>
      <c r="E294">
        <v>6</v>
      </c>
      <c r="F294">
        <f>+COUNTIFS([1]!bloques1a3[niño],A294,[1]!bloques1a3[emoción],B294)</f>
        <v>9</v>
      </c>
      <c r="G294">
        <f t="shared" si="16"/>
        <v>0.66666666666666663</v>
      </c>
      <c r="H294">
        <f t="shared" si="17"/>
        <v>0</v>
      </c>
      <c r="I294">
        <f>+IF($B294=I$1,1,0)</f>
        <v>0</v>
      </c>
      <c r="J294">
        <f>+IF($B294=J$1,1,0)</f>
        <v>0</v>
      </c>
      <c r="K294">
        <f>+IF($B294=K$1,1,0)</f>
        <v>0</v>
      </c>
      <c r="L294">
        <f>+IF($B294=L$1,1,0)</f>
        <v>1</v>
      </c>
      <c r="M294">
        <f>+IF($B294=M$1,1,0)</f>
        <v>0</v>
      </c>
      <c r="N294">
        <f t="shared" si="18"/>
        <v>0</v>
      </c>
      <c r="O294">
        <f t="shared" si="19"/>
        <v>1</v>
      </c>
    </row>
    <row r="295" spans="1:15" x14ac:dyDescent="0.55000000000000004">
      <c r="A295" t="s">
        <v>51</v>
      </c>
      <c r="B295" t="s">
        <v>10</v>
      </c>
      <c r="C295">
        <v>2</v>
      </c>
      <c r="D295">
        <v>0</v>
      </c>
      <c r="E295">
        <v>6</v>
      </c>
      <c r="F295">
        <f>+COUNTIFS([1]!bloques1a3[niño],A295,[1]!bloques1a3[emoción],B295)</f>
        <v>8</v>
      </c>
      <c r="G295">
        <f t="shared" si="16"/>
        <v>0.75</v>
      </c>
      <c r="H295">
        <f t="shared" si="17"/>
        <v>0</v>
      </c>
      <c r="I295">
        <f>+IF($B295=I$1,1,0)</f>
        <v>1</v>
      </c>
      <c r="J295">
        <f>+IF($B295=J$1,1,0)</f>
        <v>0</v>
      </c>
      <c r="K295">
        <f>+IF($B295=K$1,1,0)</f>
        <v>0</v>
      </c>
      <c r="L295">
        <f>+IF($B295=L$1,1,0)</f>
        <v>0</v>
      </c>
      <c r="M295">
        <f>+IF($B295=M$1,1,0)</f>
        <v>0</v>
      </c>
      <c r="N295">
        <f t="shared" si="18"/>
        <v>0</v>
      </c>
      <c r="O295">
        <f t="shared" si="19"/>
        <v>1</v>
      </c>
    </row>
    <row r="296" spans="1:15" x14ac:dyDescent="0.55000000000000004">
      <c r="A296" t="s">
        <v>52</v>
      </c>
      <c r="B296" t="s">
        <v>4</v>
      </c>
      <c r="C296">
        <v>2</v>
      </c>
      <c r="D296">
        <v>0</v>
      </c>
      <c r="E296">
        <v>9</v>
      </c>
      <c r="F296">
        <f>+COUNTIFS([1]!bloques1a3[niño],A296,[1]!bloques1a3[emoción],B296)</f>
        <v>9</v>
      </c>
      <c r="G296">
        <f t="shared" si="16"/>
        <v>1</v>
      </c>
      <c r="H296">
        <f t="shared" si="17"/>
        <v>1</v>
      </c>
      <c r="I296">
        <f>+IF($B296=I$1,1,0)</f>
        <v>0</v>
      </c>
      <c r="J296">
        <f>+IF($B296=J$1,1,0)</f>
        <v>0</v>
      </c>
      <c r="K296">
        <f>+IF($B296=K$1,1,0)</f>
        <v>0</v>
      </c>
      <c r="L296">
        <f>+IF($B296=L$1,1,0)</f>
        <v>0</v>
      </c>
      <c r="M296">
        <f>+IF($B296=M$1,1,0)</f>
        <v>0</v>
      </c>
      <c r="N296">
        <f t="shared" si="18"/>
        <v>0</v>
      </c>
      <c r="O296">
        <f t="shared" si="19"/>
        <v>1</v>
      </c>
    </row>
    <row r="297" spans="1:15" x14ac:dyDescent="0.55000000000000004">
      <c r="A297" t="s">
        <v>52</v>
      </c>
      <c r="B297" t="s">
        <v>5</v>
      </c>
      <c r="C297">
        <v>2</v>
      </c>
      <c r="D297">
        <v>0</v>
      </c>
      <c r="E297">
        <v>4</v>
      </c>
      <c r="F297">
        <f>+COUNTIFS([1]!bloques1a3[niño],A297,[1]!bloques1a3[emoción],B297)</f>
        <v>9</v>
      </c>
      <c r="G297">
        <f t="shared" si="16"/>
        <v>0.44444444444444442</v>
      </c>
      <c r="H297">
        <f t="shared" si="17"/>
        <v>0</v>
      </c>
      <c r="I297">
        <f>+IF($B297=I$1,1,0)</f>
        <v>0</v>
      </c>
      <c r="J297">
        <f>+IF($B297=J$1,1,0)</f>
        <v>0</v>
      </c>
      <c r="K297">
        <f>+IF($B297=K$1,1,0)</f>
        <v>0</v>
      </c>
      <c r="L297">
        <f>+IF($B297=L$1,1,0)</f>
        <v>0</v>
      </c>
      <c r="M297">
        <f>+IF($B297=M$1,1,0)</f>
        <v>1</v>
      </c>
      <c r="N297">
        <f t="shared" si="18"/>
        <v>0</v>
      </c>
      <c r="O297">
        <f t="shared" si="19"/>
        <v>1</v>
      </c>
    </row>
    <row r="298" spans="1:15" x14ac:dyDescent="0.55000000000000004">
      <c r="A298" t="s">
        <v>52</v>
      </c>
      <c r="B298" t="s">
        <v>6</v>
      </c>
      <c r="C298">
        <v>2</v>
      </c>
      <c r="D298">
        <v>0</v>
      </c>
      <c r="E298">
        <v>14</v>
      </c>
      <c r="F298">
        <f>+COUNTIFS([1]!bloques1a3[niño],A298,[1]!bloques1a3[emoción],B298)</f>
        <v>18</v>
      </c>
      <c r="G298">
        <f t="shared" si="16"/>
        <v>0.77777777777777779</v>
      </c>
      <c r="H298">
        <f t="shared" si="17"/>
        <v>0</v>
      </c>
      <c r="I298">
        <f>+IF($B298=I$1,1,0)</f>
        <v>0</v>
      </c>
      <c r="J298">
        <f>+IF($B298=J$1,1,0)</f>
        <v>1</v>
      </c>
      <c r="K298">
        <f>+IF($B298=K$1,1,0)</f>
        <v>0</v>
      </c>
      <c r="L298">
        <f>+IF($B298=L$1,1,0)</f>
        <v>0</v>
      </c>
      <c r="M298">
        <f>+IF($B298=M$1,1,0)</f>
        <v>0</v>
      </c>
      <c r="N298">
        <f t="shared" si="18"/>
        <v>0</v>
      </c>
      <c r="O298">
        <f t="shared" si="19"/>
        <v>1</v>
      </c>
    </row>
    <row r="299" spans="1:15" x14ac:dyDescent="0.55000000000000004">
      <c r="A299" t="s">
        <v>52</v>
      </c>
      <c r="B299" t="s">
        <v>7</v>
      </c>
      <c r="C299">
        <v>2</v>
      </c>
      <c r="D299">
        <v>0</v>
      </c>
      <c r="E299">
        <v>3</v>
      </c>
      <c r="F299">
        <f>+COUNTIFS([1]!bloques1a3[niño],A299,[1]!bloques1a3[emoción],B299)</f>
        <v>8</v>
      </c>
      <c r="G299">
        <f t="shared" si="16"/>
        <v>0.375</v>
      </c>
      <c r="H299">
        <f t="shared" si="17"/>
        <v>0</v>
      </c>
      <c r="I299">
        <f>+IF($B299=I$1,1,0)</f>
        <v>0</v>
      </c>
      <c r="J299">
        <f>+IF($B299=J$1,1,0)</f>
        <v>0</v>
      </c>
      <c r="K299">
        <f>+IF($B299=K$1,1,0)</f>
        <v>1</v>
      </c>
      <c r="L299">
        <f>+IF($B299=L$1,1,0)</f>
        <v>0</v>
      </c>
      <c r="M299">
        <f>+IF($B299=M$1,1,0)</f>
        <v>0</v>
      </c>
      <c r="N299">
        <f t="shared" si="18"/>
        <v>0</v>
      </c>
      <c r="O299">
        <f t="shared" si="19"/>
        <v>1</v>
      </c>
    </row>
    <row r="300" spans="1:15" x14ac:dyDescent="0.55000000000000004">
      <c r="A300" t="s">
        <v>52</v>
      </c>
      <c r="B300" t="s">
        <v>8</v>
      </c>
      <c r="C300">
        <v>2</v>
      </c>
      <c r="D300">
        <v>0</v>
      </c>
      <c r="E300">
        <v>13</v>
      </c>
      <c r="F300">
        <f>+COUNTIFS([1]!bloques1a3[niño],A300,[1]!bloques1a3[emoción],B300)</f>
        <v>17</v>
      </c>
      <c r="G300">
        <f t="shared" si="16"/>
        <v>0.76470588235294112</v>
      </c>
      <c r="H300">
        <f t="shared" si="17"/>
        <v>0</v>
      </c>
      <c r="I300">
        <f>+IF($B300=I$1,1,0)</f>
        <v>0</v>
      </c>
      <c r="J300">
        <f>+IF($B300=J$1,1,0)</f>
        <v>0</v>
      </c>
      <c r="K300">
        <f>+IF($B300=K$1,1,0)</f>
        <v>0</v>
      </c>
      <c r="L300">
        <f>+IF($B300=L$1,1,0)</f>
        <v>0</v>
      </c>
      <c r="M300">
        <f>+IF($B300=M$1,1,0)</f>
        <v>0</v>
      </c>
      <c r="N300">
        <f t="shared" si="18"/>
        <v>0</v>
      </c>
      <c r="O300">
        <f t="shared" si="19"/>
        <v>1</v>
      </c>
    </row>
    <row r="301" spans="1:15" x14ac:dyDescent="0.55000000000000004">
      <c r="A301" t="s">
        <v>52</v>
      </c>
      <c r="B301" t="s">
        <v>9</v>
      </c>
      <c r="C301">
        <v>2</v>
      </c>
      <c r="D301">
        <v>0</v>
      </c>
      <c r="E301">
        <v>7</v>
      </c>
      <c r="F301">
        <f>+COUNTIFS([1]!bloques1a3[niño],A301,[1]!bloques1a3[emoción],B301)</f>
        <v>9</v>
      </c>
      <c r="G301">
        <f t="shared" si="16"/>
        <v>0.77777777777777779</v>
      </c>
      <c r="H301">
        <f t="shared" si="17"/>
        <v>0</v>
      </c>
      <c r="I301">
        <f>+IF($B301=I$1,1,0)</f>
        <v>0</v>
      </c>
      <c r="J301">
        <f>+IF($B301=J$1,1,0)</f>
        <v>0</v>
      </c>
      <c r="K301">
        <f>+IF($B301=K$1,1,0)</f>
        <v>0</v>
      </c>
      <c r="L301">
        <f>+IF($B301=L$1,1,0)</f>
        <v>1</v>
      </c>
      <c r="M301">
        <f>+IF($B301=M$1,1,0)</f>
        <v>0</v>
      </c>
      <c r="N301">
        <f t="shared" si="18"/>
        <v>0</v>
      </c>
      <c r="O301">
        <f t="shared" si="19"/>
        <v>1</v>
      </c>
    </row>
    <row r="302" spans="1:15" x14ac:dyDescent="0.55000000000000004">
      <c r="A302" t="s">
        <v>52</v>
      </c>
      <c r="B302" t="s">
        <v>10</v>
      </c>
      <c r="C302">
        <v>2</v>
      </c>
      <c r="D302">
        <v>0</v>
      </c>
      <c r="E302">
        <v>6</v>
      </c>
      <c r="F302">
        <f>+COUNTIFS([1]!bloques1a3[niño],A302,[1]!bloques1a3[emoción],B302)</f>
        <v>9</v>
      </c>
      <c r="G302">
        <f t="shared" si="16"/>
        <v>0.66666666666666663</v>
      </c>
      <c r="H302">
        <f t="shared" si="17"/>
        <v>0</v>
      </c>
      <c r="I302">
        <f>+IF($B302=I$1,1,0)</f>
        <v>1</v>
      </c>
      <c r="J302">
        <f>+IF($B302=J$1,1,0)</f>
        <v>0</v>
      </c>
      <c r="K302">
        <f>+IF($B302=K$1,1,0)</f>
        <v>0</v>
      </c>
      <c r="L302">
        <f>+IF($B302=L$1,1,0)</f>
        <v>0</v>
      </c>
      <c r="M302">
        <f>+IF($B302=M$1,1,0)</f>
        <v>0</v>
      </c>
      <c r="N302">
        <f t="shared" si="18"/>
        <v>0</v>
      </c>
      <c r="O302">
        <f t="shared" si="19"/>
        <v>1</v>
      </c>
    </row>
    <row r="303" spans="1:15" x14ac:dyDescent="0.55000000000000004">
      <c r="A303" t="s">
        <v>53</v>
      </c>
      <c r="B303" t="s">
        <v>4</v>
      </c>
      <c r="C303">
        <v>3</v>
      </c>
      <c r="D303">
        <v>1</v>
      </c>
      <c r="E303">
        <v>9</v>
      </c>
      <c r="F303">
        <f>+COUNTIFS([1]!bloques1a3[niño],A303,[1]!bloques1a3[emoción],B303)</f>
        <v>9</v>
      </c>
      <c r="G303">
        <f t="shared" si="16"/>
        <v>1</v>
      </c>
      <c r="H303">
        <f t="shared" si="17"/>
        <v>1</v>
      </c>
      <c r="I303">
        <f>+IF($B303=I$1,1,0)</f>
        <v>0</v>
      </c>
      <c r="J303">
        <f>+IF($B303=J$1,1,0)</f>
        <v>0</v>
      </c>
      <c r="K303">
        <f>+IF($B303=K$1,1,0)</f>
        <v>0</v>
      </c>
      <c r="L303">
        <f>+IF($B303=L$1,1,0)</f>
        <v>0</v>
      </c>
      <c r="M303">
        <f>+IF($B303=M$1,1,0)</f>
        <v>0</v>
      </c>
      <c r="N303">
        <f t="shared" si="18"/>
        <v>0</v>
      </c>
      <c r="O303">
        <f t="shared" si="19"/>
        <v>0</v>
      </c>
    </row>
    <row r="304" spans="1:15" x14ac:dyDescent="0.55000000000000004">
      <c r="A304" t="s">
        <v>53</v>
      </c>
      <c r="B304" t="s">
        <v>5</v>
      </c>
      <c r="C304">
        <v>3</v>
      </c>
      <c r="D304">
        <v>1</v>
      </c>
      <c r="E304">
        <v>6</v>
      </c>
      <c r="F304">
        <f>+COUNTIFS([1]!bloques1a3[niño],A304,[1]!bloques1a3[emoción],B304)</f>
        <v>8</v>
      </c>
      <c r="G304">
        <f t="shared" si="16"/>
        <v>0.75</v>
      </c>
      <c r="H304">
        <f t="shared" si="17"/>
        <v>0</v>
      </c>
      <c r="I304">
        <f>+IF($B304=I$1,1,0)</f>
        <v>0</v>
      </c>
      <c r="J304">
        <f>+IF($B304=J$1,1,0)</f>
        <v>0</v>
      </c>
      <c r="K304">
        <f>+IF($B304=K$1,1,0)</f>
        <v>0</v>
      </c>
      <c r="L304">
        <f>+IF($B304=L$1,1,0)</f>
        <v>0</v>
      </c>
      <c r="M304">
        <f>+IF($B304=M$1,1,0)</f>
        <v>1</v>
      </c>
      <c r="N304">
        <f t="shared" si="18"/>
        <v>0</v>
      </c>
      <c r="O304">
        <f t="shared" si="19"/>
        <v>0</v>
      </c>
    </row>
    <row r="305" spans="1:15" x14ac:dyDescent="0.55000000000000004">
      <c r="A305" t="s">
        <v>53</v>
      </c>
      <c r="B305" t="s">
        <v>6</v>
      </c>
      <c r="C305">
        <v>3</v>
      </c>
      <c r="D305">
        <v>1</v>
      </c>
      <c r="E305">
        <v>9</v>
      </c>
      <c r="F305">
        <f>+COUNTIFS([1]!bloques1a3[niño],A305,[1]!bloques1a3[emoción],B305)</f>
        <v>18</v>
      </c>
      <c r="G305">
        <f t="shared" si="16"/>
        <v>0.5</v>
      </c>
      <c r="H305">
        <f t="shared" si="17"/>
        <v>0</v>
      </c>
      <c r="I305">
        <f>+IF($B305=I$1,1,0)</f>
        <v>0</v>
      </c>
      <c r="J305">
        <f>+IF($B305=J$1,1,0)</f>
        <v>1</v>
      </c>
      <c r="K305">
        <f>+IF($B305=K$1,1,0)</f>
        <v>0</v>
      </c>
      <c r="L305">
        <f>+IF($B305=L$1,1,0)</f>
        <v>0</v>
      </c>
      <c r="M305">
        <f>+IF($B305=M$1,1,0)</f>
        <v>0</v>
      </c>
      <c r="N305">
        <f t="shared" si="18"/>
        <v>0</v>
      </c>
      <c r="O305">
        <f t="shared" si="19"/>
        <v>0</v>
      </c>
    </row>
    <row r="306" spans="1:15" x14ac:dyDescent="0.55000000000000004">
      <c r="A306" t="s">
        <v>53</v>
      </c>
      <c r="B306" t="s">
        <v>7</v>
      </c>
      <c r="C306">
        <v>3</v>
      </c>
      <c r="D306">
        <v>1</v>
      </c>
      <c r="E306">
        <v>2</v>
      </c>
      <c r="F306">
        <f>+COUNTIFS([1]!bloques1a3[niño],A306,[1]!bloques1a3[emoción],B306)</f>
        <v>9</v>
      </c>
      <c r="G306">
        <f t="shared" si="16"/>
        <v>0.22222222222222221</v>
      </c>
      <c r="H306">
        <f t="shared" si="17"/>
        <v>0</v>
      </c>
      <c r="I306">
        <f>+IF($B306=I$1,1,0)</f>
        <v>0</v>
      </c>
      <c r="J306">
        <f>+IF($B306=J$1,1,0)</f>
        <v>0</v>
      </c>
      <c r="K306">
        <f>+IF($B306=K$1,1,0)</f>
        <v>1</v>
      </c>
      <c r="L306">
        <f>+IF($B306=L$1,1,0)</f>
        <v>0</v>
      </c>
      <c r="M306">
        <f>+IF($B306=M$1,1,0)</f>
        <v>0</v>
      </c>
      <c r="N306">
        <f t="shared" si="18"/>
        <v>0</v>
      </c>
      <c r="O306">
        <f t="shared" si="19"/>
        <v>0</v>
      </c>
    </row>
    <row r="307" spans="1:15" x14ac:dyDescent="0.55000000000000004">
      <c r="A307" t="s">
        <v>53</v>
      </c>
      <c r="B307" t="s">
        <v>8</v>
      </c>
      <c r="C307">
        <v>3</v>
      </c>
      <c r="D307">
        <v>1</v>
      </c>
      <c r="E307">
        <v>17</v>
      </c>
      <c r="F307">
        <f>+COUNTIFS([1]!bloques1a3[niño],A307,[1]!bloques1a3[emoción],B307)</f>
        <v>18</v>
      </c>
      <c r="G307">
        <f t="shared" si="16"/>
        <v>0.94444444444444442</v>
      </c>
      <c r="H307">
        <f t="shared" si="17"/>
        <v>0</v>
      </c>
      <c r="I307">
        <f>+IF($B307=I$1,1,0)</f>
        <v>0</v>
      </c>
      <c r="J307">
        <f>+IF($B307=J$1,1,0)</f>
        <v>0</v>
      </c>
      <c r="K307">
        <f>+IF($B307=K$1,1,0)</f>
        <v>0</v>
      </c>
      <c r="L307">
        <f>+IF($B307=L$1,1,0)</f>
        <v>0</v>
      </c>
      <c r="M307">
        <f>+IF($B307=M$1,1,0)</f>
        <v>0</v>
      </c>
      <c r="N307">
        <f t="shared" si="18"/>
        <v>0</v>
      </c>
      <c r="O307">
        <f t="shared" si="19"/>
        <v>0</v>
      </c>
    </row>
    <row r="308" spans="1:15" x14ac:dyDescent="0.55000000000000004">
      <c r="A308" t="s">
        <v>53</v>
      </c>
      <c r="B308" t="s">
        <v>9</v>
      </c>
      <c r="C308">
        <v>3</v>
      </c>
      <c r="D308">
        <v>1</v>
      </c>
      <c r="E308">
        <v>9</v>
      </c>
      <c r="F308">
        <f>+COUNTIFS([1]!bloques1a3[niño],A308,[1]!bloques1a3[emoción],B308)</f>
        <v>9</v>
      </c>
      <c r="G308">
        <f t="shared" si="16"/>
        <v>1</v>
      </c>
      <c r="H308">
        <f t="shared" si="17"/>
        <v>0</v>
      </c>
      <c r="I308">
        <f>+IF($B308=I$1,1,0)</f>
        <v>0</v>
      </c>
      <c r="J308">
        <f>+IF($B308=J$1,1,0)</f>
        <v>0</v>
      </c>
      <c r="K308">
        <f>+IF($B308=K$1,1,0)</f>
        <v>0</v>
      </c>
      <c r="L308">
        <f>+IF($B308=L$1,1,0)</f>
        <v>1</v>
      </c>
      <c r="M308">
        <f>+IF($B308=M$1,1,0)</f>
        <v>0</v>
      </c>
      <c r="N308">
        <f t="shared" si="18"/>
        <v>0</v>
      </c>
      <c r="O308">
        <f t="shared" si="19"/>
        <v>0</v>
      </c>
    </row>
    <row r="309" spans="1:15" x14ac:dyDescent="0.55000000000000004">
      <c r="A309" t="s">
        <v>53</v>
      </c>
      <c r="B309" t="s">
        <v>10</v>
      </c>
      <c r="C309">
        <v>3</v>
      </c>
      <c r="D309">
        <v>1</v>
      </c>
      <c r="E309">
        <v>5</v>
      </c>
      <c r="F309">
        <f>+COUNTIFS([1]!bloques1a3[niño],A309,[1]!bloques1a3[emoción],B309)</f>
        <v>8</v>
      </c>
      <c r="G309">
        <f t="shared" si="16"/>
        <v>0.625</v>
      </c>
      <c r="H309">
        <f t="shared" si="17"/>
        <v>0</v>
      </c>
      <c r="I309">
        <f>+IF($B309=I$1,1,0)</f>
        <v>1</v>
      </c>
      <c r="J309">
        <f>+IF($B309=J$1,1,0)</f>
        <v>0</v>
      </c>
      <c r="K309">
        <f>+IF($B309=K$1,1,0)</f>
        <v>0</v>
      </c>
      <c r="L309">
        <f>+IF($B309=L$1,1,0)</f>
        <v>0</v>
      </c>
      <c r="M309">
        <f>+IF($B309=M$1,1,0)</f>
        <v>0</v>
      </c>
      <c r="N309">
        <f t="shared" si="18"/>
        <v>0</v>
      </c>
      <c r="O309">
        <f t="shared" si="19"/>
        <v>0</v>
      </c>
    </row>
    <row r="310" spans="1:15" x14ac:dyDescent="0.55000000000000004">
      <c r="A310" t="s">
        <v>54</v>
      </c>
      <c r="B310" t="s">
        <v>4</v>
      </c>
      <c r="C310">
        <v>1</v>
      </c>
      <c r="D310">
        <v>1</v>
      </c>
      <c r="E310">
        <v>5</v>
      </c>
      <c r="F310">
        <f>+COUNTIFS([1]!bloques1a3[niño],A310,[1]!bloques1a3[emoción],B310)</f>
        <v>9</v>
      </c>
      <c r="G310">
        <f t="shared" si="16"/>
        <v>0.55555555555555558</v>
      </c>
      <c r="H310">
        <f t="shared" si="17"/>
        <v>1</v>
      </c>
      <c r="I310">
        <f>+IF($B310=I$1,1,0)</f>
        <v>0</v>
      </c>
      <c r="J310">
        <f>+IF($B310=J$1,1,0)</f>
        <v>0</v>
      </c>
      <c r="K310">
        <f>+IF($B310=K$1,1,0)</f>
        <v>0</v>
      </c>
      <c r="L310">
        <f>+IF($B310=L$1,1,0)</f>
        <v>0</v>
      </c>
      <c r="M310">
        <f>+IF($B310=M$1,1,0)</f>
        <v>0</v>
      </c>
      <c r="N310">
        <f t="shared" si="18"/>
        <v>1</v>
      </c>
      <c r="O310">
        <f t="shared" si="19"/>
        <v>0</v>
      </c>
    </row>
    <row r="311" spans="1:15" x14ac:dyDescent="0.55000000000000004">
      <c r="A311" t="s">
        <v>54</v>
      </c>
      <c r="B311" t="s">
        <v>5</v>
      </c>
      <c r="C311">
        <v>1</v>
      </c>
      <c r="D311">
        <v>1</v>
      </c>
      <c r="E311">
        <v>4</v>
      </c>
      <c r="F311">
        <f>+COUNTIFS([1]!bloques1a3[niño],A311,[1]!bloques1a3[emoción],B311)</f>
        <v>9</v>
      </c>
      <c r="G311">
        <f t="shared" si="16"/>
        <v>0.44444444444444442</v>
      </c>
      <c r="H311">
        <f t="shared" si="17"/>
        <v>0</v>
      </c>
      <c r="I311">
        <f>+IF($B311=I$1,1,0)</f>
        <v>0</v>
      </c>
      <c r="J311">
        <f>+IF($B311=J$1,1,0)</f>
        <v>0</v>
      </c>
      <c r="K311">
        <f>+IF($B311=K$1,1,0)</f>
        <v>0</v>
      </c>
      <c r="L311">
        <f>+IF($B311=L$1,1,0)</f>
        <v>0</v>
      </c>
      <c r="M311">
        <f>+IF($B311=M$1,1,0)</f>
        <v>1</v>
      </c>
      <c r="N311">
        <f t="shared" si="18"/>
        <v>1</v>
      </c>
      <c r="O311">
        <f t="shared" si="19"/>
        <v>0</v>
      </c>
    </row>
    <row r="312" spans="1:15" x14ac:dyDescent="0.55000000000000004">
      <c r="A312" t="s">
        <v>54</v>
      </c>
      <c r="B312" t="s">
        <v>6</v>
      </c>
      <c r="C312">
        <v>1</v>
      </c>
      <c r="D312">
        <v>1</v>
      </c>
      <c r="E312">
        <v>10</v>
      </c>
      <c r="F312">
        <f>+COUNTIFS([1]!bloques1a3[niño],A312,[1]!bloques1a3[emoción],B312)</f>
        <v>18</v>
      </c>
      <c r="G312">
        <f t="shared" si="16"/>
        <v>0.55555555555555558</v>
      </c>
      <c r="H312">
        <f t="shared" si="17"/>
        <v>0</v>
      </c>
      <c r="I312">
        <f>+IF($B312=I$1,1,0)</f>
        <v>0</v>
      </c>
      <c r="J312">
        <f>+IF($B312=J$1,1,0)</f>
        <v>1</v>
      </c>
      <c r="K312">
        <f>+IF($B312=K$1,1,0)</f>
        <v>0</v>
      </c>
      <c r="L312">
        <f>+IF($B312=L$1,1,0)</f>
        <v>0</v>
      </c>
      <c r="M312">
        <f>+IF($B312=M$1,1,0)</f>
        <v>0</v>
      </c>
      <c r="N312">
        <f t="shared" si="18"/>
        <v>1</v>
      </c>
      <c r="O312">
        <f t="shared" si="19"/>
        <v>0</v>
      </c>
    </row>
    <row r="313" spans="1:15" x14ac:dyDescent="0.55000000000000004">
      <c r="A313" t="s">
        <v>54</v>
      </c>
      <c r="B313" t="s">
        <v>7</v>
      </c>
      <c r="C313">
        <v>1</v>
      </c>
      <c r="D313">
        <v>1</v>
      </c>
      <c r="E313">
        <v>0</v>
      </c>
      <c r="F313">
        <f>+COUNTIFS([1]!bloques1a3[niño],A313,[1]!bloques1a3[emoción],B313)</f>
        <v>8</v>
      </c>
      <c r="G313">
        <f t="shared" si="16"/>
        <v>0</v>
      </c>
      <c r="H313">
        <f t="shared" si="17"/>
        <v>0</v>
      </c>
      <c r="I313">
        <f>+IF($B313=I$1,1,0)</f>
        <v>0</v>
      </c>
      <c r="J313">
        <f>+IF($B313=J$1,1,0)</f>
        <v>0</v>
      </c>
      <c r="K313">
        <f>+IF($B313=K$1,1,0)</f>
        <v>1</v>
      </c>
      <c r="L313">
        <f>+IF($B313=L$1,1,0)</f>
        <v>0</v>
      </c>
      <c r="M313">
        <f>+IF($B313=M$1,1,0)</f>
        <v>0</v>
      </c>
      <c r="N313">
        <f t="shared" si="18"/>
        <v>1</v>
      </c>
      <c r="O313">
        <f t="shared" si="19"/>
        <v>0</v>
      </c>
    </row>
    <row r="314" spans="1:15" x14ac:dyDescent="0.55000000000000004">
      <c r="A314" t="s">
        <v>54</v>
      </c>
      <c r="B314" t="s">
        <v>8</v>
      </c>
      <c r="C314">
        <v>1</v>
      </c>
      <c r="D314">
        <v>1</v>
      </c>
      <c r="E314">
        <v>11</v>
      </c>
      <c r="F314">
        <f>+COUNTIFS([1]!bloques1a3[niño],A314,[1]!bloques1a3[emoción],B314)</f>
        <v>17</v>
      </c>
      <c r="G314">
        <f t="shared" si="16"/>
        <v>0.6470588235294118</v>
      </c>
      <c r="H314">
        <f t="shared" si="17"/>
        <v>0</v>
      </c>
      <c r="I314">
        <f>+IF($B314=I$1,1,0)</f>
        <v>0</v>
      </c>
      <c r="J314">
        <f>+IF($B314=J$1,1,0)</f>
        <v>0</v>
      </c>
      <c r="K314">
        <f>+IF($B314=K$1,1,0)</f>
        <v>0</v>
      </c>
      <c r="L314">
        <f>+IF($B314=L$1,1,0)</f>
        <v>0</v>
      </c>
      <c r="M314">
        <f>+IF($B314=M$1,1,0)</f>
        <v>0</v>
      </c>
      <c r="N314">
        <f t="shared" si="18"/>
        <v>1</v>
      </c>
      <c r="O314">
        <f t="shared" si="19"/>
        <v>0</v>
      </c>
    </row>
    <row r="315" spans="1:15" x14ac:dyDescent="0.55000000000000004">
      <c r="A315" t="s">
        <v>54</v>
      </c>
      <c r="B315" t="s">
        <v>9</v>
      </c>
      <c r="C315">
        <v>1</v>
      </c>
      <c r="D315">
        <v>1</v>
      </c>
      <c r="E315">
        <v>4</v>
      </c>
      <c r="F315">
        <f>+COUNTIFS([1]!bloques1a3[niño],A315,[1]!bloques1a3[emoción],B315)</f>
        <v>9</v>
      </c>
      <c r="G315">
        <f t="shared" si="16"/>
        <v>0.44444444444444442</v>
      </c>
      <c r="H315">
        <f t="shared" si="17"/>
        <v>0</v>
      </c>
      <c r="I315">
        <f>+IF($B315=I$1,1,0)</f>
        <v>0</v>
      </c>
      <c r="J315">
        <f>+IF($B315=J$1,1,0)</f>
        <v>0</v>
      </c>
      <c r="K315">
        <f>+IF($B315=K$1,1,0)</f>
        <v>0</v>
      </c>
      <c r="L315">
        <f>+IF($B315=L$1,1,0)</f>
        <v>1</v>
      </c>
      <c r="M315">
        <f>+IF($B315=M$1,1,0)</f>
        <v>0</v>
      </c>
      <c r="N315">
        <f t="shared" si="18"/>
        <v>1</v>
      </c>
      <c r="O315">
        <f t="shared" si="19"/>
        <v>0</v>
      </c>
    </row>
    <row r="316" spans="1:15" x14ac:dyDescent="0.55000000000000004">
      <c r="A316" t="s">
        <v>54</v>
      </c>
      <c r="B316" t="s">
        <v>10</v>
      </c>
      <c r="C316">
        <v>1</v>
      </c>
      <c r="D316">
        <v>1</v>
      </c>
      <c r="E316">
        <v>2</v>
      </c>
      <c r="F316">
        <f>+COUNTIFS([1]!bloques1a3[niño],A316,[1]!bloques1a3[emoción],B316)</f>
        <v>9</v>
      </c>
      <c r="G316">
        <f t="shared" si="16"/>
        <v>0.22222222222222221</v>
      </c>
      <c r="H316">
        <f t="shared" si="17"/>
        <v>0</v>
      </c>
      <c r="I316">
        <f>+IF($B316=I$1,1,0)</f>
        <v>1</v>
      </c>
      <c r="J316">
        <f>+IF($B316=J$1,1,0)</f>
        <v>0</v>
      </c>
      <c r="K316">
        <f>+IF($B316=K$1,1,0)</f>
        <v>0</v>
      </c>
      <c r="L316">
        <f>+IF($B316=L$1,1,0)</f>
        <v>0</v>
      </c>
      <c r="M316">
        <f>+IF($B316=M$1,1,0)</f>
        <v>0</v>
      </c>
      <c r="N316">
        <f t="shared" si="18"/>
        <v>1</v>
      </c>
      <c r="O316">
        <f t="shared" si="19"/>
        <v>0</v>
      </c>
    </row>
    <row r="317" spans="1:15" x14ac:dyDescent="0.55000000000000004">
      <c r="A317" t="s">
        <v>55</v>
      </c>
      <c r="B317" t="s">
        <v>4</v>
      </c>
      <c r="C317">
        <v>2</v>
      </c>
      <c r="D317">
        <v>1</v>
      </c>
      <c r="E317">
        <v>7</v>
      </c>
      <c r="F317">
        <f>+COUNTIFS([1]!bloques1a3[niño],A317,[1]!bloques1a3[emoción],B317)</f>
        <v>9</v>
      </c>
      <c r="G317">
        <f t="shared" si="16"/>
        <v>0.77777777777777779</v>
      </c>
      <c r="H317">
        <f t="shared" si="17"/>
        <v>1</v>
      </c>
      <c r="I317">
        <f>+IF($B317=I$1,1,0)</f>
        <v>0</v>
      </c>
      <c r="J317">
        <f>+IF($B317=J$1,1,0)</f>
        <v>0</v>
      </c>
      <c r="K317">
        <f>+IF($B317=K$1,1,0)</f>
        <v>0</v>
      </c>
      <c r="L317">
        <f>+IF($B317=L$1,1,0)</f>
        <v>0</v>
      </c>
      <c r="M317">
        <f>+IF($B317=M$1,1,0)</f>
        <v>0</v>
      </c>
      <c r="N317">
        <f t="shared" si="18"/>
        <v>0</v>
      </c>
      <c r="O317">
        <f t="shared" si="19"/>
        <v>1</v>
      </c>
    </row>
    <row r="318" spans="1:15" x14ac:dyDescent="0.55000000000000004">
      <c r="A318" t="s">
        <v>55</v>
      </c>
      <c r="B318" t="s">
        <v>5</v>
      </c>
      <c r="C318">
        <v>2</v>
      </c>
      <c r="D318">
        <v>1</v>
      </c>
      <c r="E318">
        <v>6</v>
      </c>
      <c r="F318">
        <f>+COUNTIFS([1]!bloques1a3[niño],A318,[1]!bloques1a3[emoción],B318)</f>
        <v>8</v>
      </c>
      <c r="G318">
        <f t="shared" si="16"/>
        <v>0.75</v>
      </c>
      <c r="H318">
        <f t="shared" si="17"/>
        <v>0</v>
      </c>
      <c r="I318">
        <f>+IF($B318=I$1,1,0)</f>
        <v>0</v>
      </c>
      <c r="J318">
        <f>+IF($B318=J$1,1,0)</f>
        <v>0</v>
      </c>
      <c r="K318">
        <f>+IF($B318=K$1,1,0)</f>
        <v>0</v>
      </c>
      <c r="L318">
        <f>+IF($B318=L$1,1,0)</f>
        <v>0</v>
      </c>
      <c r="M318">
        <f>+IF($B318=M$1,1,0)</f>
        <v>1</v>
      </c>
      <c r="N318">
        <f t="shared" si="18"/>
        <v>0</v>
      </c>
      <c r="O318">
        <f t="shared" si="19"/>
        <v>1</v>
      </c>
    </row>
    <row r="319" spans="1:15" x14ac:dyDescent="0.55000000000000004">
      <c r="A319" t="s">
        <v>55</v>
      </c>
      <c r="B319" t="s">
        <v>6</v>
      </c>
      <c r="C319">
        <v>2</v>
      </c>
      <c r="D319">
        <v>1</v>
      </c>
      <c r="E319">
        <v>18</v>
      </c>
      <c r="F319">
        <f>+COUNTIFS([1]!bloques1a3[niño],A319,[1]!bloques1a3[emoción],B319)</f>
        <v>18</v>
      </c>
      <c r="G319">
        <f t="shared" si="16"/>
        <v>1</v>
      </c>
      <c r="H319">
        <f t="shared" si="17"/>
        <v>0</v>
      </c>
      <c r="I319">
        <f>+IF($B319=I$1,1,0)</f>
        <v>0</v>
      </c>
      <c r="J319">
        <f>+IF($B319=J$1,1,0)</f>
        <v>1</v>
      </c>
      <c r="K319">
        <f>+IF($B319=K$1,1,0)</f>
        <v>0</v>
      </c>
      <c r="L319">
        <f>+IF($B319=L$1,1,0)</f>
        <v>0</v>
      </c>
      <c r="M319">
        <f>+IF($B319=M$1,1,0)</f>
        <v>0</v>
      </c>
      <c r="N319">
        <f t="shared" si="18"/>
        <v>0</v>
      </c>
      <c r="O319">
        <f t="shared" si="19"/>
        <v>1</v>
      </c>
    </row>
    <row r="320" spans="1:15" x14ac:dyDescent="0.55000000000000004">
      <c r="A320" t="s">
        <v>55</v>
      </c>
      <c r="B320" t="s">
        <v>7</v>
      </c>
      <c r="C320">
        <v>2</v>
      </c>
      <c r="D320">
        <v>1</v>
      </c>
      <c r="E320">
        <v>6</v>
      </c>
      <c r="F320">
        <f>+COUNTIFS([1]!bloques1a3[niño],A320,[1]!bloques1a3[emoción],B320)</f>
        <v>9</v>
      </c>
      <c r="G320">
        <f t="shared" si="16"/>
        <v>0.66666666666666663</v>
      </c>
      <c r="H320">
        <f t="shared" si="17"/>
        <v>0</v>
      </c>
      <c r="I320">
        <f>+IF($B320=I$1,1,0)</f>
        <v>0</v>
      </c>
      <c r="J320">
        <f>+IF($B320=J$1,1,0)</f>
        <v>0</v>
      </c>
      <c r="K320">
        <f>+IF($B320=K$1,1,0)</f>
        <v>1</v>
      </c>
      <c r="L320">
        <f>+IF($B320=L$1,1,0)</f>
        <v>0</v>
      </c>
      <c r="M320">
        <f>+IF($B320=M$1,1,0)</f>
        <v>0</v>
      </c>
      <c r="N320">
        <f t="shared" si="18"/>
        <v>0</v>
      </c>
      <c r="O320">
        <f t="shared" si="19"/>
        <v>1</v>
      </c>
    </row>
    <row r="321" spans="1:15" x14ac:dyDescent="0.55000000000000004">
      <c r="A321" t="s">
        <v>55</v>
      </c>
      <c r="B321" t="s">
        <v>8</v>
      </c>
      <c r="C321">
        <v>2</v>
      </c>
      <c r="D321">
        <v>1</v>
      </c>
      <c r="E321">
        <v>12</v>
      </c>
      <c r="F321">
        <f>+COUNTIFS([1]!bloques1a3[niño],A321,[1]!bloques1a3[emoción],B321)</f>
        <v>18</v>
      </c>
      <c r="G321">
        <f t="shared" si="16"/>
        <v>0.66666666666666663</v>
      </c>
      <c r="H321">
        <f t="shared" si="17"/>
        <v>0</v>
      </c>
      <c r="I321">
        <f>+IF($B321=I$1,1,0)</f>
        <v>0</v>
      </c>
      <c r="J321">
        <f>+IF($B321=J$1,1,0)</f>
        <v>0</v>
      </c>
      <c r="K321">
        <f>+IF($B321=K$1,1,0)</f>
        <v>0</v>
      </c>
      <c r="L321">
        <f>+IF($B321=L$1,1,0)</f>
        <v>0</v>
      </c>
      <c r="M321">
        <f>+IF($B321=M$1,1,0)</f>
        <v>0</v>
      </c>
      <c r="N321">
        <f t="shared" si="18"/>
        <v>0</v>
      </c>
      <c r="O321">
        <f t="shared" si="19"/>
        <v>1</v>
      </c>
    </row>
    <row r="322" spans="1:15" x14ac:dyDescent="0.55000000000000004">
      <c r="A322" t="s">
        <v>55</v>
      </c>
      <c r="B322" t="s">
        <v>9</v>
      </c>
      <c r="C322">
        <v>2</v>
      </c>
      <c r="D322">
        <v>1</v>
      </c>
      <c r="E322">
        <v>8</v>
      </c>
      <c r="F322">
        <f>+COUNTIFS([1]!bloques1a3[niño],A322,[1]!bloques1a3[emoción],B322)</f>
        <v>9</v>
      </c>
      <c r="G322">
        <f t="shared" si="16"/>
        <v>0.88888888888888884</v>
      </c>
      <c r="H322">
        <f t="shared" si="17"/>
        <v>0</v>
      </c>
      <c r="I322">
        <f>+IF($B322=I$1,1,0)</f>
        <v>0</v>
      </c>
      <c r="J322">
        <f>+IF($B322=J$1,1,0)</f>
        <v>0</v>
      </c>
      <c r="K322">
        <f>+IF($B322=K$1,1,0)</f>
        <v>0</v>
      </c>
      <c r="L322">
        <f>+IF($B322=L$1,1,0)</f>
        <v>1</v>
      </c>
      <c r="M322">
        <f>+IF($B322=M$1,1,0)</f>
        <v>0</v>
      </c>
      <c r="N322">
        <f t="shared" si="18"/>
        <v>0</v>
      </c>
      <c r="O322">
        <f t="shared" si="19"/>
        <v>1</v>
      </c>
    </row>
    <row r="323" spans="1:15" x14ac:dyDescent="0.55000000000000004">
      <c r="A323" t="s">
        <v>55</v>
      </c>
      <c r="B323" t="s">
        <v>10</v>
      </c>
      <c r="C323">
        <v>2</v>
      </c>
      <c r="D323">
        <v>1</v>
      </c>
      <c r="E323">
        <v>6</v>
      </c>
      <c r="F323">
        <f>+COUNTIFS([1]!bloques1a3[niño],A323,[1]!bloques1a3[emoción],B323)</f>
        <v>8</v>
      </c>
      <c r="G323">
        <f t="shared" ref="G323:G386" si="20">+E323/F323</f>
        <v>0.75</v>
      </c>
      <c r="H323">
        <f t="shared" ref="H323:H386" si="21">+IF($B323=H$1,1,0)</f>
        <v>0</v>
      </c>
      <c r="I323">
        <f>+IF($B323=I$1,1,0)</f>
        <v>1</v>
      </c>
      <c r="J323">
        <f>+IF($B323=J$1,1,0)</f>
        <v>0</v>
      </c>
      <c r="K323">
        <f>+IF($B323=K$1,1,0)</f>
        <v>0</v>
      </c>
      <c r="L323">
        <f>+IF($B323=L$1,1,0)</f>
        <v>0</v>
      </c>
      <c r="M323">
        <f>+IF($B323=M$1,1,0)</f>
        <v>0</v>
      </c>
      <c r="N323">
        <f t="shared" ref="N323:N386" si="22">+IF($C323=1,1,0)</f>
        <v>0</v>
      </c>
      <c r="O323">
        <f t="shared" ref="O323:O386" si="23">+IF($C323=2,1,0)</f>
        <v>1</v>
      </c>
    </row>
    <row r="324" spans="1:15" x14ac:dyDescent="0.55000000000000004">
      <c r="A324" t="s">
        <v>56</v>
      </c>
      <c r="B324" t="s">
        <v>4</v>
      </c>
      <c r="C324">
        <v>1</v>
      </c>
      <c r="D324">
        <v>1</v>
      </c>
      <c r="E324">
        <v>8</v>
      </c>
      <c r="F324">
        <f>+COUNTIFS([1]!bloques1a3[niño],A324,[1]!bloques1a3[emoción],B324)</f>
        <v>9</v>
      </c>
      <c r="G324">
        <f t="shared" si="20"/>
        <v>0.88888888888888884</v>
      </c>
      <c r="H324">
        <f t="shared" si="21"/>
        <v>1</v>
      </c>
      <c r="I324">
        <f>+IF($B324=I$1,1,0)</f>
        <v>0</v>
      </c>
      <c r="J324">
        <f>+IF($B324=J$1,1,0)</f>
        <v>0</v>
      </c>
      <c r="K324">
        <f>+IF($B324=K$1,1,0)</f>
        <v>0</v>
      </c>
      <c r="L324">
        <f>+IF($B324=L$1,1,0)</f>
        <v>0</v>
      </c>
      <c r="M324">
        <f>+IF($B324=M$1,1,0)</f>
        <v>0</v>
      </c>
      <c r="N324">
        <f t="shared" si="22"/>
        <v>1</v>
      </c>
      <c r="O324">
        <f t="shared" si="23"/>
        <v>0</v>
      </c>
    </row>
    <row r="325" spans="1:15" x14ac:dyDescent="0.55000000000000004">
      <c r="A325" t="s">
        <v>56</v>
      </c>
      <c r="B325" t="s">
        <v>5</v>
      </c>
      <c r="C325">
        <v>1</v>
      </c>
      <c r="D325">
        <v>1</v>
      </c>
      <c r="E325">
        <v>8</v>
      </c>
      <c r="F325">
        <f>+COUNTIFS([1]!bloques1a3[niño],A325,[1]!bloques1a3[emoción],B325)</f>
        <v>9</v>
      </c>
      <c r="G325">
        <f t="shared" si="20"/>
        <v>0.88888888888888884</v>
      </c>
      <c r="H325">
        <f t="shared" si="21"/>
        <v>0</v>
      </c>
      <c r="I325">
        <f>+IF($B325=I$1,1,0)</f>
        <v>0</v>
      </c>
      <c r="J325">
        <f>+IF($B325=J$1,1,0)</f>
        <v>0</v>
      </c>
      <c r="K325">
        <f>+IF($B325=K$1,1,0)</f>
        <v>0</v>
      </c>
      <c r="L325">
        <f>+IF($B325=L$1,1,0)</f>
        <v>0</v>
      </c>
      <c r="M325">
        <f>+IF($B325=M$1,1,0)</f>
        <v>1</v>
      </c>
      <c r="N325">
        <f t="shared" si="22"/>
        <v>1</v>
      </c>
      <c r="O325">
        <f t="shared" si="23"/>
        <v>0</v>
      </c>
    </row>
    <row r="326" spans="1:15" x14ac:dyDescent="0.55000000000000004">
      <c r="A326" t="s">
        <v>56</v>
      </c>
      <c r="B326" t="s">
        <v>6</v>
      </c>
      <c r="C326">
        <v>1</v>
      </c>
      <c r="D326">
        <v>1</v>
      </c>
      <c r="E326">
        <v>14</v>
      </c>
      <c r="F326">
        <f>+COUNTIFS([1]!bloques1a3[niño],A326,[1]!bloques1a3[emoción],B326)</f>
        <v>18</v>
      </c>
      <c r="G326">
        <f t="shared" si="20"/>
        <v>0.77777777777777779</v>
      </c>
      <c r="H326">
        <f t="shared" si="21"/>
        <v>0</v>
      </c>
      <c r="I326">
        <f>+IF($B326=I$1,1,0)</f>
        <v>0</v>
      </c>
      <c r="J326">
        <f>+IF($B326=J$1,1,0)</f>
        <v>1</v>
      </c>
      <c r="K326">
        <f>+IF($B326=K$1,1,0)</f>
        <v>0</v>
      </c>
      <c r="L326">
        <f>+IF($B326=L$1,1,0)</f>
        <v>0</v>
      </c>
      <c r="M326">
        <f>+IF($B326=M$1,1,0)</f>
        <v>0</v>
      </c>
      <c r="N326">
        <f t="shared" si="22"/>
        <v>1</v>
      </c>
      <c r="O326">
        <f t="shared" si="23"/>
        <v>0</v>
      </c>
    </row>
    <row r="327" spans="1:15" x14ac:dyDescent="0.55000000000000004">
      <c r="A327" t="s">
        <v>56</v>
      </c>
      <c r="B327" t="s">
        <v>7</v>
      </c>
      <c r="C327">
        <v>1</v>
      </c>
      <c r="D327">
        <v>1</v>
      </c>
      <c r="E327">
        <v>8</v>
      </c>
      <c r="F327">
        <f>+COUNTIFS([1]!bloques1a3[niño],A327,[1]!bloques1a3[emoción],B327)</f>
        <v>8</v>
      </c>
      <c r="G327">
        <f t="shared" si="20"/>
        <v>1</v>
      </c>
      <c r="H327">
        <f t="shared" si="21"/>
        <v>0</v>
      </c>
      <c r="I327">
        <f>+IF($B327=I$1,1,0)</f>
        <v>0</v>
      </c>
      <c r="J327">
        <f>+IF($B327=J$1,1,0)</f>
        <v>0</v>
      </c>
      <c r="K327">
        <f>+IF($B327=K$1,1,0)</f>
        <v>1</v>
      </c>
      <c r="L327">
        <f>+IF($B327=L$1,1,0)</f>
        <v>0</v>
      </c>
      <c r="M327">
        <f>+IF($B327=M$1,1,0)</f>
        <v>0</v>
      </c>
      <c r="N327">
        <f t="shared" si="22"/>
        <v>1</v>
      </c>
      <c r="O327">
        <f t="shared" si="23"/>
        <v>0</v>
      </c>
    </row>
    <row r="328" spans="1:15" x14ac:dyDescent="0.55000000000000004">
      <c r="A328" t="s">
        <v>56</v>
      </c>
      <c r="B328" t="s">
        <v>8</v>
      </c>
      <c r="C328">
        <v>1</v>
      </c>
      <c r="D328">
        <v>1</v>
      </c>
      <c r="E328">
        <v>11</v>
      </c>
      <c r="F328">
        <f>+COUNTIFS([1]!bloques1a3[niño],A328,[1]!bloques1a3[emoción],B328)</f>
        <v>17</v>
      </c>
      <c r="G328">
        <f t="shared" si="20"/>
        <v>0.6470588235294118</v>
      </c>
      <c r="H328">
        <f t="shared" si="21"/>
        <v>0</v>
      </c>
      <c r="I328">
        <f>+IF($B328=I$1,1,0)</f>
        <v>0</v>
      </c>
      <c r="J328">
        <f>+IF($B328=J$1,1,0)</f>
        <v>0</v>
      </c>
      <c r="K328">
        <f>+IF($B328=K$1,1,0)</f>
        <v>0</v>
      </c>
      <c r="L328">
        <f>+IF($B328=L$1,1,0)</f>
        <v>0</v>
      </c>
      <c r="M328">
        <f>+IF($B328=M$1,1,0)</f>
        <v>0</v>
      </c>
      <c r="N328">
        <f t="shared" si="22"/>
        <v>1</v>
      </c>
      <c r="O328">
        <f t="shared" si="23"/>
        <v>0</v>
      </c>
    </row>
    <row r="329" spans="1:15" x14ac:dyDescent="0.55000000000000004">
      <c r="A329" t="s">
        <v>56</v>
      </c>
      <c r="B329" t="s">
        <v>9</v>
      </c>
      <c r="C329">
        <v>1</v>
      </c>
      <c r="D329">
        <v>1</v>
      </c>
      <c r="E329">
        <v>8</v>
      </c>
      <c r="F329">
        <f>+COUNTIFS([1]!bloques1a3[niño],A329,[1]!bloques1a3[emoción],B329)</f>
        <v>9</v>
      </c>
      <c r="G329">
        <f t="shared" si="20"/>
        <v>0.88888888888888884</v>
      </c>
      <c r="H329">
        <f t="shared" si="21"/>
        <v>0</v>
      </c>
      <c r="I329">
        <f>+IF($B329=I$1,1,0)</f>
        <v>0</v>
      </c>
      <c r="J329">
        <f>+IF($B329=J$1,1,0)</f>
        <v>0</v>
      </c>
      <c r="K329">
        <f>+IF($B329=K$1,1,0)</f>
        <v>0</v>
      </c>
      <c r="L329">
        <f>+IF($B329=L$1,1,0)</f>
        <v>1</v>
      </c>
      <c r="M329">
        <f>+IF($B329=M$1,1,0)</f>
        <v>0</v>
      </c>
      <c r="N329">
        <f t="shared" si="22"/>
        <v>1</v>
      </c>
      <c r="O329">
        <f t="shared" si="23"/>
        <v>0</v>
      </c>
    </row>
    <row r="330" spans="1:15" x14ac:dyDescent="0.55000000000000004">
      <c r="A330" t="s">
        <v>56</v>
      </c>
      <c r="B330" t="s">
        <v>10</v>
      </c>
      <c r="C330">
        <v>1</v>
      </c>
      <c r="D330">
        <v>1</v>
      </c>
      <c r="E330">
        <v>5</v>
      </c>
      <c r="F330">
        <f>+COUNTIFS([1]!bloques1a3[niño],A330,[1]!bloques1a3[emoción],B330)</f>
        <v>9</v>
      </c>
      <c r="G330">
        <f t="shared" si="20"/>
        <v>0.55555555555555558</v>
      </c>
      <c r="H330">
        <f t="shared" si="21"/>
        <v>0</v>
      </c>
      <c r="I330">
        <f>+IF($B330=I$1,1,0)</f>
        <v>1</v>
      </c>
      <c r="J330">
        <f>+IF($B330=J$1,1,0)</f>
        <v>0</v>
      </c>
      <c r="K330">
        <f>+IF($B330=K$1,1,0)</f>
        <v>0</v>
      </c>
      <c r="L330">
        <f>+IF($B330=L$1,1,0)</f>
        <v>0</v>
      </c>
      <c r="M330">
        <f>+IF($B330=M$1,1,0)</f>
        <v>0</v>
      </c>
      <c r="N330">
        <f t="shared" si="22"/>
        <v>1</v>
      </c>
      <c r="O330">
        <f t="shared" si="23"/>
        <v>0</v>
      </c>
    </row>
    <row r="331" spans="1:15" x14ac:dyDescent="0.55000000000000004">
      <c r="A331" t="s">
        <v>57</v>
      </c>
      <c r="B331" t="s">
        <v>4</v>
      </c>
      <c r="C331">
        <v>3</v>
      </c>
      <c r="D331">
        <v>1</v>
      </c>
      <c r="E331">
        <v>7</v>
      </c>
      <c r="F331">
        <f>+COUNTIFS([1]!bloques1a3[niño],A331,[1]!bloques1a3[emoción],B331)</f>
        <v>9</v>
      </c>
      <c r="G331">
        <f t="shared" si="20"/>
        <v>0.77777777777777779</v>
      </c>
      <c r="H331">
        <f t="shared" si="21"/>
        <v>1</v>
      </c>
      <c r="I331">
        <f>+IF($B331=I$1,1,0)</f>
        <v>0</v>
      </c>
      <c r="J331">
        <f>+IF($B331=J$1,1,0)</f>
        <v>0</v>
      </c>
      <c r="K331">
        <f>+IF($B331=K$1,1,0)</f>
        <v>0</v>
      </c>
      <c r="L331">
        <f>+IF($B331=L$1,1,0)</f>
        <v>0</v>
      </c>
      <c r="M331">
        <f>+IF($B331=M$1,1,0)</f>
        <v>0</v>
      </c>
      <c r="N331">
        <f t="shared" si="22"/>
        <v>0</v>
      </c>
      <c r="O331">
        <f t="shared" si="23"/>
        <v>0</v>
      </c>
    </row>
    <row r="332" spans="1:15" x14ac:dyDescent="0.55000000000000004">
      <c r="A332" t="s">
        <v>57</v>
      </c>
      <c r="B332" t="s">
        <v>5</v>
      </c>
      <c r="C332">
        <v>3</v>
      </c>
      <c r="D332">
        <v>1</v>
      </c>
      <c r="E332">
        <v>5</v>
      </c>
      <c r="F332">
        <f>+COUNTIFS([1]!bloques1a3[niño],A332,[1]!bloques1a3[emoción],B332)</f>
        <v>9</v>
      </c>
      <c r="G332">
        <f t="shared" si="20"/>
        <v>0.55555555555555558</v>
      </c>
      <c r="H332">
        <f t="shared" si="21"/>
        <v>0</v>
      </c>
      <c r="I332">
        <f>+IF($B332=I$1,1,0)</f>
        <v>0</v>
      </c>
      <c r="J332">
        <f>+IF($B332=J$1,1,0)</f>
        <v>0</v>
      </c>
      <c r="K332">
        <f>+IF($B332=K$1,1,0)</f>
        <v>0</v>
      </c>
      <c r="L332">
        <f>+IF($B332=L$1,1,0)</f>
        <v>0</v>
      </c>
      <c r="M332">
        <f>+IF($B332=M$1,1,0)</f>
        <v>1</v>
      </c>
      <c r="N332">
        <f t="shared" si="22"/>
        <v>0</v>
      </c>
      <c r="O332">
        <f t="shared" si="23"/>
        <v>0</v>
      </c>
    </row>
    <row r="333" spans="1:15" x14ac:dyDescent="0.55000000000000004">
      <c r="A333" t="s">
        <v>57</v>
      </c>
      <c r="B333" t="s">
        <v>6</v>
      </c>
      <c r="C333">
        <v>3</v>
      </c>
      <c r="D333">
        <v>1</v>
      </c>
      <c r="E333">
        <v>14</v>
      </c>
      <c r="F333">
        <f>+COUNTIFS([1]!bloques1a3[niño],A333,[1]!bloques1a3[emoción],B333)</f>
        <v>18</v>
      </c>
      <c r="G333">
        <f t="shared" si="20"/>
        <v>0.77777777777777779</v>
      </c>
      <c r="H333">
        <f t="shared" si="21"/>
        <v>0</v>
      </c>
      <c r="I333">
        <f>+IF($B333=I$1,1,0)</f>
        <v>0</v>
      </c>
      <c r="J333">
        <f>+IF($B333=J$1,1,0)</f>
        <v>1</v>
      </c>
      <c r="K333">
        <f>+IF($B333=K$1,1,0)</f>
        <v>0</v>
      </c>
      <c r="L333">
        <f>+IF($B333=L$1,1,0)</f>
        <v>0</v>
      </c>
      <c r="M333">
        <f>+IF($B333=M$1,1,0)</f>
        <v>0</v>
      </c>
      <c r="N333">
        <f t="shared" si="22"/>
        <v>0</v>
      </c>
      <c r="O333">
        <f t="shared" si="23"/>
        <v>0</v>
      </c>
    </row>
    <row r="334" spans="1:15" x14ac:dyDescent="0.55000000000000004">
      <c r="A334" t="s">
        <v>57</v>
      </c>
      <c r="B334" t="s">
        <v>7</v>
      </c>
      <c r="C334">
        <v>3</v>
      </c>
      <c r="D334">
        <v>1</v>
      </c>
      <c r="E334">
        <v>1</v>
      </c>
      <c r="F334">
        <f>+COUNTIFS([1]!bloques1a3[niño],A334,[1]!bloques1a3[emoción],B334)</f>
        <v>8</v>
      </c>
      <c r="G334">
        <f t="shared" si="20"/>
        <v>0.125</v>
      </c>
      <c r="H334">
        <f t="shared" si="21"/>
        <v>0</v>
      </c>
      <c r="I334">
        <f>+IF($B334=I$1,1,0)</f>
        <v>0</v>
      </c>
      <c r="J334">
        <f>+IF($B334=J$1,1,0)</f>
        <v>0</v>
      </c>
      <c r="K334">
        <f>+IF($B334=K$1,1,0)</f>
        <v>1</v>
      </c>
      <c r="L334">
        <f>+IF($B334=L$1,1,0)</f>
        <v>0</v>
      </c>
      <c r="M334">
        <f>+IF($B334=M$1,1,0)</f>
        <v>0</v>
      </c>
      <c r="N334">
        <f t="shared" si="22"/>
        <v>0</v>
      </c>
      <c r="O334">
        <f t="shared" si="23"/>
        <v>0</v>
      </c>
    </row>
    <row r="335" spans="1:15" x14ac:dyDescent="0.55000000000000004">
      <c r="A335" t="s">
        <v>57</v>
      </c>
      <c r="B335" t="s">
        <v>8</v>
      </c>
      <c r="C335">
        <v>3</v>
      </c>
      <c r="D335">
        <v>1</v>
      </c>
      <c r="E335">
        <v>14</v>
      </c>
      <c r="F335">
        <f>+COUNTIFS([1]!bloques1a3[niño],A335,[1]!bloques1a3[emoción],B335)</f>
        <v>17</v>
      </c>
      <c r="G335">
        <f t="shared" si="20"/>
        <v>0.82352941176470584</v>
      </c>
      <c r="H335">
        <f t="shared" si="21"/>
        <v>0</v>
      </c>
      <c r="I335">
        <f>+IF($B335=I$1,1,0)</f>
        <v>0</v>
      </c>
      <c r="J335">
        <f>+IF($B335=J$1,1,0)</f>
        <v>0</v>
      </c>
      <c r="K335">
        <f>+IF($B335=K$1,1,0)</f>
        <v>0</v>
      </c>
      <c r="L335">
        <f>+IF($B335=L$1,1,0)</f>
        <v>0</v>
      </c>
      <c r="M335">
        <f>+IF($B335=M$1,1,0)</f>
        <v>0</v>
      </c>
      <c r="N335">
        <f t="shared" si="22"/>
        <v>0</v>
      </c>
      <c r="O335">
        <f t="shared" si="23"/>
        <v>0</v>
      </c>
    </row>
    <row r="336" spans="1:15" x14ac:dyDescent="0.55000000000000004">
      <c r="A336" t="s">
        <v>57</v>
      </c>
      <c r="B336" t="s">
        <v>9</v>
      </c>
      <c r="C336">
        <v>3</v>
      </c>
      <c r="D336">
        <v>1</v>
      </c>
      <c r="E336">
        <v>9</v>
      </c>
      <c r="F336">
        <f>+COUNTIFS([1]!bloques1a3[niño],A336,[1]!bloques1a3[emoción],B336)</f>
        <v>9</v>
      </c>
      <c r="G336">
        <f t="shared" si="20"/>
        <v>1</v>
      </c>
      <c r="H336">
        <f t="shared" si="21"/>
        <v>0</v>
      </c>
      <c r="I336">
        <f>+IF($B336=I$1,1,0)</f>
        <v>0</v>
      </c>
      <c r="J336">
        <f>+IF($B336=J$1,1,0)</f>
        <v>0</v>
      </c>
      <c r="K336">
        <f>+IF($B336=K$1,1,0)</f>
        <v>0</v>
      </c>
      <c r="L336">
        <f>+IF($B336=L$1,1,0)</f>
        <v>1</v>
      </c>
      <c r="M336">
        <f>+IF($B336=M$1,1,0)</f>
        <v>0</v>
      </c>
      <c r="N336">
        <f t="shared" si="22"/>
        <v>0</v>
      </c>
      <c r="O336">
        <f t="shared" si="23"/>
        <v>0</v>
      </c>
    </row>
    <row r="337" spans="1:15" x14ac:dyDescent="0.55000000000000004">
      <c r="A337" t="s">
        <v>57</v>
      </c>
      <c r="B337" t="s">
        <v>10</v>
      </c>
      <c r="C337">
        <v>3</v>
      </c>
      <c r="D337">
        <v>1</v>
      </c>
      <c r="E337">
        <v>5</v>
      </c>
      <c r="F337">
        <f>+COUNTIFS([1]!bloques1a3[niño],A337,[1]!bloques1a3[emoción],B337)</f>
        <v>9</v>
      </c>
      <c r="G337">
        <f t="shared" si="20"/>
        <v>0.55555555555555558</v>
      </c>
      <c r="H337">
        <f t="shared" si="21"/>
        <v>0</v>
      </c>
      <c r="I337">
        <f>+IF($B337=I$1,1,0)</f>
        <v>1</v>
      </c>
      <c r="J337">
        <f>+IF($B337=J$1,1,0)</f>
        <v>0</v>
      </c>
      <c r="K337">
        <f>+IF($B337=K$1,1,0)</f>
        <v>0</v>
      </c>
      <c r="L337">
        <f>+IF($B337=L$1,1,0)</f>
        <v>0</v>
      </c>
      <c r="M337">
        <f>+IF($B337=M$1,1,0)</f>
        <v>0</v>
      </c>
      <c r="N337">
        <f t="shared" si="22"/>
        <v>0</v>
      </c>
      <c r="O337">
        <f t="shared" si="23"/>
        <v>0</v>
      </c>
    </row>
    <row r="338" spans="1:15" x14ac:dyDescent="0.55000000000000004">
      <c r="A338" t="s">
        <v>58</v>
      </c>
      <c r="B338" t="s">
        <v>4</v>
      </c>
      <c r="C338">
        <v>1</v>
      </c>
      <c r="D338">
        <v>1</v>
      </c>
      <c r="E338">
        <v>9</v>
      </c>
      <c r="F338">
        <f>+COUNTIFS([1]!bloques1a3[niño],A338,[1]!bloques1a3[emoción],B338)</f>
        <v>9</v>
      </c>
      <c r="G338">
        <f t="shared" si="20"/>
        <v>1</v>
      </c>
      <c r="H338">
        <f t="shared" si="21"/>
        <v>1</v>
      </c>
      <c r="I338">
        <f>+IF($B338=I$1,1,0)</f>
        <v>0</v>
      </c>
      <c r="J338">
        <f>+IF($B338=J$1,1,0)</f>
        <v>0</v>
      </c>
      <c r="K338">
        <f>+IF($B338=K$1,1,0)</f>
        <v>0</v>
      </c>
      <c r="L338">
        <f>+IF($B338=L$1,1,0)</f>
        <v>0</v>
      </c>
      <c r="M338">
        <f>+IF($B338=M$1,1,0)</f>
        <v>0</v>
      </c>
      <c r="N338">
        <f t="shared" si="22"/>
        <v>1</v>
      </c>
      <c r="O338">
        <f t="shared" si="23"/>
        <v>0</v>
      </c>
    </row>
    <row r="339" spans="1:15" x14ac:dyDescent="0.55000000000000004">
      <c r="A339" t="s">
        <v>58</v>
      </c>
      <c r="B339" t="s">
        <v>5</v>
      </c>
      <c r="C339">
        <v>1</v>
      </c>
      <c r="D339">
        <v>1</v>
      </c>
      <c r="E339">
        <v>6</v>
      </c>
      <c r="F339">
        <f>+COUNTIFS([1]!bloques1a3[niño],A339,[1]!bloques1a3[emoción],B339)</f>
        <v>8</v>
      </c>
      <c r="G339">
        <f t="shared" si="20"/>
        <v>0.75</v>
      </c>
      <c r="H339">
        <f t="shared" si="21"/>
        <v>0</v>
      </c>
      <c r="I339">
        <f>+IF($B339=I$1,1,0)</f>
        <v>0</v>
      </c>
      <c r="J339">
        <f>+IF($B339=J$1,1,0)</f>
        <v>0</v>
      </c>
      <c r="K339">
        <f>+IF($B339=K$1,1,0)</f>
        <v>0</v>
      </c>
      <c r="L339">
        <f>+IF($B339=L$1,1,0)</f>
        <v>0</v>
      </c>
      <c r="M339">
        <f>+IF($B339=M$1,1,0)</f>
        <v>1</v>
      </c>
      <c r="N339">
        <f t="shared" si="22"/>
        <v>1</v>
      </c>
      <c r="O339">
        <f t="shared" si="23"/>
        <v>0</v>
      </c>
    </row>
    <row r="340" spans="1:15" x14ac:dyDescent="0.55000000000000004">
      <c r="A340" t="s">
        <v>58</v>
      </c>
      <c r="B340" t="s">
        <v>6</v>
      </c>
      <c r="C340">
        <v>1</v>
      </c>
      <c r="D340">
        <v>1</v>
      </c>
      <c r="E340">
        <v>18</v>
      </c>
      <c r="F340">
        <f>+COUNTIFS([1]!bloques1a3[niño],A340,[1]!bloques1a3[emoción],B340)</f>
        <v>18</v>
      </c>
      <c r="G340">
        <f t="shared" si="20"/>
        <v>1</v>
      </c>
      <c r="H340">
        <f t="shared" si="21"/>
        <v>0</v>
      </c>
      <c r="I340">
        <f>+IF($B340=I$1,1,0)</f>
        <v>0</v>
      </c>
      <c r="J340">
        <f>+IF($B340=J$1,1,0)</f>
        <v>1</v>
      </c>
      <c r="K340">
        <f>+IF($B340=K$1,1,0)</f>
        <v>0</v>
      </c>
      <c r="L340">
        <f>+IF($B340=L$1,1,0)</f>
        <v>0</v>
      </c>
      <c r="M340">
        <f>+IF($B340=M$1,1,0)</f>
        <v>0</v>
      </c>
      <c r="N340">
        <f t="shared" si="22"/>
        <v>1</v>
      </c>
      <c r="O340">
        <f t="shared" si="23"/>
        <v>0</v>
      </c>
    </row>
    <row r="341" spans="1:15" x14ac:dyDescent="0.55000000000000004">
      <c r="A341" t="s">
        <v>58</v>
      </c>
      <c r="B341" t="s">
        <v>7</v>
      </c>
      <c r="C341">
        <v>1</v>
      </c>
      <c r="D341">
        <v>1</v>
      </c>
      <c r="E341">
        <v>4</v>
      </c>
      <c r="F341">
        <f>+COUNTIFS([1]!bloques1a3[niño],A341,[1]!bloques1a3[emoción],B341)</f>
        <v>9</v>
      </c>
      <c r="G341">
        <f t="shared" si="20"/>
        <v>0.44444444444444442</v>
      </c>
      <c r="H341">
        <f t="shared" si="21"/>
        <v>0</v>
      </c>
      <c r="I341">
        <f>+IF($B341=I$1,1,0)</f>
        <v>0</v>
      </c>
      <c r="J341">
        <f>+IF($B341=J$1,1,0)</f>
        <v>0</v>
      </c>
      <c r="K341">
        <f>+IF($B341=K$1,1,0)</f>
        <v>1</v>
      </c>
      <c r="L341">
        <f>+IF($B341=L$1,1,0)</f>
        <v>0</v>
      </c>
      <c r="M341">
        <f>+IF($B341=M$1,1,0)</f>
        <v>0</v>
      </c>
      <c r="N341">
        <f t="shared" si="22"/>
        <v>1</v>
      </c>
      <c r="O341">
        <f t="shared" si="23"/>
        <v>0</v>
      </c>
    </row>
    <row r="342" spans="1:15" x14ac:dyDescent="0.55000000000000004">
      <c r="A342" t="s">
        <v>58</v>
      </c>
      <c r="B342" t="s">
        <v>8</v>
      </c>
      <c r="C342">
        <v>1</v>
      </c>
      <c r="D342">
        <v>1</v>
      </c>
      <c r="E342">
        <v>17</v>
      </c>
      <c r="F342">
        <f>+COUNTIFS([1]!bloques1a3[niño],A342,[1]!bloques1a3[emoción],B342)</f>
        <v>18</v>
      </c>
      <c r="G342">
        <f t="shared" si="20"/>
        <v>0.94444444444444442</v>
      </c>
      <c r="H342">
        <f t="shared" si="21"/>
        <v>0</v>
      </c>
      <c r="I342">
        <f>+IF($B342=I$1,1,0)</f>
        <v>0</v>
      </c>
      <c r="J342">
        <f>+IF($B342=J$1,1,0)</f>
        <v>0</v>
      </c>
      <c r="K342">
        <f>+IF($B342=K$1,1,0)</f>
        <v>0</v>
      </c>
      <c r="L342">
        <f>+IF($B342=L$1,1,0)</f>
        <v>0</v>
      </c>
      <c r="M342">
        <f>+IF($B342=M$1,1,0)</f>
        <v>0</v>
      </c>
      <c r="N342">
        <f t="shared" si="22"/>
        <v>1</v>
      </c>
      <c r="O342">
        <f t="shared" si="23"/>
        <v>0</v>
      </c>
    </row>
    <row r="343" spans="1:15" x14ac:dyDescent="0.55000000000000004">
      <c r="A343" t="s">
        <v>58</v>
      </c>
      <c r="B343" t="s">
        <v>9</v>
      </c>
      <c r="C343">
        <v>1</v>
      </c>
      <c r="D343">
        <v>1</v>
      </c>
      <c r="E343">
        <v>9</v>
      </c>
      <c r="F343">
        <f>+COUNTIFS([1]!bloques1a3[niño],A343,[1]!bloques1a3[emoción],B343)</f>
        <v>9</v>
      </c>
      <c r="G343">
        <f t="shared" si="20"/>
        <v>1</v>
      </c>
      <c r="H343">
        <f t="shared" si="21"/>
        <v>0</v>
      </c>
      <c r="I343">
        <f>+IF($B343=I$1,1,0)</f>
        <v>0</v>
      </c>
      <c r="J343">
        <f>+IF($B343=J$1,1,0)</f>
        <v>0</v>
      </c>
      <c r="K343">
        <f>+IF($B343=K$1,1,0)</f>
        <v>0</v>
      </c>
      <c r="L343">
        <f>+IF($B343=L$1,1,0)</f>
        <v>1</v>
      </c>
      <c r="M343">
        <f>+IF($B343=M$1,1,0)</f>
        <v>0</v>
      </c>
      <c r="N343">
        <f t="shared" si="22"/>
        <v>1</v>
      </c>
      <c r="O343">
        <f t="shared" si="23"/>
        <v>0</v>
      </c>
    </row>
    <row r="344" spans="1:15" x14ac:dyDescent="0.55000000000000004">
      <c r="A344" t="s">
        <v>58</v>
      </c>
      <c r="B344" t="s">
        <v>10</v>
      </c>
      <c r="C344">
        <v>1</v>
      </c>
      <c r="D344">
        <v>1</v>
      </c>
      <c r="E344">
        <v>4</v>
      </c>
      <c r="F344">
        <f>+COUNTIFS([1]!bloques1a3[niño],A344,[1]!bloques1a3[emoción],B344)</f>
        <v>8</v>
      </c>
      <c r="G344">
        <f t="shared" si="20"/>
        <v>0.5</v>
      </c>
      <c r="H344">
        <f t="shared" si="21"/>
        <v>0</v>
      </c>
      <c r="I344">
        <f>+IF($B344=I$1,1,0)</f>
        <v>1</v>
      </c>
      <c r="J344">
        <f>+IF($B344=J$1,1,0)</f>
        <v>0</v>
      </c>
      <c r="K344">
        <f>+IF($B344=K$1,1,0)</f>
        <v>0</v>
      </c>
      <c r="L344">
        <f>+IF($B344=L$1,1,0)</f>
        <v>0</v>
      </c>
      <c r="M344">
        <f>+IF($B344=M$1,1,0)</f>
        <v>0</v>
      </c>
      <c r="N344">
        <f t="shared" si="22"/>
        <v>1</v>
      </c>
      <c r="O344">
        <f t="shared" si="23"/>
        <v>0</v>
      </c>
    </row>
    <row r="345" spans="1:15" x14ac:dyDescent="0.55000000000000004">
      <c r="A345" t="s">
        <v>59</v>
      </c>
      <c r="B345" t="s">
        <v>4</v>
      </c>
      <c r="C345">
        <v>2</v>
      </c>
      <c r="D345">
        <v>1</v>
      </c>
      <c r="E345">
        <v>8</v>
      </c>
      <c r="F345">
        <f>+COUNTIFS([1]!bloques1a3[niño],A345,[1]!bloques1a3[emoción],B345)</f>
        <v>8</v>
      </c>
      <c r="G345">
        <f t="shared" si="20"/>
        <v>1</v>
      </c>
      <c r="H345">
        <f t="shared" si="21"/>
        <v>1</v>
      </c>
      <c r="I345">
        <f>+IF($B345=I$1,1,0)</f>
        <v>0</v>
      </c>
      <c r="J345">
        <f>+IF($B345=J$1,1,0)</f>
        <v>0</v>
      </c>
      <c r="K345">
        <f>+IF($B345=K$1,1,0)</f>
        <v>0</v>
      </c>
      <c r="L345">
        <f>+IF($B345=L$1,1,0)</f>
        <v>0</v>
      </c>
      <c r="M345">
        <f>+IF($B345=M$1,1,0)</f>
        <v>0</v>
      </c>
      <c r="N345">
        <f t="shared" si="22"/>
        <v>0</v>
      </c>
      <c r="O345">
        <f t="shared" si="23"/>
        <v>1</v>
      </c>
    </row>
    <row r="346" spans="1:15" x14ac:dyDescent="0.55000000000000004">
      <c r="A346" t="s">
        <v>59</v>
      </c>
      <c r="B346" t="s">
        <v>5</v>
      </c>
      <c r="C346">
        <v>2</v>
      </c>
      <c r="D346">
        <v>1</v>
      </c>
      <c r="E346">
        <v>7</v>
      </c>
      <c r="F346">
        <f>+COUNTIFS([1]!bloques1a3[niño],A346,[1]!bloques1a3[emoción],B346)</f>
        <v>9</v>
      </c>
      <c r="G346">
        <f t="shared" si="20"/>
        <v>0.77777777777777779</v>
      </c>
      <c r="H346">
        <f t="shared" si="21"/>
        <v>0</v>
      </c>
      <c r="I346">
        <f>+IF($B346=I$1,1,0)</f>
        <v>0</v>
      </c>
      <c r="J346">
        <f>+IF($B346=J$1,1,0)</f>
        <v>0</v>
      </c>
      <c r="K346">
        <f>+IF($B346=K$1,1,0)</f>
        <v>0</v>
      </c>
      <c r="L346">
        <f>+IF($B346=L$1,1,0)</f>
        <v>0</v>
      </c>
      <c r="M346">
        <f>+IF($B346=M$1,1,0)</f>
        <v>1</v>
      </c>
      <c r="N346">
        <f t="shared" si="22"/>
        <v>0</v>
      </c>
      <c r="O346">
        <f t="shared" si="23"/>
        <v>1</v>
      </c>
    </row>
    <row r="347" spans="1:15" x14ac:dyDescent="0.55000000000000004">
      <c r="A347" t="s">
        <v>59</v>
      </c>
      <c r="B347" t="s">
        <v>6</v>
      </c>
      <c r="C347">
        <v>2</v>
      </c>
      <c r="D347">
        <v>1</v>
      </c>
      <c r="E347">
        <v>11</v>
      </c>
      <c r="F347">
        <f>+COUNTIFS([1]!bloques1a3[niño],A347,[1]!bloques1a3[emoción],B347)</f>
        <v>18</v>
      </c>
      <c r="G347">
        <f t="shared" si="20"/>
        <v>0.61111111111111116</v>
      </c>
      <c r="H347">
        <f t="shared" si="21"/>
        <v>0</v>
      </c>
      <c r="I347">
        <f>+IF($B347=I$1,1,0)</f>
        <v>0</v>
      </c>
      <c r="J347">
        <f>+IF($B347=J$1,1,0)</f>
        <v>1</v>
      </c>
      <c r="K347">
        <f>+IF($B347=K$1,1,0)</f>
        <v>0</v>
      </c>
      <c r="L347">
        <f>+IF($B347=L$1,1,0)</f>
        <v>0</v>
      </c>
      <c r="M347">
        <f>+IF($B347=M$1,1,0)</f>
        <v>0</v>
      </c>
      <c r="N347">
        <f t="shared" si="22"/>
        <v>0</v>
      </c>
      <c r="O347">
        <f t="shared" si="23"/>
        <v>1</v>
      </c>
    </row>
    <row r="348" spans="1:15" x14ac:dyDescent="0.55000000000000004">
      <c r="A348" t="s">
        <v>59</v>
      </c>
      <c r="B348" t="s">
        <v>7</v>
      </c>
      <c r="C348">
        <v>2</v>
      </c>
      <c r="D348">
        <v>1</v>
      </c>
      <c r="E348">
        <v>6</v>
      </c>
      <c r="F348">
        <f>+COUNTIFS([1]!bloques1a3[niño],A348,[1]!bloques1a3[emoción],B348)</f>
        <v>9</v>
      </c>
      <c r="G348">
        <f t="shared" si="20"/>
        <v>0.66666666666666663</v>
      </c>
      <c r="H348">
        <f t="shared" si="21"/>
        <v>0</v>
      </c>
      <c r="I348">
        <f>+IF($B348=I$1,1,0)</f>
        <v>0</v>
      </c>
      <c r="J348">
        <f>+IF($B348=J$1,1,0)</f>
        <v>0</v>
      </c>
      <c r="K348">
        <f>+IF($B348=K$1,1,0)</f>
        <v>1</v>
      </c>
      <c r="L348">
        <f>+IF($B348=L$1,1,0)</f>
        <v>0</v>
      </c>
      <c r="M348">
        <f>+IF($B348=M$1,1,0)</f>
        <v>0</v>
      </c>
      <c r="N348">
        <f t="shared" si="22"/>
        <v>0</v>
      </c>
      <c r="O348">
        <f t="shared" si="23"/>
        <v>1</v>
      </c>
    </row>
    <row r="349" spans="1:15" x14ac:dyDescent="0.55000000000000004">
      <c r="A349" t="s">
        <v>59</v>
      </c>
      <c r="B349" t="s">
        <v>8</v>
      </c>
      <c r="C349">
        <v>2</v>
      </c>
      <c r="D349">
        <v>1</v>
      </c>
      <c r="E349">
        <v>10</v>
      </c>
      <c r="F349">
        <f>+COUNTIFS([1]!bloques1a3[niño],A349,[1]!bloques1a3[emoción],B349)</f>
        <v>18</v>
      </c>
      <c r="G349">
        <f t="shared" si="20"/>
        <v>0.55555555555555558</v>
      </c>
      <c r="H349">
        <f t="shared" si="21"/>
        <v>0</v>
      </c>
      <c r="I349">
        <f>+IF($B349=I$1,1,0)</f>
        <v>0</v>
      </c>
      <c r="J349">
        <f>+IF($B349=J$1,1,0)</f>
        <v>0</v>
      </c>
      <c r="K349">
        <f>+IF($B349=K$1,1,0)</f>
        <v>0</v>
      </c>
      <c r="L349">
        <f>+IF($B349=L$1,1,0)</f>
        <v>0</v>
      </c>
      <c r="M349">
        <f>+IF($B349=M$1,1,0)</f>
        <v>0</v>
      </c>
      <c r="N349">
        <f t="shared" si="22"/>
        <v>0</v>
      </c>
      <c r="O349">
        <f t="shared" si="23"/>
        <v>1</v>
      </c>
    </row>
    <row r="350" spans="1:15" x14ac:dyDescent="0.55000000000000004">
      <c r="A350" t="s">
        <v>59</v>
      </c>
      <c r="B350" t="s">
        <v>9</v>
      </c>
      <c r="C350">
        <v>2</v>
      </c>
      <c r="D350">
        <v>1</v>
      </c>
      <c r="E350">
        <v>7</v>
      </c>
      <c r="F350">
        <f>+COUNTIFS([1]!bloques1a3[niño],A350,[1]!bloques1a3[emoción],B350)</f>
        <v>9</v>
      </c>
      <c r="G350">
        <f t="shared" si="20"/>
        <v>0.77777777777777779</v>
      </c>
      <c r="H350">
        <f t="shared" si="21"/>
        <v>0</v>
      </c>
      <c r="I350">
        <f>+IF($B350=I$1,1,0)</f>
        <v>0</v>
      </c>
      <c r="J350">
        <f>+IF($B350=J$1,1,0)</f>
        <v>0</v>
      </c>
      <c r="K350">
        <f>+IF($B350=K$1,1,0)</f>
        <v>0</v>
      </c>
      <c r="L350">
        <f>+IF($B350=L$1,1,0)</f>
        <v>1</v>
      </c>
      <c r="M350">
        <f>+IF($B350=M$1,1,0)</f>
        <v>0</v>
      </c>
      <c r="N350">
        <f t="shared" si="22"/>
        <v>0</v>
      </c>
      <c r="O350">
        <f t="shared" si="23"/>
        <v>1</v>
      </c>
    </row>
    <row r="351" spans="1:15" x14ac:dyDescent="0.55000000000000004">
      <c r="A351" t="s">
        <v>59</v>
      </c>
      <c r="B351" t="s">
        <v>10</v>
      </c>
      <c r="C351">
        <v>2</v>
      </c>
      <c r="D351">
        <v>1</v>
      </c>
      <c r="E351">
        <v>7</v>
      </c>
      <c r="F351">
        <f>+COUNTIFS([1]!bloques1a3[niño],A351,[1]!bloques1a3[emoción],B351)</f>
        <v>8</v>
      </c>
      <c r="G351">
        <f t="shared" si="20"/>
        <v>0.875</v>
      </c>
      <c r="H351">
        <f t="shared" si="21"/>
        <v>0</v>
      </c>
      <c r="I351">
        <f>+IF($B351=I$1,1,0)</f>
        <v>1</v>
      </c>
      <c r="J351">
        <f>+IF($B351=J$1,1,0)</f>
        <v>0</v>
      </c>
      <c r="K351">
        <f>+IF($B351=K$1,1,0)</f>
        <v>0</v>
      </c>
      <c r="L351">
        <f>+IF($B351=L$1,1,0)</f>
        <v>0</v>
      </c>
      <c r="M351">
        <f>+IF($B351=M$1,1,0)</f>
        <v>0</v>
      </c>
      <c r="N351">
        <f t="shared" si="22"/>
        <v>0</v>
      </c>
      <c r="O351">
        <f t="shared" si="23"/>
        <v>1</v>
      </c>
    </row>
    <row r="352" spans="1:15" x14ac:dyDescent="0.55000000000000004">
      <c r="A352" t="s">
        <v>60</v>
      </c>
      <c r="B352" t="s">
        <v>4</v>
      </c>
      <c r="C352">
        <v>3</v>
      </c>
      <c r="D352">
        <v>0</v>
      </c>
      <c r="E352">
        <v>9</v>
      </c>
      <c r="F352">
        <f>+COUNTIFS([1]!bloques1a3[niño],A352,[1]!bloques1a3[emoción],B352)</f>
        <v>9</v>
      </c>
      <c r="G352">
        <f t="shared" si="20"/>
        <v>1</v>
      </c>
      <c r="H352">
        <f t="shared" si="21"/>
        <v>1</v>
      </c>
      <c r="I352">
        <f>+IF($B352=I$1,1,0)</f>
        <v>0</v>
      </c>
      <c r="J352">
        <f>+IF($B352=J$1,1,0)</f>
        <v>0</v>
      </c>
      <c r="K352">
        <f>+IF($B352=K$1,1,0)</f>
        <v>0</v>
      </c>
      <c r="L352">
        <f>+IF($B352=L$1,1,0)</f>
        <v>0</v>
      </c>
      <c r="M352">
        <f>+IF($B352=M$1,1,0)</f>
        <v>0</v>
      </c>
      <c r="N352">
        <f t="shared" si="22"/>
        <v>0</v>
      </c>
      <c r="O352">
        <f t="shared" si="23"/>
        <v>0</v>
      </c>
    </row>
    <row r="353" spans="1:15" x14ac:dyDescent="0.55000000000000004">
      <c r="A353" t="s">
        <v>60</v>
      </c>
      <c r="B353" t="s">
        <v>5</v>
      </c>
      <c r="C353">
        <v>3</v>
      </c>
      <c r="D353">
        <v>0</v>
      </c>
      <c r="E353">
        <v>7</v>
      </c>
      <c r="F353">
        <f>+COUNTIFS([1]!bloques1a3[niño],A353,[1]!bloques1a3[emoción],B353)</f>
        <v>8</v>
      </c>
      <c r="G353">
        <f t="shared" si="20"/>
        <v>0.875</v>
      </c>
      <c r="H353">
        <f t="shared" si="21"/>
        <v>0</v>
      </c>
      <c r="I353">
        <f>+IF($B353=I$1,1,0)</f>
        <v>0</v>
      </c>
      <c r="J353">
        <f>+IF($B353=J$1,1,0)</f>
        <v>0</v>
      </c>
      <c r="K353">
        <f>+IF($B353=K$1,1,0)</f>
        <v>0</v>
      </c>
      <c r="L353">
        <f>+IF($B353=L$1,1,0)</f>
        <v>0</v>
      </c>
      <c r="M353">
        <f>+IF($B353=M$1,1,0)</f>
        <v>1</v>
      </c>
      <c r="N353">
        <f t="shared" si="22"/>
        <v>0</v>
      </c>
      <c r="O353">
        <f t="shared" si="23"/>
        <v>0</v>
      </c>
    </row>
    <row r="354" spans="1:15" x14ac:dyDescent="0.55000000000000004">
      <c r="A354" t="s">
        <v>60</v>
      </c>
      <c r="B354" t="s">
        <v>6</v>
      </c>
      <c r="C354">
        <v>3</v>
      </c>
      <c r="D354">
        <v>0</v>
      </c>
      <c r="E354">
        <v>16</v>
      </c>
      <c r="F354">
        <f>+COUNTIFS([1]!bloques1a3[niño],A354,[1]!bloques1a3[emoción],B354)</f>
        <v>18</v>
      </c>
      <c r="G354">
        <f t="shared" si="20"/>
        <v>0.88888888888888884</v>
      </c>
      <c r="H354">
        <f t="shared" si="21"/>
        <v>0</v>
      </c>
      <c r="I354">
        <f>+IF($B354=I$1,1,0)</f>
        <v>0</v>
      </c>
      <c r="J354">
        <f>+IF($B354=J$1,1,0)</f>
        <v>1</v>
      </c>
      <c r="K354">
        <f>+IF($B354=K$1,1,0)</f>
        <v>0</v>
      </c>
      <c r="L354">
        <f>+IF($B354=L$1,1,0)</f>
        <v>0</v>
      </c>
      <c r="M354">
        <f>+IF($B354=M$1,1,0)</f>
        <v>0</v>
      </c>
      <c r="N354">
        <f t="shared" si="22"/>
        <v>0</v>
      </c>
      <c r="O354">
        <f t="shared" si="23"/>
        <v>0</v>
      </c>
    </row>
    <row r="355" spans="1:15" x14ac:dyDescent="0.55000000000000004">
      <c r="A355" t="s">
        <v>60</v>
      </c>
      <c r="B355" t="s">
        <v>7</v>
      </c>
      <c r="C355">
        <v>3</v>
      </c>
      <c r="D355">
        <v>0</v>
      </c>
      <c r="E355">
        <v>5</v>
      </c>
      <c r="F355">
        <f>+COUNTIFS([1]!bloques1a3[niño],A355,[1]!bloques1a3[emoción],B355)</f>
        <v>9</v>
      </c>
      <c r="G355">
        <f t="shared" si="20"/>
        <v>0.55555555555555558</v>
      </c>
      <c r="H355">
        <f t="shared" si="21"/>
        <v>0</v>
      </c>
      <c r="I355">
        <f>+IF($B355=I$1,1,0)</f>
        <v>0</v>
      </c>
      <c r="J355">
        <f>+IF($B355=J$1,1,0)</f>
        <v>0</v>
      </c>
      <c r="K355">
        <f>+IF($B355=K$1,1,0)</f>
        <v>1</v>
      </c>
      <c r="L355">
        <f>+IF($B355=L$1,1,0)</f>
        <v>0</v>
      </c>
      <c r="M355">
        <f>+IF($B355=M$1,1,0)</f>
        <v>0</v>
      </c>
      <c r="N355">
        <f t="shared" si="22"/>
        <v>0</v>
      </c>
      <c r="O355">
        <f t="shared" si="23"/>
        <v>0</v>
      </c>
    </row>
    <row r="356" spans="1:15" x14ac:dyDescent="0.55000000000000004">
      <c r="A356" t="s">
        <v>60</v>
      </c>
      <c r="B356" t="s">
        <v>8</v>
      </c>
      <c r="C356">
        <v>3</v>
      </c>
      <c r="D356">
        <v>0</v>
      </c>
      <c r="E356">
        <v>18</v>
      </c>
      <c r="F356">
        <f>+COUNTIFS([1]!bloques1a3[niño],A356,[1]!bloques1a3[emoción],B356)</f>
        <v>18</v>
      </c>
      <c r="G356">
        <f t="shared" si="20"/>
        <v>1</v>
      </c>
      <c r="H356">
        <f t="shared" si="21"/>
        <v>0</v>
      </c>
      <c r="I356">
        <f>+IF($B356=I$1,1,0)</f>
        <v>0</v>
      </c>
      <c r="J356">
        <f>+IF($B356=J$1,1,0)</f>
        <v>0</v>
      </c>
      <c r="K356">
        <f>+IF($B356=K$1,1,0)</f>
        <v>0</v>
      </c>
      <c r="L356">
        <f>+IF($B356=L$1,1,0)</f>
        <v>0</v>
      </c>
      <c r="M356">
        <f>+IF($B356=M$1,1,0)</f>
        <v>0</v>
      </c>
      <c r="N356">
        <f t="shared" si="22"/>
        <v>0</v>
      </c>
      <c r="O356">
        <f t="shared" si="23"/>
        <v>0</v>
      </c>
    </row>
    <row r="357" spans="1:15" x14ac:dyDescent="0.55000000000000004">
      <c r="A357" t="s">
        <v>60</v>
      </c>
      <c r="B357" t="s">
        <v>9</v>
      </c>
      <c r="C357">
        <v>3</v>
      </c>
      <c r="D357">
        <v>0</v>
      </c>
      <c r="E357">
        <v>9</v>
      </c>
      <c r="F357">
        <f>+COUNTIFS([1]!bloques1a3[niño],A357,[1]!bloques1a3[emoción],B357)</f>
        <v>9</v>
      </c>
      <c r="G357">
        <f t="shared" si="20"/>
        <v>1</v>
      </c>
      <c r="H357">
        <f t="shared" si="21"/>
        <v>0</v>
      </c>
      <c r="I357">
        <f>+IF($B357=I$1,1,0)</f>
        <v>0</v>
      </c>
      <c r="J357">
        <f>+IF($B357=J$1,1,0)</f>
        <v>0</v>
      </c>
      <c r="K357">
        <f>+IF($B357=K$1,1,0)</f>
        <v>0</v>
      </c>
      <c r="L357">
        <f>+IF($B357=L$1,1,0)</f>
        <v>1</v>
      </c>
      <c r="M357">
        <f>+IF($B357=M$1,1,0)</f>
        <v>0</v>
      </c>
      <c r="N357">
        <f t="shared" si="22"/>
        <v>0</v>
      </c>
      <c r="O357">
        <f t="shared" si="23"/>
        <v>0</v>
      </c>
    </row>
    <row r="358" spans="1:15" x14ac:dyDescent="0.55000000000000004">
      <c r="A358" t="s">
        <v>60</v>
      </c>
      <c r="B358" t="s">
        <v>10</v>
      </c>
      <c r="C358">
        <v>3</v>
      </c>
      <c r="D358">
        <v>0</v>
      </c>
      <c r="E358">
        <v>2</v>
      </c>
      <c r="F358">
        <f>+COUNTIFS([1]!bloques1a3[niño],A358,[1]!bloques1a3[emoción],B358)</f>
        <v>8</v>
      </c>
      <c r="G358">
        <f t="shared" si="20"/>
        <v>0.25</v>
      </c>
      <c r="H358">
        <f t="shared" si="21"/>
        <v>0</v>
      </c>
      <c r="I358">
        <f>+IF($B358=I$1,1,0)</f>
        <v>1</v>
      </c>
      <c r="J358">
        <f>+IF($B358=J$1,1,0)</f>
        <v>0</v>
      </c>
      <c r="K358">
        <f>+IF($B358=K$1,1,0)</f>
        <v>0</v>
      </c>
      <c r="L358">
        <f>+IF($B358=L$1,1,0)</f>
        <v>0</v>
      </c>
      <c r="M358">
        <f>+IF($B358=M$1,1,0)</f>
        <v>0</v>
      </c>
      <c r="N358">
        <f t="shared" si="22"/>
        <v>0</v>
      </c>
      <c r="O358">
        <f t="shared" si="23"/>
        <v>0</v>
      </c>
    </row>
    <row r="359" spans="1:15" x14ac:dyDescent="0.55000000000000004">
      <c r="A359" t="s">
        <v>61</v>
      </c>
      <c r="B359" t="s">
        <v>4</v>
      </c>
      <c r="C359">
        <v>3</v>
      </c>
      <c r="D359">
        <v>0</v>
      </c>
      <c r="E359">
        <v>8</v>
      </c>
      <c r="F359">
        <f>+COUNTIFS([1]!bloques1a3[niño],A359,[1]!bloques1a3[emoción],B359)</f>
        <v>9</v>
      </c>
      <c r="G359">
        <f t="shared" si="20"/>
        <v>0.88888888888888884</v>
      </c>
      <c r="H359">
        <f t="shared" si="21"/>
        <v>1</v>
      </c>
      <c r="I359">
        <f>+IF($B359=I$1,1,0)</f>
        <v>0</v>
      </c>
      <c r="J359">
        <f>+IF($B359=J$1,1,0)</f>
        <v>0</v>
      </c>
      <c r="K359">
        <f>+IF($B359=K$1,1,0)</f>
        <v>0</v>
      </c>
      <c r="L359">
        <f>+IF($B359=L$1,1,0)</f>
        <v>0</v>
      </c>
      <c r="M359">
        <f>+IF($B359=M$1,1,0)</f>
        <v>0</v>
      </c>
      <c r="N359">
        <f t="shared" si="22"/>
        <v>0</v>
      </c>
      <c r="O359">
        <f t="shared" si="23"/>
        <v>0</v>
      </c>
    </row>
    <row r="360" spans="1:15" x14ac:dyDescent="0.55000000000000004">
      <c r="A360" t="s">
        <v>61</v>
      </c>
      <c r="B360" t="s">
        <v>5</v>
      </c>
      <c r="C360">
        <v>3</v>
      </c>
      <c r="D360">
        <v>0</v>
      </c>
      <c r="E360">
        <v>8</v>
      </c>
      <c r="F360">
        <f>+COUNTIFS([1]!bloques1a3[niño],A360,[1]!bloques1a3[emoción],B360)</f>
        <v>8</v>
      </c>
      <c r="G360">
        <f t="shared" si="20"/>
        <v>1</v>
      </c>
      <c r="H360">
        <f t="shared" si="21"/>
        <v>0</v>
      </c>
      <c r="I360">
        <f>+IF($B360=I$1,1,0)</f>
        <v>0</v>
      </c>
      <c r="J360">
        <f>+IF($B360=J$1,1,0)</f>
        <v>0</v>
      </c>
      <c r="K360">
        <f>+IF($B360=K$1,1,0)</f>
        <v>0</v>
      </c>
      <c r="L360">
        <f>+IF($B360=L$1,1,0)</f>
        <v>0</v>
      </c>
      <c r="M360">
        <f>+IF($B360=M$1,1,0)</f>
        <v>1</v>
      </c>
      <c r="N360">
        <f t="shared" si="22"/>
        <v>0</v>
      </c>
      <c r="O360">
        <f t="shared" si="23"/>
        <v>0</v>
      </c>
    </row>
    <row r="361" spans="1:15" x14ac:dyDescent="0.55000000000000004">
      <c r="A361" t="s">
        <v>61</v>
      </c>
      <c r="B361" t="s">
        <v>6</v>
      </c>
      <c r="C361">
        <v>3</v>
      </c>
      <c r="D361">
        <v>0</v>
      </c>
      <c r="E361">
        <v>10</v>
      </c>
      <c r="F361">
        <f>+COUNTIFS([1]!bloques1a3[niño],A361,[1]!bloques1a3[emoción],B361)</f>
        <v>18</v>
      </c>
      <c r="G361">
        <f t="shared" si="20"/>
        <v>0.55555555555555558</v>
      </c>
      <c r="H361">
        <f t="shared" si="21"/>
        <v>0</v>
      </c>
      <c r="I361">
        <f>+IF($B361=I$1,1,0)</f>
        <v>0</v>
      </c>
      <c r="J361">
        <f>+IF($B361=J$1,1,0)</f>
        <v>1</v>
      </c>
      <c r="K361">
        <f>+IF($B361=K$1,1,0)</f>
        <v>0</v>
      </c>
      <c r="L361">
        <f>+IF($B361=L$1,1,0)</f>
        <v>0</v>
      </c>
      <c r="M361">
        <f>+IF($B361=M$1,1,0)</f>
        <v>0</v>
      </c>
      <c r="N361">
        <f t="shared" si="22"/>
        <v>0</v>
      </c>
      <c r="O361">
        <f t="shared" si="23"/>
        <v>0</v>
      </c>
    </row>
    <row r="362" spans="1:15" x14ac:dyDescent="0.55000000000000004">
      <c r="A362" t="s">
        <v>61</v>
      </c>
      <c r="B362" t="s">
        <v>7</v>
      </c>
      <c r="C362">
        <v>3</v>
      </c>
      <c r="D362">
        <v>0</v>
      </c>
      <c r="E362">
        <v>4</v>
      </c>
      <c r="F362">
        <f>+COUNTIFS([1]!bloques1a3[niño],A362,[1]!bloques1a3[emoción],B362)</f>
        <v>9</v>
      </c>
      <c r="G362">
        <f t="shared" si="20"/>
        <v>0.44444444444444442</v>
      </c>
      <c r="H362">
        <f t="shared" si="21"/>
        <v>0</v>
      </c>
      <c r="I362">
        <f>+IF($B362=I$1,1,0)</f>
        <v>0</v>
      </c>
      <c r="J362">
        <f>+IF($B362=J$1,1,0)</f>
        <v>0</v>
      </c>
      <c r="K362">
        <f>+IF($B362=K$1,1,0)</f>
        <v>1</v>
      </c>
      <c r="L362">
        <f>+IF($B362=L$1,1,0)</f>
        <v>0</v>
      </c>
      <c r="M362">
        <f>+IF($B362=M$1,1,0)</f>
        <v>0</v>
      </c>
      <c r="N362">
        <f t="shared" si="22"/>
        <v>0</v>
      </c>
      <c r="O362">
        <f t="shared" si="23"/>
        <v>0</v>
      </c>
    </row>
    <row r="363" spans="1:15" x14ac:dyDescent="0.55000000000000004">
      <c r="A363" t="s">
        <v>61</v>
      </c>
      <c r="B363" t="s">
        <v>8</v>
      </c>
      <c r="C363">
        <v>3</v>
      </c>
      <c r="D363">
        <v>0</v>
      </c>
      <c r="E363">
        <v>16</v>
      </c>
      <c r="F363">
        <f>+COUNTIFS([1]!bloques1a3[niño],A363,[1]!bloques1a3[emoción],B363)</f>
        <v>18</v>
      </c>
      <c r="G363">
        <f t="shared" si="20"/>
        <v>0.88888888888888884</v>
      </c>
      <c r="H363">
        <f t="shared" si="21"/>
        <v>0</v>
      </c>
      <c r="I363">
        <f>+IF($B363=I$1,1,0)</f>
        <v>0</v>
      </c>
      <c r="J363">
        <f>+IF($B363=J$1,1,0)</f>
        <v>0</v>
      </c>
      <c r="K363">
        <f>+IF($B363=K$1,1,0)</f>
        <v>0</v>
      </c>
      <c r="L363">
        <f>+IF($B363=L$1,1,0)</f>
        <v>0</v>
      </c>
      <c r="M363">
        <f>+IF($B363=M$1,1,0)</f>
        <v>0</v>
      </c>
      <c r="N363">
        <f t="shared" si="22"/>
        <v>0</v>
      </c>
      <c r="O363">
        <f t="shared" si="23"/>
        <v>0</v>
      </c>
    </row>
    <row r="364" spans="1:15" x14ac:dyDescent="0.55000000000000004">
      <c r="A364" t="s">
        <v>61</v>
      </c>
      <c r="B364" t="s">
        <v>9</v>
      </c>
      <c r="C364">
        <v>3</v>
      </c>
      <c r="D364">
        <v>0</v>
      </c>
      <c r="E364">
        <v>7</v>
      </c>
      <c r="F364">
        <f>+COUNTIFS([1]!bloques1a3[niño],A364,[1]!bloques1a3[emoción],B364)</f>
        <v>9</v>
      </c>
      <c r="G364">
        <f t="shared" si="20"/>
        <v>0.77777777777777779</v>
      </c>
      <c r="H364">
        <f t="shared" si="21"/>
        <v>0</v>
      </c>
      <c r="I364">
        <f>+IF($B364=I$1,1,0)</f>
        <v>0</v>
      </c>
      <c r="J364">
        <f>+IF($B364=J$1,1,0)</f>
        <v>0</v>
      </c>
      <c r="K364">
        <f>+IF($B364=K$1,1,0)</f>
        <v>0</v>
      </c>
      <c r="L364">
        <f>+IF($B364=L$1,1,0)</f>
        <v>1</v>
      </c>
      <c r="M364">
        <f>+IF($B364=M$1,1,0)</f>
        <v>0</v>
      </c>
      <c r="N364">
        <f t="shared" si="22"/>
        <v>0</v>
      </c>
      <c r="O364">
        <f t="shared" si="23"/>
        <v>0</v>
      </c>
    </row>
    <row r="365" spans="1:15" x14ac:dyDescent="0.55000000000000004">
      <c r="A365" t="s">
        <v>61</v>
      </c>
      <c r="B365" t="s">
        <v>10</v>
      </c>
      <c r="C365">
        <v>3</v>
      </c>
      <c r="D365">
        <v>0</v>
      </c>
      <c r="E365">
        <v>4</v>
      </c>
      <c r="F365">
        <f>+COUNTIFS([1]!bloques1a3[niño],A365,[1]!bloques1a3[emoción],B365)</f>
        <v>8</v>
      </c>
      <c r="G365">
        <f t="shared" si="20"/>
        <v>0.5</v>
      </c>
      <c r="H365">
        <f t="shared" si="21"/>
        <v>0</v>
      </c>
      <c r="I365">
        <f>+IF($B365=I$1,1,0)</f>
        <v>1</v>
      </c>
      <c r="J365">
        <f>+IF($B365=J$1,1,0)</f>
        <v>0</v>
      </c>
      <c r="K365">
        <f>+IF($B365=K$1,1,0)</f>
        <v>0</v>
      </c>
      <c r="L365">
        <f>+IF($B365=L$1,1,0)</f>
        <v>0</v>
      </c>
      <c r="M365">
        <f>+IF($B365=M$1,1,0)</f>
        <v>0</v>
      </c>
      <c r="N365">
        <f t="shared" si="22"/>
        <v>0</v>
      </c>
      <c r="O365">
        <f t="shared" si="23"/>
        <v>0</v>
      </c>
    </row>
    <row r="366" spans="1:15" x14ac:dyDescent="0.55000000000000004">
      <c r="A366" t="s">
        <v>62</v>
      </c>
      <c r="B366" t="s">
        <v>4</v>
      </c>
      <c r="C366">
        <v>2</v>
      </c>
      <c r="D366">
        <v>0</v>
      </c>
      <c r="E366">
        <v>5</v>
      </c>
      <c r="F366">
        <f>+COUNTIFS([1]!bloques1a3[niño],A366,[1]!bloques1a3[emoción],B366)</f>
        <v>9</v>
      </c>
      <c r="G366">
        <f t="shared" si="20"/>
        <v>0.55555555555555558</v>
      </c>
      <c r="H366">
        <f t="shared" si="21"/>
        <v>1</v>
      </c>
      <c r="I366">
        <f>+IF($B366=I$1,1,0)</f>
        <v>0</v>
      </c>
      <c r="J366">
        <f>+IF($B366=J$1,1,0)</f>
        <v>0</v>
      </c>
      <c r="K366">
        <f>+IF($B366=K$1,1,0)</f>
        <v>0</v>
      </c>
      <c r="L366">
        <f>+IF($B366=L$1,1,0)</f>
        <v>0</v>
      </c>
      <c r="M366">
        <f>+IF($B366=M$1,1,0)</f>
        <v>0</v>
      </c>
      <c r="N366">
        <f t="shared" si="22"/>
        <v>0</v>
      </c>
      <c r="O366">
        <f t="shared" si="23"/>
        <v>1</v>
      </c>
    </row>
    <row r="367" spans="1:15" x14ac:dyDescent="0.55000000000000004">
      <c r="A367" t="s">
        <v>62</v>
      </c>
      <c r="B367" t="s">
        <v>5</v>
      </c>
      <c r="C367">
        <v>2</v>
      </c>
      <c r="D367">
        <v>0</v>
      </c>
      <c r="E367">
        <v>5</v>
      </c>
      <c r="F367">
        <f>+COUNTIFS([1]!bloques1a3[niño],A367,[1]!bloques1a3[emoción],B367)</f>
        <v>9</v>
      </c>
      <c r="G367">
        <f t="shared" si="20"/>
        <v>0.55555555555555558</v>
      </c>
      <c r="H367">
        <f t="shared" si="21"/>
        <v>0</v>
      </c>
      <c r="I367">
        <f>+IF($B367=I$1,1,0)</f>
        <v>0</v>
      </c>
      <c r="J367">
        <f>+IF($B367=J$1,1,0)</f>
        <v>0</v>
      </c>
      <c r="K367">
        <f>+IF($B367=K$1,1,0)</f>
        <v>0</v>
      </c>
      <c r="L367">
        <f>+IF($B367=L$1,1,0)</f>
        <v>0</v>
      </c>
      <c r="M367">
        <f>+IF($B367=M$1,1,0)</f>
        <v>1</v>
      </c>
      <c r="N367">
        <f t="shared" si="22"/>
        <v>0</v>
      </c>
      <c r="O367">
        <f t="shared" si="23"/>
        <v>1</v>
      </c>
    </row>
    <row r="368" spans="1:15" x14ac:dyDescent="0.55000000000000004">
      <c r="A368" t="s">
        <v>62</v>
      </c>
      <c r="B368" t="s">
        <v>6</v>
      </c>
      <c r="C368">
        <v>2</v>
      </c>
      <c r="D368">
        <v>0</v>
      </c>
      <c r="E368">
        <v>12</v>
      </c>
      <c r="F368">
        <f>+COUNTIFS([1]!bloques1a3[niño],A368,[1]!bloques1a3[emoción],B368)</f>
        <v>18</v>
      </c>
      <c r="G368">
        <f t="shared" si="20"/>
        <v>0.66666666666666663</v>
      </c>
      <c r="H368">
        <f t="shared" si="21"/>
        <v>0</v>
      </c>
      <c r="I368">
        <f>+IF($B368=I$1,1,0)</f>
        <v>0</v>
      </c>
      <c r="J368">
        <f>+IF($B368=J$1,1,0)</f>
        <v>1</v>
      </c>
      <c r="K368">
        <f>+IF($B368=K$1,1,0)</f>
        <v>0</v>
      </c>
      <c r="L368">
        <f>+IF($B368=L$1,1,0)</f>
        <v>0</v>
      </c>
      <c r="M368">
        <f>+IF($B368=M$1,1,0)</f>
        <v>0</v>
      </c>
      <c r="N368">
        <f t="shared" si="22"/>
        <v>0</v>
      </c>
      <c r="O368">
        <f t="shared" si="23"/>
        <v>1</v>
      </c>
    </row>
    <row r="369" spans="1:15" x14ac:dyDescent="0.55000000000000004">
      <c r="A369" t="s">
        <v>62</v>
      </c>
      <c r="B369" t="s">
        <v>7</v>
      </c>
      <c r="C369">
        <v>2</v>
      </c>
      <c r="D369">
        <v>0</v>
      </c>
      <c r="E369">
        <v>2</v>
      </c>
      <c r="F369">
        <f>+COUNTIFS([1]!bloques1a3[niño],A369,[1]!bloques1a3[emoción],B369)</f>
        <v>8</v>
      </c>
      <c r="G369">
        <f t="shared" si="20"/>
        <v>0.25</v>
      </c>
      <c r="H369">
        <f t="shared" si="21"/>
        <v>0</v>
      </c>
      <c r="I369">
        <f>+IF($B369=I$1,1,0)</f>
        <v>0</v>
      </c>
      <c r="J369">
        <f>+IF($B369=J$1,1,0)</f>
        <v>0</v>
      </c>
      <c r="K369">
        <f>+IF($B369=K$1,1,0)</f>
        <v>1</v>
      </c>
      <c r="L369">
        <f>+IF($B369=L$1,1,0)</f>
        <v>0</v>
      </c>
      <c r="M369">
        <f>+IF($B369=M$1,1,0)</f>
        <v>0</v>
      </c>
      <c r="N369">
        <f t="shared" si="22"/>
        <v>0</v>
      </c>
      <c r="O369">
        <f t="shared" si="23"/>
        <v>1</v>
      </c>
    </row>
    <row r="370" spans="1:15" x14ac:dyDescent="0.55000000000000004">
      <c r="A370" t="s">
        <v>62</v>
      </c>
      <c r="B370" t="s">
        <v>8</v>
      </c>
      <c r="C370">
        <v>2</v>
      </c>
      <c r="D370">
        <v>0</v>
      </c>
      <c r="E370">
        <v>7</v>
      </c>
      <c r="F370">
        <f>+COUNTIFS([1]!bloques1a3[niño],A370,[1]!bloques1a3[emoción],B370)</f>
        <v>17</v>
      </c>
      <c r="G370">
        <f t="shared" si="20"/>
        <v>0.41176470588235292</v>
      </c>
      <c r="H370">
        <f t="shared" si="21"/>
        <v>0</v>
      </c>
      <c r="I370">
        <f>+IF($B370=I$1,1,0)</f>
        <v>0</v>
      </c>
      <c r="J370">
        <f>+IF($B370=J$1,1,0)</f>
        <v>0</v>
      </c>
      <c r="K370">
        <f>+IF($B370=K$1,1,0)</f>
        <v>0</v>
      </c>
      <c r="L370">
        <f>+IF($B370=L$1,1,0)</f>
        <v>0</v>
      </c>
      <c r="M370">
        <f>+IF($B370=M$1,1,0)</f>
        <v>0</v>
      </c>
      <c r="N370">
        <f t="shared" si="22"/>
        <v>0</v>
      </c>
      <c r="O370">
        <f t="shared" si="23"/>
        <v>1</v>
      </c>
    </row>
    <row r="371" spans="1:15" x14ac:dyDescent="0.55000000000000004">
      <c r="A371" t="s">
        <v>62</v>
      </c>
      <c r="B371" t="s">
        <v>9</v>
      </c>
      <c r="C371">
        <v>2</v>
      </c>
      <c r="D371">
        <v>0</v>
      </c>
      <c r="E371">
        <v>3</v>
      </c>
      <c r="F371">
        <f>+COUNTIFS([1]!bloques1a3[niño],A371,[1]!bloques1a3[emoción],B371)</f>
        <v>9</v>
      </c>
      <c r="G371">
        <f t="shared" si="20"/>
        <v>0.33333333333333331</v>
      </c>
      <c r="H371">
        <f t="shared" si="21"/>
        <v>0</v>
      </c>
      <c r="I371">
        <f>+IF($B371=I$1,1,0)</f>
        <v>0</v>
      </c>
      <c r="J371">
        <f>+IF($B371=J$1,1,0)</f>
        <v>0</v>
      </c>
      <c r="K371">
        <f>+IF($B371=K$1,1,0)</f>
        <v>0</v>
      </c>
      <c r="L371">
        <f>+IF($B371=L$1,1,0)</f>
        <v>1</v>
      </c>
      <c r="M371">
        <f>+IF($B371=M$1,1,0)</f>
        <v>0</v>
      </c>
      <c r="N371">
        <f t="shared" si="22"/>
        <v>0</v>
      </c>
      <c r="O371">
        <f t="shared" si="23"/>
        <v>1</v>
      </c>
    </row>
    <row r="372" spans="1:15" x14ac:dyDescent="0.55000000000000004">
      <c r="A372" t="s">
        <v>62</v>
      </c>
      <c r="B372" t="s">
        <v>10</v>
      </c>
      <c r="C372">
        <v>2</v>
      </c>
      <c r="D372">
        <v>0</v>
      </c>
      <c r="E372">
        <v>7</v>
      </c>
      <c r="F372">
        <f>+COUNTIFS([1]!bloques1a3[niño],A372,[1]!bloques1a3[emoción],B372)</f>
        <v>9</v>
      </c>
      <c r="G372">
        <f t="shared" si="20"/>
        <v>0.77777777777777779</v>
      </c>
      <c r="H372">
        <f t="shared" si="21"/>
        <v>0</v>
      </c>
      <c r="I372">
        <f>+IF($B372=I$1,1,0)</f>
        <v>1</v>
      </c>
      <c r="J372">
        <f>+IF($B372=J$1,1,0)</f>
        <v>0</v>
      </c>
      <c r="K372">
        <f>+IF($B372=K$1,1,0)</f>
        <v>0</v>
      </c>
      <c r="L372">
        <f>+IF($B372=L$1,1,0)</f>
        <v>0</v>
      </c>
      <c r="M372">
        <f>+IF($B372=M$1,1,0)</f>
        <v>0</v>
      </c>
      <c r="N372">
        <f t="shared" si="22"/>
        <v>0</v>
      </c>
      <c r="O372">
        <f t="shared" si="23"/>
        <v>1</v>
      </c>
    </row>
    <row r="373" spans="1:15" x14ac:dyDescent="0.55000000000000004">
      <c r="A373" t="s">
        <v>63</v>
      </c>
      <c r="B373" t="s">
        <v>4</v>
      </c>
      <c r="C373">
        <v>1</v>
      </c>
      <c r="D373">
        <v>0</v>
      </c>
      <c r="E373">
        <v>9</v>
      </c>
      <c r="F373">
        <f>+COUNTIFS([1]!bloques1a3[niño],A373,[1]!bloques1a3[emoción],B373)</f>
        <v>9</v>
      </c>
      <c r="G373">
        <f t="shared" si="20"/>
        <v>1</v>
      </c>
      <c r="H373">
        <f t="shared" si="21"/>
        <v>1</v>
      </c>
      <c r="I373">
        <f>+IF($B373=I$1,1,0)</f>
        <v>0</v>
      </c>
      <c r="J373">
        <f>+IF($B373=J$1,1,0)</f>
        <v>0</v>
      </c>
      <c r="K373">
        <f>+IF($B373=K$1,1,0)</f>
        <v>0</v>
      </c>
      <c r="L373">
        <f>+IF($B373=L$1,1,0)</f>
        <v>0</v>
      </c>
      <c r="M373">
        <f>+IF($B373=M$1,1,0)</f>
        <v>0</v>
      </c>
      <c r="N373">
        <f t="shared" si="22"/>
        <v>1</v>
      </c>
      <c r="O373">
        <f t="shared" si="23"/>
        <v>0</v>
      </c>
    </row>
    <row r="374" spans="1:15" x14ac:dyDescent="0.55000000000000004">
      <c r="A374" t="s">
        <v>63</v>
      </c>
      <c r="B374" t="s">
        <v>5</v>
      </c>
      <c r="C374">
        <v>1</v>
      </c>
      <c r="D374">
        <v>0</v>
      </c>
      <c r="E374">
        <v>8</v>
      </c>
      <c r="F374">
        <f>+COUNTIFS([1]!bloques1a3[niño],A374,[1]!bloques1a3[emoción],B374)</f>
        <v>9</v>
      </c>
      <c r="G374">
        <f t="shared" si="20"/>
        <v>0.88888888888888884</v>
      </c>
      <c r="H374">
        <f t="shared" si="21"/>
        <v>0</v>
      </c>
      <c r="I374">
        <f>+IF($B374=I$1,1,0)</f>
        <v>0</v>
      </c>
      <c r="J374">
        <f>+IF($B374=J$1,1,0)</f>
        <v>0</v>
      </c>
      <c r="K374">
        <f>+IF($B374=K$1,1,0)</f>
        <v>0</v>
      </c>
      <c r="L374">
        <f>+IF($B374=L$1,1,0)</f>
        <v>0</v>
      </c>
      <c r="M374">
        <f>+IF($B374=M$1,1,0)</f>
        <v>1</v>
      </c>
      <c r="N374">
        <f t="shared" si="22"/>
        <v>1</v>
      </c>
      <c r="O374">
        <f t="shared" si="23"/>
        <v>0</v>
      </c>
    </row>
    <row r="375" spans="1:15" x14ac:dyDescent="0.55000000000000004">
      <c r="A375" t="s">
        <v>63</v>
      </c>
      <c r="B375" t="s">
        <v>6</v>
      </c>
      <c r="C375">
        <v>1</v>
      </c>
      <c r="D375">
        <v>0</v>
      </c>
      <c r="E375">
        <v>14</v>
      </c>
      <c r="F375">
        <f>+COUNTIFS([1]!bloques1a3[niño],A375,[1]!bloques1a3[emoción],B375)</f>
        <v>18</v>
      </c>
      <c r="G375">
        <f t="shared" si="20"/>
        <v>0.77777777777777779</v>
      </c>
      <c r="H375">
        <f t="shared" si="21"/>
        <v>0</v>
      </c>
      <c r="I375">
        <f>+IF($B375=I$1,1,0)</f>
        <v>0</v>
      </c>
      <c r="J375">
        <f>+IF($B375=J$1,1,0)</f>
        <v>1</v>
      </c>
      <c r="K375">
        <f>+IF($B375=K$1,1,0)</f>
        <v>0</v>
      </c>
      <c r="L375">
        <f>+IF($B375=L$1,1,0)</f>
        <v>0</v>
      </c>
      <c r="M375">
        <f>+IF($B375=M$1,1,0)</f>
        <v>0</v>
      </c>
      <c r="N375">
        <f t="shared" si="22"/>
        <v>1</v>
      </c>
      <c r="O375">
        <f t="shared" si="23"/>
        <v>0</v>
      </c>
    </row>
    <row r="376" spans="1:15" x14ac:dyDescent="0.55000000000000004">
      <c r="A376" t="s">
        <v>63</v>
      </c>
      <c r="B376" t="s">
        <v>7</v>
      </c>
      <c r="C376">
        <v>1</v>
      </c>
      <c r="D376">
        <v>0</v>
      </c>
      <c r="E376">
        <v>3</v>
      </c>
      <c r="F376">
        <f>+COUNTIFS([1]!bloques1a3[niño],A376,[1]!bloques1a3[emoción],B376)</f>
        <v>8</v>
      </c>
      <c r="G376">
        <f t="shared" si="20"/>
        <v>0.375</v>
      </c>
      <c r="H376">
        <f t="shared" si="21"/>
        <v>0</v>
      </c>
      <c r="I376">
        <f>+IF($B376=I$1,1,0)</f>
        <v>0</v>
      </c>
      <c r="J376">
        <f>+IF($B376=J$1,1,0)</f>
        <v>0</v>
      </c>
      <c r="K376">
        <f>+IF($B376=K$1,1,0)</f>
        <v>1</v>
      </c>
      <c r="L376">
        <f>+IF($B376=L$1,1,0)</f>
        <v>0</v>
      </c>
      <c r="M376">
        <f>+IF($B376=M$1,1,0)</f>
        <v>0</v>
      </c>
      <c r="N376">
        <f t="shared" si="22"/>
        <v>1</v>
      </c>
      <c r="O376">
        <f t="shared" si="23"/>
        <v>0</v>
      </c>
    </row>
    <row r="377" spans="1:15" x14ac:dyDescent="0.55000000000000004">
      <c r="A377" t="s">
        <v>63</v>
      </c>
      <c r="B377" t="s">
        <v>8</v>
      </c>
      <c r="C377">
        <v>1</v>
      </c>
      <c r="D377">
        <v>0</v>
      </c>
      <c r="E377">
        <v>12</v>
      </c>
      <c r="F377">
        <f>+COUNTIFS([1]!bloques1a3[niño],A377,[1]!bloques1a3[emoción],B377)</f>
        <v>17</v>
      </c>
      <c r="G377">
        <f t="shared" si="20"/>
        <v>0.70588235294117652</v>
      </c>
      <c r="H377">
        <f t="shared" si="21"/>
        <v>0</v>
      </c>
      <c r="I377">
        <f>+IF($B377=I$1,1,0)</f>
        <v>0</v>
      </c>
      <c r="J377">
        <f>+IF($B377=J$1,1,0)</f>
        <v>0</v>
      </c>
      <c r="K377">
        <f>+IF($B377=K$1,1,0)</f>
        <v>0</v>
      </c>
      <c r="L377">
        <f>+IF($B377=L$1,1,0)</f>
        <v>0</v>
      </c>
      <c r="M377">
        <f>+IF($B377=M$1,1,0)</f>
        <v>0</v>
      </c>
      <c r="N377">
        <f t="shared" si="22"/>
        <v>1</v>
      </c>
      <c r="O377">
        <f t="shared" si="23"/>
        <v>0</v>
      </c>
    </row>
    <row r="378" spans="1:15" x14ac:dyDescent="0.55000000000000004">
      <c r="A378" t="s">
        <v>63</v>
      </c>
      <c r="B378" t="s">
        <v>9</v>
      </c>
      <c r="C378">
        <v>1</v>
      </c>
      <c r="D378">
        <v>0</v>
      </c>
      <c r="E378">
        <v>5</v>
      </c>
      <c r="F378">
        <f>+COUNTIFS([1]!bloques1a3[niño],A378,[1]!bloques1a3[emoción],B378)</f>
        <v>9</v>
      </c>
      <c r="G378">
        <f t="shared" si="20"/>
        <v>0.55555555555555558</v>
      </c>
      <c r="H378">
        <f t="shared" si="21"/>
        <v>0</v>
      </c>
      <c r="I378">
        <f>+IF($B378=I$1,1,0)</f>
        <v>0</v>
      </c>
      <c r="J378">
        <f>+IF($B378=J$1,1,0)</f>
        <v>0</v>
      </c>
      <c r="K378">
        <f>+IF($B378=K$1,1,0)</f>
        <v>0</v>
      </c>
      <c r="L378">
        <f>+IF($B378=L$1,1,0)</f>
        <v>1</v>
      </c>
      <c r="M378">
        <f>+IF($B378=M$1,1,0)</f>
        <v>0</v>
      </c>
      <c r="N378">
        <f t="shared" si="22"/>
        <v>1</v>
      </c>
      <c r="O378">
        <f t="shared" si="23"/>
        <v>0</v>
      </c>
    </row>
    <row r="379" spans="1:15" x14ac:dyDescent="0.55000000000000004">
      <c r="A379" t="s">
        <v>63</v>
      </c>
      <c r="B379" t="s">
        <v>10</v>
      </c>
      <c r="C379">
        <v>1</v>
      </c>
      <c r="D379">
        <v>0</v>
      </c>
      <c r="E379">
        <v>4</v>
      </c>
      <c r="F379">
        <f>+COUNTIFS([1]!bloques1a3[niño],A379,[1]!bloques1a3[emoción],B379)</f>
        <v>9</v>
      </c>
      <c r="G379">
        <f t="shared" si="20"/>
        <v>0.44444444444444442</v>
      </c>
      <c r="H379">
        <f t="shared" si="21"/>
        <v>0</v>
      </c>
      <c r="I379">
        <f>+IF($B379=I$1,1,0)</f>
        <v>1</v>
      </c>
      <c r="J379">
        <f>+IF($B379=J$1,1,0)</f>
        <v>0</v>
      </c>
      <c r="K379">
        <f>+IF($B379=K$1,1,0)</f>
        <v>0</v>
      </c>
      <c r="L379">
        <f>+IF($B379=L$1,1,0)</f>
        <v>0</v>
      </c>
      <c r="M379">
        <f>+IF($B379=M$1,1,0)</f>
        <v>0</v>
      </c>
      <c r="N379">
        <f t="shared" si="22"/>
        <v>1</v>
      </c>
      <c r="O379">
        <f t="shared" si="23"/>
        <v>0</v>
      </c>
    </row>
    <row r="380" spans="1:15" x14ac:dyDescent="0.55000000000000004">
      <c r="A380" t="s">
        <v>64</v>
      </c>
      <c r="B380" t="s">
        <v>4</v>
      </c>
      <c r="C380">
        <v>1</v>
      </c>
      <c r="D380">
        <v>0</v>
      </c>
      <c r="E380">
        <v>8</v>
      </c>
      <c r="F380">
        <f>+COUNTIFS([1]!bloques1a3[niño],A380,[1]!bloques1a3[emoción],B380)</f>
        <v>8</v>
      </c>
      <c r="G380">
        <f t="shared" si="20"/>
        <v>1</v>
      </c>
      <c r="H380">
        <f t="shared" si="21"/>
        <v>1</v>
      </c>
      <c r="I380">
        <f>+IF($B380=I$1,1,0)</f>
        <v>0</v>
      </c>
      <c r="J380">
        <f>+IF($B380=J$1,1,0)</f>
        <v>0</v>
      </c>
      <c r="K380">
        <f>+IF($B380=K$1,1,0)</f>
        <v>0</v>
      </c>
      <c r="L380">
        <f>+IF($B380=L$1,1,0)</f>
        <v>0</v>
      </c>
      <c r="M380">
        <f>+IF($B380=M$1,1,0)</f>
        <v>0</v>
      </c>
      <c r="N380">
        <f t="shared" si="22"/>
        <v>1</v>
      </c>
      <c r="O380">
        <f t="shared" si="23"/>
        <v>0</v>
      </c>
    </row>
    <row r="381" spans="1:15" x14ac:dyDescent="0.55000000000000004">
      <c r="A381" t="s">
        <v>64</v>
      </c>
      <c r="B381" t="s">
        <v>5</v>
      </c>
      <c r="C381">
        <v>1</v>
      </c>
      <c r="D381">
        <v>0</v>
      </c>
      <c r="E381">
        <v>6</v>
      </c>
      <c r="F381">
        <f>+COUNTIFS([1]!bloques1a3[niño],A381,[1]!bloques1a3[emoción],B381)</f>
        <v>9</v>
      </c>
      <c r="G381">
        <f t="shared" si="20"/>
        <v>0.66666666666666663</v>
      </c>
      <c r="H381">
        <f t="shared" si="21"/>
        <v>0</v>
      </c>
      <c r="I381">
        <f>+IF($B381=I$1,1,0)</f>
        <v>0</v>
      </c>
      <c r="J381">
        <f>+IF($B381=J$1,1,0)</f>
        <v>0</v>
      </c>
      <c r="K381">
        <f>+IF($B381=K$1,1,0)</f>
        <v>0</v>
      </c>
      <c r="L381">
        <f>+IF($B381=L$1,1,0)</f>
        <v>0</v>
      </c>
      <c r="M381">
        <f>+IF($B381=M$1,1,0)</f>
        <v>1</v>
      </c>
      <c r="N381">
        <f t="shared" si="22"/>
        <v>1</v>
      </c>
      <c r="O381">
        <f t="shared" si="23"/>
        <v>0</v>
      </c>
    </row>
    <row r="382" spans="1:15" x14ac:dyDescent="0.55000000000000004">
      <c r="A382" t="s">
        <v>64</v>
      </c>
      <c r="B382" t="s">
        <v>6</v>
      </c>
      <c r="C382">
        <v>1</v>
      </c>
      <c r="D382">
        <v>0</v>
      </c>
      <c r="E382">
        <v>13</v>
      </c>
      <c r="F382">
        <f>+COUNTIFS([1]!bloques1a3[niño],A382,[1]!bloques1a3[emoción],B382)</f>
        <v>18</v>
      </c>
      <c r="G382">
        <f t="shared" si="20"/>
        <v>0.72222222222222221</v>
      </c>
      <c r="H382">
        <f t="shared" si="21"/>
        <v>0</v>
      </c>
      <c r="I382">
        <f>+IF($B382=I$1,1,0)</f>
        <v>0</v>
      </c>
      <c r="J382">
        <f>+IF($B382=J$1,1,0)</f>
        <v>1</v>
      </c>
      <c r="K382">
        <f>+IF($B382=K$1,1,0)</f>
        <v>0</v>
      </c>
      <c r="L382">
        <f>+IF($B382=L$1,1,0)</f>
        <v>0</v>
      </c>
      <c r="M382">
        <f>+IF($B382=M$1,1,0)</f>
        <v>0</v>
      </c>
      <c r="N382">
        <f t="shared" si="22"/>
        <v>1</v>
      </c>
      <c r="O382">
        <f t="shared" si="23"/>
        <v>0</v>
      </c>
    </row>
    <row r="383" spans="1:15" x14ac:dyDescent="0.55000000000000004">
      <c r="A383" t="s">
        <v>64</v>
      </c>
      <c r="B383" t="s">
        <v>7</v>
      </c>
      <c r="C383">
        <v>1</v>
      </c>
      <c r="D383">
        <v>0</v>
      </c>
      <c r="E383">
        <v>0</v>
      </c>
      <c r="F383">
        <f>+COUNTIFS([1]!bloques1a3[niño],A383,[1]!bloques1a3[emoción],B383)</f>
        <v>9</v>
      </c>
      <c r="G383">
        <f t="shared" si="20"/>
        <v>0</v>
      </c>
      <c r="H383">
        <f t="shared" si="21"/>
        <v>0</v>
      </c>
      <c r="I383">
        <f>+IF($B383=I$1,1,0)</f>
        <v>0</v>
      </c>
      <c r="J383">
        <f>+IF($B383=J$1,1,0)</f>
        <v>0</v>
      </c>
      <c r="K383">
        <f>+IF($B383=K$1,1,0)</f>
        <v>1</v>
      </c>
      <c r="L383">
        <f>+IF($B383=L$1,1,0)</f>
        <v>0</v>
      </c>
      <c r="M383">
        <f>+IF($B383=M$1,1,0)</f>
        <v>0</v>
      </c>
      <c r="N383">
        <f t="shared" si="22"/>
        <v>1</v>
      </c>
      <c r="O383">
        <f t="shared" si="23"/>
        <v>0</v>
      </c>
    </row>
    <row r="384" spans="1:15" x14ac:dyDescent="0.55000000000000004">
      <c r="A384" t="s">
        <v>64</v>
      </c>
      <c r="B384" t="s">
        <v>8</v>
      </c>
      <c r="C384">
        <v>1</v>
      </c>
      <c r="D384">
        <v>0</v>
      </c>
      <c r="E384">
        <v>14</v>
      </c>
      <c r="F384">
        <f>+COUNTIFS([1]!bloques1a3[niño],A384,[1]!bloques1a3[emoción],B384)</f>
        <v>18</v>
      </c>
      <c r="G384">
        <f t="shared" si="20"/>
        <v>0.77777777777777779</v>
      </c>
      <c r="H384">
        <f t="shared" si="21"/>
        <v>0</v>
      </c>
      <c r="I384">
        <f>+IF($B384=I$1,1,0)</f>
        <v>0</v>
      </c>
      <c r="J384">
        <f>+IF($B384=J$1,1,0)</f>
        <v>0</v>
      </c>
      <c r="K384">
        <f>+IF($B384=K$1,1,0)</f>
        <v>0</v>
      </c>
      <c r="L384">
        <f>+IF($B384=L$1,1,0)</f>
        <v>0</v>
      </c>
      <c r="M384">
        <f>+IF($B384=M$1,1,0)</f>
        <v>0</v>
      </c>
      <c r="N384">
        <f t="shared" si="22"/>
        <v>1</v>
      </c>
      <c r="O384">
        <f t="shared" si="23"/>
        <v>0</v>
      </c>
    </row>
    <row r="385" spans="1:15" x14ac:dyDescent="0.55000000000000004">
      <c r="A385" t="s">
        <v>64</v>
      </c>
      <c r="B385" t="s">
        <v>9</v>
      </c>
      <c r="C385">
        <v>1</v>
      </c>
      <c r="D385">
        <v>0</v>
      </c>
      <c r="E385">
        <v>8</v>
      </c>
      <c r="F385">
        <f>+COUNTIFS([1]!bloques1a3[niño],A385,[1]!bloques1a3[emoción],B385)</f>
        <v>9</v>
      </c>
      <c r="G385">
        <f t="shared" si="20"/>
        <v>0.88888888888888884</v>
      </c>
      <c r="H385">
        <f t="shared" si="21"/>
        <v>0</v>
      </c>
      <c r="I385">
        <f>+IF($B385=I$1,1,0)</f>
        <v>0</v>
      </c>
      <c r="J385">
        <f>+IF($B385=J$1,1,0)</f>
        <v>0</v>
      </c>
      <c r="K385">
        <f>+IF($B385=K$1,1,0)</f>
        <v>0</v>
      </c>
      <c r="L385">
        <f>+IF($B385=L$1,1,0)</f>
        <v>1</v>
      </c>
      <c r="M385">
        <f>+IF($B385=M$1,1,0)</f>
        <v>0</v>
      </c>
      <c r="N385">
        <f t="shared" si="22"/>
        <v>1</v>
      </c>
      <c r="O385">
        <f t="shared" si="23"/>
        <v>0</v>
      </c>
    </row>
    <row r="386" spans="1:15" x14ac:dyDescent="0.55000000000000004">
      <c r="A386" t="s">
        <v>64</v>
      </c>
      <c r="B386" t="s">
        <v>10</v>
      </c>
      <c r="C386">
        <v>1</v>
      </c>
      <c r="D386">
        <v>0</v>
      </c>
      <c r="E386">
        <v>8</v>
      </c>
      <c r="F386">
        <f>+COUNTIFS([1]!bloques1a3[niño],A386,[1]!bloques1a3[emoción],B386)</f>
        <v>8</v>
      </c>
      <c r="G386">
        <f t="shared" si="20"/>
        <v>1</v>
      </c>
      <c r="H386">
        <f t="shared" si="21"/>
        <v>0</v>
      </c>
      <c r="I386">
        <f>+IF($B386=I$1,1,0)</f>
        <v>1</v>
      </c>
      <c r="J386">
        <f>+IF($B386=J$1,1,0)</f>
        <v>0</v>
      </c>
      <c r="K386">
        <f>+IF($B386=K$1,1,0)</f>
        <v>0</v>
      </c>
      <c r="L386">
        <f>+IF($B386=L$1,1,0)</f>
        <v>0</v>
      </c>
      <c r="M386">
        <f>+IF($B386=M$1,1,0)</f>
        <v>0</v>
      </c>
      <c r="N386">
        <f t="shared" si="22"/>
        <v>1</v>
      </c>
      <c r="O386">
        <f t="shared" si="23"/>
        <v>0</v>
      </c>
    </row>
    <row r="387" spans="1:15" x14ac:dyDescent="0.55000000000000004">
      <c r="A387" t="s">
        <v>65</v>
      </c>
      <c r="B387" t="s">
        <v>4</v>
      </c>
      <c r="C387">
        <v>3</v>
      </c>
      <c r="D387">
        <v>0</v>
      </c>
      <c r="E387">
        <v>8</v>
      </c>
      <c r="F387">
        <f>+COUNTIFS([1]!bloques1a3[niño],A387,[1]!bloques1a3[emoción],B387)</f>
        <v>8</v>
      </c>
      <c r="G387">
        <f t="shared" ref="G387:G450" si="24">+E387/F387</f>
        <v>1</v>
      </c>
      <c r="H387">
        <f t="shared" ref="H387:H450" si="25">+IF($B387=H$1,1,0)</f>
        <v>1</v>
      </c>
      <c r="I387">
        <f>+IF($B387=I$1,1,0)</f>
        <v>0</v>
      </c>
      <c r="J387">
        <f>+IF($B387=J$1,1,0)</f>
        <v>0</v>
      </c>
      <c r="K387">
        <f>+IF($B387=K$1,1,0)</f>
        <v>0</v>
      </c>
      <c r="L387">
        <f>+IF($B387=L$1,1,0)</f>
        <v>0</v>
      </c>
      <c r="M387">
        <f>+IF($B387=M$1,1,0)</f>
        <v>0</v>
      </c>
      <c r="N387">
        <f t="shared" ref="N387:N450" si="26">+IF($C387=1,1,0)</f>
        <v>0</v>
      </c>
      <c r="O387">
        <f t="shared" ref="O387:O450" si="27">+IF($C387=2,1,0)</f>
        <v>0</v>
      </c>
    </row>
    <row r="388" spans="1:15" x14ac:dyDescent="0.55000000000000004">
      <c r="A388" t="s">
        <v>65</v>
      </c>
      <c r="B388" t="s">
        <v>5</v>
      </c>
      <c r="C388">
        <v>3</v>
      </c>
      <c r="D388">
        <v>0</v>
      </c>
      <c r="E388">
        <v>9</v>
      </c>
      <c r="F388">
        <f>+COUNTIFS([1]!bloques1a3[niño],A388,[1]!bloques1a3[emoción],B388)</f>
        <v>9</v>
      </c>
      <c r="G388">
        <f t="shared" si="24"/>
        <v>1</v>
      </c>
      <c r="H388">
        <f t="shared" si="25"/>
        <v>0</v>
      </c>
      <c r="I388">
        <f>+IF($B388=I$1,1,0)</f>
        <v>0</v>
      </c>
      <c r="J388">
        <f>+IF($B388=J$1,1,0)</f>
        <v>0</v>
      </c>
      <c r="K388">
        <f>+IF($B388=K$1,1,0)</f>
        <v>0</v>
      </c>
      <c r="L388">
        <f>+IF($B388=L$1,1,0)</f>
        <v>0</v>
      </c>
      <c r="M388">
        <f>+IF($B388=M$1,1,0)</f>
        <v>1</v>
      </c>
      <c r="N388">
        <f t="shared" si="26"/>
        <v>0</v>
      </c>
      <c r="O388">
        <f t="shared" si="27"/>
        <v>0</v>
      </c>
    </row>
    <row r="389" spans="1:15" x14ac:dyDescent="0.55000000000000004">
      <c r="A389" t="s">
        <v>65</v>
      </c>
      <c r="B389" t="s">
        <v>6</v>
      </c>
      <c r="C389">
        <v>3</v>
      </c>
      <c r="D389">
        <v>0</v>
      </c>
      <c r="E389">
        <v>7</v>
      </c>
      <c r="F389">
        <f>+COUNTIFS([1]!bloques1a3[niño],A389,[1]!bloques1a3[emoción],B389)</f>
        <v>18</v>
      </c>
      <c r="G389">
        <f t="shared" si="24"/>
        <v>0.3888888888888889</v>
      </c>
      <c r="H389">
        <f t="shared" si="25"/>
        <v>0</v>
      </c>
      <c r="I389">
        <f>+IF($B389=I$1,1,0)</f>
        <v>0</v>
      </c>
      <c r="J389">
        <f>+IF($B389=J$1,1,0)</f>
        <v>1</v>
      </c>
      <c r="K389">
        <f>+IF($B389=K$1,1,0)</f>
        <v>0</v>
      </c>
      <c r="L389">
        <f>+IF($B389=L$1,1,0)</f>
        <v>0</v>
      </c>
      <c r="M389">
        <f>+IF($B389=M$1,1,0)</f>
        <v>0</v>
      </c>
      <c r="N389">
        <f t="shared" si="26"/>
        <v>0</v>
      </c>
      <c r="O389">
        <f t="shared" si="27"/>
        <v>0</v>
      </c>
    </row>
    <row r="390" spans="1:15" x14ac:dyDescent="0.55000000000000004">
      <c r="A390" t="s">
        <v>65</v>
      </c>
      <c r="B390" t="s">
        <v>7</v>
      </c>
      <c r="C390">
        <v>3</v>
      </c>
      <c r="D390">
        <v>0</v>
      </c>
      <c r="E390">
        <v>5</v>
      </c>
      <c r="F390">
        <f>+COUNTIFS([1]!bloques1a3[niño],A390,[1]!bloques1a3[emoción],B390)</f>
        <v>9</v>
      </c>
      <c r="G390">
        <f t="shared" si="24"/>
        <v>0.55555555555555558</v>
      </c>
      <c r="H390">
        <f t="shared" si="25"/>
        <v>0</v>
      </c>
      <c r="I390">
        <f>+IF($B390=I$1,1,0)</f>
        <v>0</v>
      </c>
      <c r="J390">
        <f>+IF($B390=J$1,1,0)</f>
        <v>0</v>
      </c>
      <c r="K390">
        <f>+IF($B390=K$1,1,0)</f>
        <v>1</v>
      </c>
      <c r="L390">
        <f>+IF($B390=L$1,1,0)</f>
        <v>0</v>
      </c>
      <c r="M390">
        <f>+IF($B390=M$1,1,0)</f>
        <v>0</v>
      </c>
      <c r="N390">
        <f t="shared" si="26"/>
        <v>0</v>
      </c>
      <c r="O390">
        <f t="shared" si="27"/>
        <v>0</v>
      </c>
    </row>
    <row r="391" spans="1:15" x14ac:dyDescent="0.55000000000000004">
      <c r="A391" t="s">
        <v>65</v>
      </c>
      <c r="B391" t="s">
        <v>8</v>
      </c>
      <c r="C391">
        <v>3</v>
      </c>
      <c r="D391">
        <v>0</v>
      </c>
      <c r="E391">
        <v>10</v>
      </c>
      <c r="F391">
        <f>+COUNTIFS([1]!bloques1a3[niño],A391,[1]!bloques1a3[emoción],B391)</f>
        <v>18</v>
      </c>
      <c r="G391">
        <f t="shared" si="24"/>
        <v>0.55555555555555558</v>
      </c>
      <c r="H391">
        <f t="shared" si="25"/>
        <v>0</v>
      </c>
      <c r="I391">
        <f>+IF($B391=I$1,1,0)</f>
        <v>0</v>
      </c>
      <c r="J391">
        <f>+IF($B391=J$1,1,0)</f>
        <v>0</v>
      </c>
      <c r="K391">
        <f>+IF($B391=K$1,1,0)</f>
        <v>0</v>
      </c>
      <c r="L391">
        <f>+IF($B391=L$1,1,0)</f>
        <v>0</v>
      </c>
      <c r="M391">
        <f>+IF($B391=M$1,1,0)</f>
        <v>0</v>
      </c>
      <c r="N391">
        <f t="shared" si="26"/>
        <v>0</v>
      </c>
      <c r="O391">
        <f t="shared" si="27"/>
        <v>0</v>
      </c>
    </row>
    <row r="392" spans="1:15" x14ac:dyDescent="0.55000000000000004">
      <c r="A392" t="s">
        <v>65</v>
      </c>
      <c r="B392" t="s">
        <v>9</v>
      </c>
      <c r="C392">
        <v>3</v>
      </c>
      <c r="D392">
        <v>0</v>
      </c>
      <c r="E392">
        <v>9</v>
      </c>
      <c r="F392">
        <f>+COUNTIFS([1]!bloques1a3[niño],A392,[1]!bloques1a3[emoción],B392)</f>
        <v>9</v>
      </c>
      <c r="G392">
        <f t="shared" si="24"/>
        <v>1</v>
      </c>
      <c r="H392">
        <f t="shared" si="25"/>
        <v>0</v>
      </c>
      <c r="I392">
        <f>+IF($B392=I$1,1,0)</f>
        <v>0</v>
      </c>
      <c r="J392">
        <f>+IF($B392=J$1,1,0)</f>
        <v>0</v>
      </c>
      <c r="K392">
        <f>+IF($B392=K$1,1,0)</f>
        <v>0</v>
      </c>
      <c r="L392">
        <f>+IF($B392=L$1,1,0)</f>
        <v>1</v>
      </c>
      <c r="M392">
        <f>+IF($B392=M$1,1,0)</f>
        <v>0</v>
      </c>
      <c r="N392">
        <f t="shared" si="26"/>
        <v>0</v>
      </c>
      <c r="O392">
        <f t="shared" si="27"/>
        <v>0</v>
      </c>
    </row>
    <row r="393" spans="1:15" x14ac:dyDescent="0.55000000000000004">
      <c r="A393" t="s">
        <v>65</v>
      </c>
      <c r="B393" t="s">
        <v>10</v>
      </c>
      <c r="C393">
        <v>3</v>
      </c>
      <c r="D393">
        <v>0</v>
      </c>
      <c r="E393">
        <v>6</v>
      </c>
      <c r="F393">
        <f>+COUNTIFS([1]!bloques1a3[niño],A393,[1]!bloques1a3[emoción],B393)</f>
        <v>8</v>
      </c>
      <c r="G393">
        <f t="shared" si="24"/>
        <v>0.75</v>
      </c>
      <c r="H393">
        <f t="shared" si="25"/>
        <v>0</v>
      </c>
      <c r="I393">
        <f>+IF($B393=I$1,1,0)</f>
        <v>1</v>
      </c>
      <c r="J393">
        <f>+IF($B393=J$1,1,0)</f>
        <v>0</v>
      </c>
      <c r="K393">
        <f>+IF($B393=K$1,1,0)</f>
        <v>0</v>
      </c>
      <c r="L393">
        <f>+IF($B393=L$1,1,0)</f>
        <v>0</v>
      </c>
      <c r="M393">
        <f>+IF($B393=M$1,1,0)</f>
        <v>0</v>
      </c>
      <c r="N393">
        <f t="shared" si="26"/>
        <v>0</v>
      </c>
      <c r="O393">
        <f t="shared" si="27"/>
        <v>0</v>
      </c>
    </row>
    <row r="394" spans="1:15" x14ac:dyDescent="0.55000000000000004">
      <c r="A394" t="s">
        <v>66</v>
      </c>
      <c r="B394" t="s">
        <v>4</v>
      </c>
      <c r="C394">
        <v>2</v>
      </c>
      <c r="D394">
        <v>0</v>
      </c>
      <c r="E394">
        <v>7</v>
      </c>
      <c r="F394">
        <f>+COUNTIFS([1]!bloques1a3[niño],A394,[1]!bloques1a3[emoción],B394)</f>
        <v>8</v>
      </c>
      <c r="G394">
        <f t="shared" si="24"/>
        <v>0.875</v>
      </c>
      <c r="H394">
        <f t="shared" si="25"/>
        <v>1</v>
      </c>
      <c r="I394">
        <f>+IF($B394=I$1,1,0)</f>
        <v>0</v>
      </c>
      <c r="J394">
        <f>+IF($B394=J$1,1,0)</f>
        <v>0</v>
      </c>
      <c r="K394">
        <f>+IF($B394=K$1,1,0)</f>
        <v>0</v>
      </c>
      <c r="L394">
        <f>+IF($B394=L$1,1,0)</f>
        <v>0</v>
      </c>
      <c r="M394">
        <f>+IF($B394=M$1,1,0)</f>
        <v>0</v>
      </c>
      <c r="N394">
        <f t="shared" si="26"/>
        <v>0</v>
      </c>
      <c r="O394">
        <f t="shared" si="27"/>
        <v>1</v>
      </c>
    </row>
    <row r="395" spans="1:15" x14ac:dyDescent="0.55000000000000004">
      <c r="A395" t="s">
        <v>66</v>
      </c>
      <c r="B395" t="s">
        <v>5</v>
      </c>
      <c r="C395">
        <v>2</v>
      </c>
      <c r="D395">
        <v>0</v>
      </c>
      <c r="E395">
        <v>7</v>
      </c>
      <c r="F395">
        <f>+COUNTIFS([1]!bloques1a3[niño],A395,[1]!bloques1a3[emoción],B395)</f>
        <v>9</v>
      </c>
      <c r="G395">
        <f t="shared" si="24"/>
        <v>0.77777777777777779</v>
      </c>
      <c r="H395">
        <f t="shared" si="25"/>
        <v>0</v>
      </c>
      <c r="I395">
        <f>+IF($B395=I$1,1,0)</f>
        <v>0</v>
      </c>
      <c r="J395">
        <f>+IF($B395=J$1,1,0)</f>
        <v>0</v>
      </c>
      <c r="K395">
        <f>+IF($B395=K$1,1,0)</f>
        <v>0</v>
      </c>
      <c r="L395">
        <f>+IF($B395=L$1,1,0)</f>
        <v>0</v>
      </c>
      <c r="M395">
        <f>+IF($B395=M$1,1,0)</f>
        <v>1</v>
      </c>
      <c r="N395">
        <f t="shared" si="26"/>
        <v>0</v>
      </c>
      <c r="O395">
        <f t="shared" si="27"/>
        <v>1</v>
      </c>
    </row>
    <row r="396" spans="1:15" x14ac:dyDescent="0.55000000000000004">
      <c r="A396" t="s">
        <v>66</v>
      </c>
      <c r="B396" t="s">
        <v>6</v>
      </c>
      <c r="C396">
        <v>2</v>
      </c>
      <c r="D396">
        <v>0</v>
      </c>
      <c r="E396">
        <v>12</v>
      </c>
      <c r="F396">
        <f>+COUNTIFS([1]!bloques1a3[niño],A396,[1]!bloques1a3[emoción],B396)</f>
        <v>18</v>
      </c>
      <c r="G396">
        <f t="shared" si="24"/>
        <v>0.66666666666666663</v>
      </c>
      <c r="H396">
        <f t="shared" si="25"/>
        <v>0</v>
      </c>
      <c r="I396">
        <f>+IF($B396=I$1,1,0)</f>
        <v>0</v>
      </c>
      <c r="J396">
        <f>+IF($B396=J$1,1,0)</f>
        <v>1</v>
      </c>
      <c r="K396">
        <f>+IF($B396=K$1,1,0)</f>
        <v>0</v>
      </c>
      <c r="L396">
        <f>+IF($B396=L$1,1,0)</f>
        <v>0</v>
      </c>
      <c r="M396">
        <f>+IF($B396=M$1,1,0)</f>
        <v>0</v>
      </c>
      <c r="N396">
        <f t="shared" si="26"/>
        <v>0</v>
      </c>
      <c r="O396">
        <f t="shared" si="27"/>
        <v>1</v>
      </c>
    </row>
    <row r="397" spans="1:15" x14ac:dyDescent="0.55000000000000004">
      <c r="A397" t="s">
        <v>66</v>
      </c>
      <c r="B397" t="s">
        <v>7</v>
      </c>
      <c r="C397">
        <v>2</v>
      </c>
      <c r="D397">
        <v>0</v>
      </c>
      <c r="E397">
        <v>8</v>
      </c>
      <c r="F397">
        <f>+COUNTIFS([1]!bloques1a3[niño],A397,[1]!bloques1a3[emoción],B397)</f>
        <v>9</v>
      </c>
      <c r="G397">
        <f t="shared" si="24"/>
        <v>0.88888888888888884</v>
      </c>
      <c r="H397">
        <f t="shared" si="25"/>
        <v>0</v>
      </c>
      <c r="I397">
        <f>+IF($B397=I$1,1,0)</f>
        <v>0</v>
      </c>
      <c r="J397">
        <f>+IF($B397=J$1,1,0)</f>
        <v>0</v>
      </c>
      <c r="K397">
        <f>+IF($B397=K$1,1,0)</f>
        <v>1</v>
      </c>
      <c r="L397">
        <f>+IF($B397=L$1,1,0)</f>
        <v>0</v>
      </c>
      <c r="M397">
        <f>+IF($B397=M$1,1,0)</f>
        <v>0</v>
      </c>
      <c r="N397">
        <f t="shared" si="26"/>
        <v>0</v>
      </c>
      <c r="O397">
        <f t="shared" si="27"/>
        <v>1</v>
      </c>
    </row>
    <row r="398" spans="1:15" x14ac:dyDescent="0.55000000000000004">
      <c r="A398" t="s">
        <v>66</v>
      </c>
      <c r="B398" t="s">
        <v>8</v>
      </c>
      <c r="C398">
        <v>2</v>
      </c>
      <c r="D398">
        <v>0</v>
      </c>
      <c r="E398">
        <v>10</v>
      </c>
      <c r="F398">
        <f>+COUNTIFS([1]!bloques1a3[niño],A398,[1]!bloques1a3[emoción],B398)</f>
        <v>18</v>
      </c>
      <c r="G398">
        <f t="shared" si="24"/>
        <v>0.55555555555555558</v>
      </c>
      <c r="H398">
        <f t="shared" si="25"/>
        <v>0</v>
      </c>
      <c r="I398">
        <f>+IF($B398=I$1,1,0)</f>
        <v>0</v>
      </c>
      <c r="J398">
        <f>+IF($B398=J$1,1,0)</f>
        <v>0</v>
      </c>
      <c r="K398">
        <f>+IF($B398=K$1,1,0)</f>
        <v>0</v>
      </c>
      <c r="L398">
        <f>+IF($B398=L$1,1,0)</f>
        <v>0</v>
      </c>
      <c r="M398">
        <f>+IF($B398=M$1,1,0)</f>
        <v>0</v>
      </c>
      <c r="N398">
        <f t="shared" si="26"/>
        <v>0</v>
      </c>
      <c r="O398">
        <f t="shared" si="27"/>
        <v>1</v>
      </c>
    </row>
    <row r="399" spans="1:15" x14ac:dyDescent="0.55000000000000004">
      <c r="A399" t="s">
        <v>66</v>
      </c>
      <c r="B399" t="s">
        <v>9</v>
      </c>
      <c r="C399">
        <v>2</v>
      </c>
      <c r="D399">
        <v>0</v>
      </c>
      <c r="E399">
        <v>7</v>
      </c>
      <c r="F399">
        <f>+COUNTIFS([1]!bloques1a3[niño],A399,[1]!bloques1a3[emoción],B399)</f>
        <v>9</v>
      </c>
      <c r="G399">
        <f t="shared" si="24"/>
        <v>0.77777777777777779</v>
      </c>
      <c r="H399">
        <f t="shared" si="25"/>
        <v>0</v>
      </c>
      <c r="I399">
        <f>+IF($B399=I$1,1,0)</f>
        <v>0</v>
      </c>
      <c r="J399">
        <f>+IF($B399=J$1,1,0)</f>
        <v>0</v>
      </c>
      <c r="K399">
        <f>+IF($B399=K$1,1,0)</f>
        <v>0</v>
      </c>
      <c r="L399">
        <f>+IF($B399=L$1,1,0)</f>
        <v>1</v>
      </c>
      <c r="M399">
        <f>+IF($B399=M$1,1,0)</f>
        <v>0</v>
      </c>
      <c r="N399">
        <f t="shared" si="26"/>
        <v>0</v>
      </c>
      <c r="O399">
        <f t="shared" si="27"/>
        <v>1</v>
      </c>
    </row>
    <row r="400" spans="1:15" x14ac:dyDescent="0.55000000000000004">
      <c r="A400" t="s">
        <v>66</v>
      </c>
      <c r="B400" t="s">
        <v>10</v>
      </c>
      <c r="C400">
        <v>2</v>
      </c>
      <c r="D400">
        <v>0</v>
      </c>
      <c r="E400">
        <v>8</v>
      </c>
      <c r="F400">
        <f>+COUNTIFS([1]!bloques1a3[niño],A400,[1]!bloques1a3[emoción],B400)</f>
        <v>8</v>
      </c>
      <c r="G400">
        <f t="shared" si="24"/>
        <v>1</v>
      </c>
      <c r="H400">
        <f t="shared" si="25"/>
        <v>0</v>
      </c>
      <c r="I400">
        <f>+IF($B400=I$1,1,0)</f>
        <v>1</v>
      </c>
      <c r="J400">
        <f>+IF($B400=J$1,1,0)</f>
        <v>0</v>
      </c>
      <c r="K400">
        <f>+IF($B400=K$1,1,0)</f>
        <v>0</v>
      </c>
      <c r="L400">
        <f>+IF($B400=L$1,1,0)</f>
        <v>0</v>
      </c>
      <c r="M400">
        <f>+IF($B400=M$1,1,0)</f>
        <v>0</v>
      </c>
      <c r="N400">
        <f t="shared" si="26"/>
        <v>0</v>
      </c>
      <c r="O400">
        <f t="shared" si="27"/>
        <v>1</v>
      </c>
    </row>
    <row r="401" spans="1:15" x14ac:dyDescent="0.55000000000000004">
      <c r="A401" t="s">
        <v>67</v>
      </c>
      <c r="B401" t="s">
        <v>4</v>
      </c>
      <c r="C401">
        <v>3</v>
      </c>
      <c r="D401">
        <v>0</v>
      </c>
      <c r="E401">
        <v>8</v>
      </c>
      <c r="F401">
        <f>+COUNTIFS([1]!bloques1a3[niño],A401,[1]!bloques1a3[emoción],B401)</f>
        <v>8</v>
      </c>
      <c r="G401">
        <f t="shared" si="24"/>
        <v>1</v>
      </c>
      <c r="H401">
        <f t="shared" si="25"/>
        <v>1</v>
      </c>
      <c r="I401">
        <f>+IF($B401=I$1,1,0)</f>
        <v>0</v>
      </c>
      <c r="J401">
        <f>+IF($B401=J$1,1,0)</f>
        <v>0</v>
      </c>
      <c r="K401">
        <f>+IF($B401=K$1,1,0)</f>
        <v>0</v>
      </c>
      <c r="L401">
        <f>+IF($B401=L$1,1,0)</f>
        <v>0</v>
      </c>
      <c r="M401">
        <f>+IF($B401=M$1,1,0)</f>
        <v>0</v>
      </c>
      <c r="N401">
        <f t="shared" si="26"/>
        <v>0</v>
      </c>
      <c r="O401">
        <f t="shared" si="27"/>
        <v>0</v>
      </c>
    </row>
    <row r="402" spans="1:15" x14ac:dyDescent="0.55000000000000004">
      <c r="A402" t="s">
        <v>67</v>
      </c>
      <c r="B402" t="s">
        <v>5</v>
      </c>
      <c r="C402">
        <v>3</v>
      </c>
      <c r="D402">
        <v>0</v>
      </c>
      <c r="E402">
        <v>8</v>
      </c>
      <c r="F402">
        <f>+COUNTIFS([1]!bloques1a3[niño],A402,[1]!bloques1a3[emoción],B402)</f>
        <v>9</v>
      </c>
      <c r="G402">
        <f t="shared" si="24"/>
        <v>0.88888888888888884</v>
      </c>
      <c r="H402">
        <f t="shared" si="25"/>
        <v>0</v>
      </c>
      <c r="I402">
        <f>+IF($B402=I$1,1,0)</f>
        <v>0</v>
      </c>
      <c r="J402">
        <f>+IF($B402=J$1,1,0)</f>
        <v>0</v>
      </c>
      <c r="K402">
        <f>+IF($B402=K$1,1,0)</f>
        <v>0</v>
      </c>
      <c r="L402">
        <f>+IF($B402=L$1,1,0)</f>
        <v>0</v>
      </c>
      <c r="M402">
        <f>+IF($B402=M$1,1,0)</f>
        <v>1</v>
      </c>
      <c r="N402">
        <f t="shared" si="26"/>
        <v>0</v>
      </c>
      <c r="O402">
        <f t="shared" si="27"/>
        <v>0</v>
      </c>
    </row>
    <row r="403" spans="1:15" x14ac:dyDescent="0.55000000000000004">
      <c r="A403" t="s">
        <v>67</v>
      </c>
      <c r="B403" t="s">
        <v>6</v>
      </c>
      <c r="C403">
        <v>3</v>
      </c>
      <c r="D403">
        <v>0</v>
      </c>
      <c r="E403">
        <v>14</v>
      </c>
      <c r="F403">
        <f>+COUNTIFS([1]!bloques1a3[niño],A403,[1]!bloques1a3[emoción],B403)</f>
        <v>18</v>
      </c>
      <c r="G403">
        <f t="shared" si="24"/>
        <v>0.77777777777777779</v>
      </c>
      <c r="H403">
        <f t="shared" si="25"/>
        <v>0</v>
      </c>
      <c r="I403">
        <f>+IF($B403=I$1,1,0)</f>
        <v>0</v>
      </c>
      <c r="J403">
        <f>+IF($B403=J$1,1,0)</f>
        <v>1</v>
      </c>
      <c r="K403">
        <f>+IF($B403=K$1,1,0)</f>
        <v>0</v>
      </c>
      <c r="L403">
        <f>+IF($B403=L$1,1,0)</f>
        <v>0</v>
      </c>
      <c r="M403">
        <f>+IF($B403=M$1,1,0)</f>
        <v>0</v>
      </c>
      <c r="N403">
        <f t="shared" si="26"/>
        <v>0</v>
      </c>
      <c r="O403">
        <f t="shared" si="27"/>
        <v>0</v>
      </c>
    </row>
    <row r="404" spans="1:15" x14ac:dyDescent="0.55000000000000004">
      <c r="A404" t="s">
        <v>67</v>
      </c>
      <c r="B404" t="s">
        <v>7</v>
      </c>
      <c r="C404">
        <v>3</v>
      </c>
      <c r="D404">
        <v>0</v>
      </c>
      <c r="E404">
        <v>5</v>
      </c>
      <c r="F404">
        <f>+COUNTIFS([1]!bloques1a3[niño],A404,[1]!bloques1a3[emoción],B404)</f>
        <v>9</v>
      </c>
      <c r="G404">
        <f t="shared" si="24"/>
        <v>0.55555555555555558</v>
      </c>
      <c r="H404">
        <f t="shared" si="25"/>
        <v>0</v>
      </c>
      <c r="I404">
        <f>+IF($B404=I$1,1,0)</f>
        <v>0</v>
      </c>
      <c r="J404">
        <f>+IF($B404=J$1,1,0)</f>
        <v>0</v>
      </c>
      <c r="K404">
        <f>+IF($B404=K$1,1,0)</f>
        <v>1</v>
      </c>
      <c r="L404">
        <f>+IF($B404=L$1,1,0)</f>
        <v>0</v>
      </c>
      <c r="M404">
        <f>+IF($B404=M$1,1,0)</f>
        <v>0</v>
      </c>
      <c r="N404">
        <f t="shared" si="26"/>
        <v>0</v>
      </c>
      <c r="O404">
        <f t="shared" si="27"/>
        <v>0</v>
      </c>
    </row>
    <row r="405" spans="1:15" x14ac:dyDescent="0.55000000000000004">
      <c r="A405" t="s">
        <v>67</v>
      </c>
      <c r="B405" t="s">
        <v>8</v>
      </c>
      <c r="C405">
        <v>3</v>
      </c>
      <c r="D405">
        <v>0</v>
      </c>
      <c r="E405">
        <v>15</v>
      </c>
      <c r="F405">
        <f>+COUNTIFS([1]!bloques1a3[niño],A405,[1]!bloques1a3[emoción],B405)</f>
        <v>18</v>
      </c>
      <c r="G405">
        <f t="shared" si="24"/>
        <v>0.83333333333333337</v>
      </c>
      <c r="H405">
        <f t="shared" si="25"/>
        <v>0</v>
      </c>
      <c r="I405">
        <f>+IF($B405=I$1,1,0)</f>
        <v>0</v>
      </c>
      <c r="J405">
        <f>+IF($B405=J$1,1,0)</f>
        <v>0</v>
      </c>
      <c r="K405">
        <f>+IF($B405=K$1,1,0)</f>
        <v>0</v>
      </c>
      <c r="L405">
        <f>+IF($B405=L$1,1,0)</f>
        <v>0</v>
      </c>
      <c r="M405">
        <f>+IF($B405=M$1,1,0)</f>
        <v>0</v>
      </c>
      <c r="N405">
        <f t="shared" si="26"/>
        <v>0</v>
      </c>
      <c r="O405">
        <f t="shared" si="27"/>
        <v>0</v>
      </c>
    </row>
    <row r="406" spans="1:15" x14ac:dyDescent="0.55000000000000004">
      <c r="A406" t="s">
        <v>67</v>
      </c>
      <c r="B406" t="s">
        <v>9</v>
      </c>
      <c r="C406">
        <v>3</v>
      </c>
      <c r="D406">
        <v>0</v>
      </c>
      <c r="E406">
        <v>8</v>
      </c>
      <c r="F406">
        <f>+COUNTIFS([1]!bloques1a3[niño],A406,[1]!bloques1a3[emoción],B406)</f>
        <v>9</v>
      </c>
      <c r="G406">
        <f t="shared" si="24"/>
        <v>0.88888888888888884</v>
      </c>
      <c r="H406">
        <f t="shared" si="25"/>
        <v>0</v>
      </c>
      <c r="I406">
        <f>+IF($B406=I$1,1,0)</f>
        <v>0</v>
      </c>
      <c r="J406">
        <f>+IF($B406=J$1,1,0)</f>
        <v>0</v>
      </c>
      <c r="K406">
        <f>+IF($B406=K$1,1,0)</f>
        <v>0</v>
      </c>
      <c r="L406">
        <f>+IF($B406=L$1,1,0)</f>
        <v>1</v>
      </c>
      <c r="M406">
        <f>+IF($B406=M$1,1,0)</f>
        <v>0</v>
      </c>
      <c r="N406">
        <f t="shared" si="26"/>
        <v>0</v>
      </c>
      <c r="O406">
        <f t="shared" si="27"/>
        <v>0</v>
      </c>
    </row>
    <row r="407" spans="1:15" x14ac:dyDescent="0.55000000000000004">
      <c r="A407" t="s">
        <v>67</v>
      </c>
      <c r="B407" t="s">
        <v>10</v>
      </c>
      <c r="C407">
        <v>3</v>
      </c>
      <c r="D407">
        <v>0</v>
      </c>
      <c r="E407">
        <v>8</v>
      </c>
      <c r="F407">
        <f>+COUNTIFS([1]!bloques1a3[niño],A407,[1]!bloques1a3[emoción],B407)</f>
        <v>8</v>
      </c>
      <c r="G407">
        <f t="shared" si="24"/>
        <v>1</v>
      </c>
      <c r="H407">
        <f t="shared" si="25"/>
        <v>0</v>
      </c>
      <c r="I407">
        <f>+IF($B407=I$1,1,0)</f>
        <v>1</v>
      </c>
      <c r="J407">
        <f>+IF($B407=J$1,1,0)</f>
        <v>0</v>
      </c>
      <c r="K407">
        <f>+IF($B407=K$1,1,0)</f>
        <v>0</v>
      </c>
      <c r="L407">
        <f>+IF($B407=L$1,1,0)</f>
        <v>0</v>
      </c>
      <c r="M407">
        <f>+IF($B407=M$1,1,0)</f>
        <v>0</v>
      </c>
      <c r="N407">
        <f t="shared" si="26"/>
        <v>0</v>
      </c>
      <c r="O407">
        <f t="shared" si="27"/>
        <v>0</v>
      </c>
    </row>
    <row r="408" spans="1:15" x14ac:dyDescent="0.55000000000000004">
      <c r="A408" t="s">
        <v>68</v>
      </c>
      <c r="B408" t="s">
        <v>4</v>
      </c>
      <c r="C408">
        <v>3</v>
      </c>
      <c r="D408">
        <v>1</v>
      </c>
      <c r="E408">
        <v>9</v>
      </c>
      <c r="F408">
        <f>+COUNTIFS([1]!bloques1a3[niño],A408,[1]!bloques1a3[emoción],B408)</f>
        <v>9</v>
      </c>
      <c r="G408">
        <f t="shared" si="24"/>
        <v>1</v>
      </c>
      <c r="H408">
        <f t="shared" si="25"/>
        <v>1</v>
      </c>
      <c r="I408">
        <f>+IF($B408=I$1,1,0)</f>
        <v>0</v>
      </c>
      <c r="J408">
        <f>+IF($B408=J$1,1,0)</f>
        <v>0</v>
      </c>
      <c r="K408">
        <f>+IF($B408=K$1,1,0)</f>
        <v>0</v>
      </c>
      <c r="L408">
        <f>+IF($B408=L$1,1,0)</f>
        <v>0</v>
      </c>
      <c r="M408">
        <f>+IF($B408=M$1,1,0)</f>
        <v>0</v>
      </c>
      <c r="N408">
        <f t="shared" si="26"/>
        <v>0</v>
      </c>
      <c r="O408">
        <f t="shared" si="27"/>
        <v>0</v>
      </c>
    </row>
    <row r="409" spans="1:15" x14ac:dyDescent="0.55000000000000004">
      <c r="A409" t="s">
        <v>68</v>
      </c>
      <c r="B409" t="s">
        <v>5</v>
      </c>
      <c r="C409">
        <v>3</v>
      </c>
      <c r="D409">
        <v>1</v>
      </c>
      <c r="E409">
        <v>6</v>
      </c>
      <c r="F409">
        <f>+COUNTIFS([1]!bloques1a3[niño],A409,[1]!bloques1a3[emoción],B409)</f>
        <v>8</v>
      </c>
      <c r="G409">
        <f t="shared" si="24"/>
        <v>0.75</v>
      </c>
      <c r="H409">
        <f t="shared" si="25"/>
        <v>0</v>
      </c>
      <c r="I409">
        <f>+IF($B409=I$1,1,0)</f>
        <v>0</v>
      </c>
      <c r="J409">
        <f>+IF($B409=J$1,1,0)</f>
        <v>0</v>
      </c>
      <c r="K409">
        <f>+IF($B409=K$1,1,0)</f>
        <v>0</v>
      </c>
      <c r="L409">
        <f>+IF($B409=L$1,1,0)</f>
        <v>0</v>
      </c>
      <c r="M409">
        <f>+IF($B409=M$1,1,0)</f>
        <v>1</v>
      </c>
      <c r="N409">
        <f t="shared" si="26"/>
        <v>0</v>
      </c>
      <c r="O409">
        <f t="shared" si="27"/>
        <v>0</v>
      </c>
    </row>
    <row r="410" spans="1:15" x14ac:dyDescent="0.55000000000000004">
      <c r="A410" t="s">
        <v>68</v>
      </c>
      <c r="B410" t="s">
        <v>6</v>
      </c>
      <c r="C410">
        <v>3</v>
      </c>
      <c r="D410">
        <v>1</v>
      </c>
      <c r="E410">
        <v>17</v>
      </c>
      <c r="F410">
        <f>+COUNTIFS([1]!bloques1a3[niño],A410,[1]!bloques1a3[emoción],B410)</f>
        <v>18</v>
      </c>
      <c r="G410">
        <f t="shared" si="24"/>
        <v>0.94444444444444442</v>
      </c>
      <c r="H410">
        <f t="shared" si="25"/>
        <v>0</v>
      </c>
      <c r="I410">
        <f>+IF($B410=I$1,1,0)</f>
        <v>0</v>
      </c>
      <c r="J410">
        <f>+IF($B410=J$1,1,0)</f>
        <v>1</v>
      </c>
      <c r="K410">
        <f>+IF($B410=K$1,1,0)</f>
        <v>0</v>
      </c>
      <c r="L410">
        <f>+IF($B410=L$1,1,0)</f>
        <v>0</v>
      </c>
      <c r="M410">
        <f>+IF($B410=M$1,1,0)</f>
        <v>0</v>
      </c>
      <c r="N410">
        <f t="shared" si="26"/>
        <v>0</v>
      </c>
      <c r="O410">
        <f t="shared" si="27"/>
        <v>0</v>
      </c>
    </row>
    <row r="411" spans="1:15" x14ac:dyDescent="0.55000000000000004">
      <c r="A411" t="s">
        <v>68</v>
      </c>
      <c r="B411" t="s">
        <v>7</v>
      </c>
      <c r="C411">
        <v>3</v>
      </c>
      <c r="D411">
        <v>1</v>
      </c>
      <c r="E411">
        <v>3</v>
      </c>
      <c r="F411">
        <f>+COUNTIFS([1]!bloques1a3[niño],A411,[1]!bloques1a3[emoción],B411)</f>
        <v>9</v>
      </c>
      <c r="G411">
        <f t="shared" si="24"/>
        <v>0.33333333333333331</v>
      </c>
      <c r="H411">
        <f t="shared" si="25"/>
        <v>0</v>
      </c>
      <c r="I411">
        <f>+IF($B411=I$1,1,0)</f>
        <v>0</v>
      </c>
      <c r="J411">
        <f>+IF($B411=J$1,1,0)</f>
        <v>0</v>
      </c>
      <c r="K411">
        <f>+IF($B411=K$1,1,0)</f>
        <v>1</v>
      </c>
      <c r="L411">
        <f>+IF($B411=L$1,1,0)</f>
        <v>0</v>
      </c>
      <c r="M411">
        <f>+IF($B411=M$1,1,0)</f>
        <v>0</v>
      </c>
      <c r="N411">
        <f t="shared" si="26"/>
        <v>0</v>
      </c>
      <c r="O411">
        <f t="shared" si="27"/>
        <v>0</v>
      </c>
    </row>
    <row r="412" spans="1:15" x14ac:dyDescent="0.55000000000000004">
      <c r="A412" t="s">
        <v>68</v>
      </c>
      <c r="B412" t="s">
        <v>8</v>
      </c>
      <c r="C412">
        <v>3</v>
      </c>
      <c r="D412">
        <v>1</v>
      </c>
      <c r="E412">
        <v>15</v>
      </c>
      <c r="F412">
        <f>+COUNTIFS([1]!bloques1a3[niño],A412,[1]!bloques1a3[emoción],B412)</f>
        <v>18</v>
      </c>
      <c r="G412">
        <f t="shared" si="24"/>
        <v>0.83333333333333337</v>
      </c>
      <c r="H412">
        <f t="shared" si="25"/>
        <v>0</v>
      </c>
      <c r="I412">
        <f>+IF($B412=I$1,1,0)</f>
        <v>0</v>
      </c>
      <c r="J412">
        <f>+IF($B412=J$1,1,0)</f>
        <v>0</v>
      </c>
      <c r="K412">
        <f>+IF($B412=K$1,1,0)</f>
        <v>0</v>
      </c>
      <c r="L412">
        <f>+IF($B412=L$1,1,0)</f>
        <v>0</v>
      </c>
      <c r="M412">
        <f>+IF($B412=M$1,1,0)</f>
        <v>0</v>
      </c>
      <c r="N412">
        <f t="shared" si="26"/>
        <v>0</v>
      </c>
      <c r="O412">
        <f t="shared" si="27"/>
        <v>0</v>
      </c>
    </row>
    <row r="413" spans="1:15" x14ac:dyDescent="0.55000000000000004">
      <c r="A413" t="s">
        <v>68</v>
      </c>
      <c r="B413" t="s">
        <v>9</v>
      </c>
      <c r="C413">
        <v>3</v>
      </c>
      <c r="D413">
        <v>1</v>
      </c>
      <c r="E413">
        <v>9</v>
      </c>
      <c r="F413">
        <f>+COUNTIFS([1]!bloques1a3[niño],A413,[1]!bloques1a3[emoción],B413)</f>
        <v>9</v>
      </c>
      <c r="G413">
        <f t="shared" si="24"/>
        <v>1</v>
      </c>
      <c r="H413">
        <f t="shared" si="25"/>
        <v>0</v>
      </c>
      <c r="I413">
        <f>+IF($B413=I$1,1,0)</f>
        <v>0</v>
      </c>
      <c r="J413">
        <f>+IF($B413=J$1,1,0)</f>
        <v>0</v>
      </c>
      <c r="K413">
        <f>+IF($B413=K$1,1,0)</f>
        <v>0</v>
      </c>
      <c r="L413">
        <f>+IF($B413=L$1,1,0)</f>
        <v>1</v>
      </c>
      <c r="M413">
        <f>+IF($B413=M$1,1,0)</f>
        <v>0</v>
      </c>
      <c r="N413">
        <f t="shared" si="26"/>
        <v>0</v>
      </c>
      <c r="O413">
        <f t="shared" si="27"/>
        <v>0</v>
      </c>
    </row>
    <row r="414" spans="1:15" x14ac:dyDescent="0.55000000000000004">
      <c r="A414" t="s">
        <v>68</v>
      </c>
      <c r="B414" t="s">
        <v>10</v>
      </c>
      <c r="C414">
        <v>3</v>
      </c>
      <c r="D414">
        <v>1</v>
      </c>
      <c r="E414">
        <v>5</v>
      </c>
      <c r="F414">
        <f>+COUNTIFS([1]!bloques1a3[niño],A414,[1]!bloques1a3[emoción],B414)</f>
        <v>8</v>
      </c>
      <c r="G414">
        <f t="shared" si="24"/>
        <v>0.625</v>
      </c>
      <c r="H414">
        <f t="shared" si="25"/>
        <v>0</v>
      </c>
      <c r="I414">
        <f>+IF($B414=I$1,1,0)</f>
        <v>1</v>
      </c>
      <c r="J414">
        <f>+IF($B414=J$1,1,0)</f>
        <v>0</v>
      </c>
      <c r="K414">
        <f>+IF($B414=K$1,1,0)</f>
        <v>0</v>
      </c>
      <c r="L414">
        <f>+IF($B414=L$1,1,0)</f>
        <v>0</v>
      </c>
      <c r="M414">
        <f>+IF($B414=M$1,1,0)</f>
        <v>0</v>
      </c>
      <c r="N414">
        <f t="shared" si="26"/>
        <v>0</v>
      </c>
      <c r="O414">
        <f t="shared" si="27"/>
        <v>0</v>
      </c>
    </row>
    <row r="415" spans="1:15" x14ac:dyDescent="0.55000000000000004">
      <c r="A415" t="s">
        <v>69</v>
      </c>
      <c r="B415" t="s">
        <v>4</v>
      </c>
      <c r="C415">
        <v>1</v>
      </c>
      <c r="D415">
        <v>1</v>
      </c>
      <c r="E415">
        <v>8</v>
      </c>
      <c r="F415">
        <f>+COUNTIFS([1]!bloques1a3[niño],A415,[1]!bloques1a3[emoción],B415)</f>
        <v>9</v>
      </c>
      <c r="G415">
        <f t="shared" si="24"/>
        <v>0.88888888888888884</v>
      </c>
      <c r="H415">
        <f t="shared" si="25"/>
        <v>1</v>
      </c>
      <c r="I415">
        <f>+IF($B415=I$1,1,0)</f>
        <v>0</v>
      </c>
      <c r="J415">
        <f>+IF($B415=J$1,1,0)</f>
        <v>0</v>
      </c>
      <c r="K415">
        <f>+IF($B415=K$1,1,0)</f>
        <v>0</v>
      </c>
      <c r="L415">
        <f>+IF($B415=L$1,1,0)</f>
        <v>0</v>
      </c>
      <c r="M415">
        <f>+IF($B415=M$1,1,0)</f>
        <v>0</v>
      </c>
      <c r="N415">
        <f t="shared" si="26"/>
        <v>1</v>
      </c>
      <c r="O415">
        <f t="shared" si="27"/>
        <v>0</v>
      </c>
    </row>
    <row r="416" spans="1:15" x14ac:dyDescent="0.55000000000000004">
      <c r="A416" t="s">
        <v>69</v>
      </c>
      <c r="B416" t="s">
        <v>5</v>
      </c>
      <c r="C416">
        <v>1</v>
      </c>
      <c r="D416">
        <v>1</v>
      </c>
      <c r="E416">
        <v>6</v>
      </c>
      <c r="F416">
        <f>+COUNTIFS([1]!bloques1a3[niño],A416,[1]!bloques1a3[emoción],B416)</f>
        <v>8</v>
      </c>
      <c r="G416">
        <f t="shared" si="24"/>
        <v>0.75</v>
      </c>
      <c r="H416">
        <f t="shared" si="25"/>
        <v>0</v>
      </c>
      <c r="I416">
        <f>+IF($B416=I$1,1,0)</f>
        <v>0</v>
      </c>
      <c r="J416">
        <f>+IF($B416=J$1,1,0)</f>
        <v>0</v>
      </c>
      <c r="K416">
        <f>+IF($B416=K$1,1,0)</f>
        <v>0</v>
      </c>
      <c r="L416">
        <f>+IF($B416=L$1,1,0)</f>
        <v>0</v>
      </c>
      <c r="M416">
        <f>+IF($B416=M$1,1,0)</f>
        <v>1</v>
      </c>
      <c r="N416">
        <f t="shared" si="26"/>
        <v>1</v>
      </c>
      <c r="O416">
        <f t="shared" si="27"/>
        <v>0</v>
      </c>
    </row>
    <row r="417" spans="1:15" x14ac:dyDescent="0.55000000000000004">
      <c r="A417" t="s">
        <v>69</v>
      </c>
      <c r="B417" t="s">
        <v>6</v>
      </c>
      <c r="C417">
        <v>1</v>
      </c>
      <c r="D417">
        <v>1</v>
      </c>
      <c r="E417">
        <v>14</v>
      </c>
      <c r="F417">
        <f>+COUNTIFS([1]!bloques1a3[niño],A417,[1]!bloques1a3[emoción],B417)</f>
        <v>18</v>
      </c>
      <c r="G417">
        <f t="shared" si="24"/>
        <v>0.77777777777777779</v>
      </c>
      <c r="H417">
        <f t="shared" si="25"/>
        <v>0</v>
      </c>
      <c r="I417">
        <f>+IF($B417=I$1,1,0)</f>
        <v>0</v>
      </c>
      <c r="J417">
        <f>+IF($B417=J$1,1,0)</f>
        <v>1</v>
      </c>
      <c r="K417">
        <f>+IF($B417=K$1,1,0)</f>
        <v>0</v>
      </c>
      <c r="L417">
        <f>+IF($B417=L$1,1,0)</f>
        <v>0</v>
      </c>
      <c r="M417">
        <f>+IF($B417=M$1,1,0)</f>
        <v>0</v>
      </c>
      <c r="N417">
        <f t="shared" si="26"/>
        <v>1</v>
      </c>
      <c r="O417">
        <f t="shared" si="27"/>
        <v>0</v>
      </c>
    </row>
    <row r="418" spans="1:15" x14ac:dyDescent="0.55000000000000004">
      <c r="A418" t="s">
        <v>69</v>
      </c>
      <c r="B418" t="s">
        <v>7</v>
      </c>
      <c r="C418">
        <v>1</v>
      </c>
      <c r="D418">
        <v>1</v>
      </c>
      <c r="E418">
        <v>0</v>
      </c>
      <c r="F418">
        <f>+COUNTIFS([1]!bloques1a3[niño],A418,[1]!bloques1a3[emoción],B418)</f>
        <v>9</v>
      </c>
      <c r="G418">
        <f t="shared" si="24"/>
        <v>0</v>
      </c>
      <c r="H418">
        <f t="shared" si="25"/>
        <v>0</v>
      </c>
      <c r="I418">
        <f>+IF($B418=I$1,1,0)</f>
        <v>0</v>
      </c>
      <c r="J418">
        <f>+IF($B418=J$1,1,0)</f>
        <v>0</v>
      </c>
      <c r="K418">
        <f>+IF($B418=K$1,1,0)</f>
        <v>1</v>
      </c>
      <c r="L418">
        <f>+IF($B418=L$1,1,0)</f>
        <v>0</v>
      </c>
      <c r="M418">
        <f>+IF($B418=M$1,1,0)</f>
        <v>0</v>
      </c>
      <c r="N418">
        <f t="shared" si="26"/>
        <v>1</v>
      </c>
      <c r="O418">
        <f t="shared" si="27"/>
        <v>0</v>
      </c>
    </row>
    <row r="419" spans="1:15" x14ac:dyDescent="0.55000000000000004">
      <c r="A419" t="s">
        <v>69</v>
      </c>
      <c r="B419" t="s">
        <v>8</v>
      </c>
      <c r="C419">
        <v>1</v>
      </c>
      <c r="D419">
        <v>1</v>
      </c>
      <c r="E419">
        <v>13</v>
      </c>
      <c r="F419">
        <f>+COUNTIFS([1]!bloques1a3[niño],A419,[1]!bloques1a3[emoción],B419)</f>
        <v>18</v>
      </c>
      <c r="G419">
        <f t="shared" si="24"/>
        <v>0.72222222222222221</v>
      </c>
      <c r="H419">
        <f t="shared" si="25"/>
        <v>0</v>
      </c>
      <c r="I419">
        <f>+IF($B419=I$1,1,0)</f>
        <v>0</v>
      </c>
      <c r="J419">
        <f>+IF($B419=J$1,1,0)</f>
        <v>0</v>
      </c>
      <c r="K419">
        <f>+IF($B419=K$1,1,0)</f>
        <v>0</v>
      </c>
      <c r="L419">
        <f>+IF($B419=L$1,1,0)</f>
        <v>0</v>
      </c>
      <c r="M419">
        <f>+IF($B419=M$1,1,0)</f>
        <v>0</v>
      </c>
      <c r="N419">
        <f t="shared" si="26"/>
        <v>1</v>
      </c>
      <c r="O419">
        <f t="shared" si="27"/>
        <v>0</v>
      </c>
    </row>
    <row r="420" spans="1:15" x14ac:dyDescent="0.55000000000000004">
      <c r="A420" t="s">
        <v>69</v>
      </c>
      <c r="B420" t="s">
        <v>9</v>
      </c>
      <c r="C420">
        <v>1</v>
      </c>
      <c r="D420">
        <v>1</v>
      </c>
      <c r="E420">
        <v>9</v>
      </c>
      <c r="F420">
        <f>+COUNTIFS([1]!bloques1a3[niño],A420,[1]!bloques1a3[emoción],B420)</f>
        <v>9</v>
      </c>
      <c r="G420">
        <f t="shared" si="24"/>
        <v>1</v>
      </c>
      <c r="H420">
        <f t="shared" si="25"/>
        <v>0</v>
      </c>
      <c r="I420">
        <f>+IF($B420=I$1,1,0)</f>
        <v>0</v>
      </c>
      <c r="J420">
        <f>+IF($B420=J$1,1,0)</f>
        <v>0</v>
      </c>
      <c r="K420">
        <f>+IF($B420=K$1,1,0)</f>
        <v>0</v>
      </c>
      <c r="L420">
        <f>+IF($B420=L$1,1,0)</f>
        <v>1</v>
      </c>
      <c r="M420">
        <f>+IF($B420=M$1,1,0)</f>
        <v>0</v>
      </c>
      <c r="N420">
        <f t="shared" si="26"/>
        <v>1</v>
      </c>
      <c r="O420">
        <f t="shared" si="27"/>
        <v>0</v>
      </c>
    </row>
    <row r="421" spans="1:15" x14ac:dyDescent="0.55000000000000004">
      <c r="A421" t="s">
        <v>69</v>
      </c>
      <c r="B421" t="s">
        <v>10</v>
      </c>
      <c r="C421">
        <v>1</v>
      </c>
      <c r="D421">
        <v>1</v>
      </c>
      <c r="E421">
        <v>5</v>
      </c>
      <c r="F421">
        <f>+COUNTIFS([1]!bloques1a3[niño],A421,[1]!bloques1a3[emoción],B421)</f>
        <v>8</v>
      </c>
      <c r="G421">
        <f t="shared" si="24"/>
        <v>0.625</v>
      </c>
      <c r="H421">
        <f t="shared" si="25"/>
        <v>0</v>
      </c>
      <c r="I421">
        <f>+IF($B421=I$1,1,0)</f>
        <v>1</v>
      </c>
      <c r="J421">
        <f>+IF($B421=J$1,1,0)</f>
        <v>0</v>
      </c>
      <c r="K421">
        <f>+IF($B421=K$1,1,0)</f>
        <v>0</v>
      </c>
      <c r="L421">
        <f>+IF($B421=L$1,1,0)</f>
        <v>0</v>
      </c>
      <c r="M421">
        <f>+IF($B421=M$1,1,0)</f>
        <v>0</v>
      </c>
      <c r="N421">
        <f t="shared" si="26"/>
        <v>1</v>
      </c>
      <c r="O421">
        <f t="shared" si="27"/>
        <v>0</v>
      </c>
    </row>
    <row r="422" spans="1:15" x14ac:dyDescent="0.55000000000000004">
      <c r="A422" t="s">
        <v>70</v>
      </c>
      <c r="B422" t="s">
        <v>4</v>
      </c>
      <c r="C422">
        <v>3</v>
      </c>
      <c r="D422">
        <v>0</v>
      </c>
      <c r="E422">
        <v>9</v>
      </c>
      <c r="F422">
        <f>+COUNTIFS([1]!bloques1a3[niño],A422,[1]!bloques1a3[emoción],B422)</f>
        <v>9</v>
      </c>
      <c r="G422">
        <f t="shared" si="24"/>
        <v>1</v>
      </c>
      <c r="H422">
        <f t="shared" si="25"/>
        <v>1</v>
      </c>
      <c r="I422">
        <f>+IF($B422=I$1,1,0)</f>
        <v>0</v>
      </c>
      <c r="J422">
        <f>+IF($B422=J$1,1,0)</f>
        <v>0</v>
      </c>
      <c r="K422">
        <f>+IF($B422=K$1,1,0)</f>
        <v>0</v>
      </c>
      <c r="L422">
        <f>+IF($B422=L$1,1,0)</f>
        <v>0</v>
      </c>
      <c r="M422">
        <f>+IF($B422=M$1,1,0)</f>
        <v>0</v>
      </c>
      <c r="N422">
        <f t="shared" si="26"/>
        <v>0</v>
      </c>
      <c r="O422">
        <f t="shared" si="27"/>
        <v>0</v>
      </c>
    </row>
    <row r="423" spans="1:15" x14ac:dyDescent="0.55000000000000004">
      <c r="A423" t="s">
        <v>70</v>
      </c>
      <c r="B423" t="s">
        <v>5</v>
      </c>
      <c r="C423">
        <v>3</v>
      </c>
      <c r="D423">
        <v>0</v>
      </c>
      <c r="E423">
        <v>8</v>
      </c>
      <c r="F423">
        <f>+COUNTIFS([1]!bloques1a3[niño],A423,[1]!bloques1a3[emoción],B423)</f>
        <v>8</v>
      </c>
      <c r="G423">
        <f t="shared" si="24"/>
        <v>1</v>
      </c>
      <c r="H423">
        <f t="shared" si="25"/>
        <v>0</v>
      </c>
      <c r="I423">
        <f>+IF($B423=I$1,1,0)</f>
        <v>0</v>
      </c>
      <c r="J423">
        <f>+IF($B423=J$1,1,0)</f>
        <v>0</v>
      </c>
      <c r="K423">
        <f>+IF($B423=K$1,1,0)</f>
        <v>0</v>
      </c>
      <c r="L423">
        <f>+IF($B423=L$1,1,0)</f>
        <v>0</v>
      </c>
      <c r="M423">
        <f>+IF($B423=M$1,1,0)</f>
        <v>1</v>
      </c>
      <c r="N423">
        <f t="shared" si="26"/>
        <v>0</v>
      </c>
      <c r="O423">
        <f t="shared" si="27"/>
        <v>0</v>
      </c>
    </row>
    <row r="424" spans="1:15" x14ac:dyDescent="0.55000000000000004">
      <c r="A424" t="s">
        <v>70</v>
      </c>
      <c r="B424" t="s">
        <v>6</v>
      </c>
      <c r="C424">
        <v>3</v>
      </c>
      <c r="D424">
        <v>0</v>
      </c>
      <c r="E424">
        <v>13</v>
      </c>
      <c r="F424">
        <f>+COUNTIFS([1]!bloques1a3[niño],A424,[1]!bloques1a3[emoción],B424)</f>
        <v>18</v>
      </c>
      <c r="G424">
        <f t="shared" si="24"/>
        <v>0.72222222222222221</v>
      </c>
      <c r="H424">
        <f t="shared" si="25"/>
        <v>0</v>
      </c>
      <c r="I424">
        <f>+IF($B424=I$1,1,0)</f>
        <v>0</v>
      </c>
      <c r="J424">
        <f>+IF($B424=J$1,1,0)</f>
        <v>1</v>
      </c>
      <c r="K424">
        <f>+IF($B424=K$1,1,0)</f>
        <v>0</v>
      </c>
      <c r="L424">
        <f>+IF($B424=L$1,1,0)</f>
        <v>0</v>
      </c>
      <c r="M424">
        <f>+IF($B424=M$1,1,0)</f>
        <v>0</v>
      </c>
      <c r="N424">
        <f t="shared" si="26"/>
        <v>0</v>
      </c>
      <c r="O424">
        <f t="shared" si="27"/>
        <v>0</v>
      </c>
    </row>
    <row r="425" spans="1:15" x14ac:dyDescent="0.55000000000000004">
      <c r="A425" t="s">
        <v>70</v>
      </c>
      <c r="B425" t="s">
        <v>7</v>
      </c>
      <c r="C425">
        <v>3</v>
      </c>
      <c r="D425">
        <v>0</v>
      </c>
      <c r="E425">
        <v>1</v>
      </c>
      <c r="F425">
        <f>+COUNTIFS([1]!bloques1a3[niño],A425,[1]!bloques1a3[emoción],B425)</f>
        <v>9</v>
      </c>
      <c r="G425">
        <f t="shared" si="24"/>
        <v>0.1111111111111111</v>
      </c>
      <c r="H425">
        <f t="shared" si="25"/>
        <v>0</v>
      </c>
      <c r="I425">
        <f>+IF($B425=I$1,1,0)</f>
        <v>0</v>
      </c>
      <c r="J425">
        <f>+IF($B425=J$1,1,0)</f>
        <v>0</v>
      </c>
      <c r="K425">
        <f>+IF($B425=K$1,1,0)</f>
        <v>1</v>
      </c>
      <c r="L425">
        <f>+IF($B425=L$1,1,0)</f>
        <v>0</v>
      </c>
      <c r="M425">
        <f>+IF($B425=M$1,1,0)</f>
        <v>0</v>
      </c>
      <c r="N425">
        <f t="shared" si="26"/>
        <v>0</v>
      </c>
      <c r="O425">
        <f t="shared" si="27"/>
        <v>0</v>
      </c>
    </row>
    <row r="426" spans="1:15" x14ac:dyDescent="0.55000000000000004">
      <c r="A426" t="s">
        <v>70</v>
      </c>
      <c r="B426" t="s">
        <v>8</v>
      </c>
      <c r="C426">
        <v>3</v>
      </c>
      <c r="D426">
        <v>0</v>
      </c>
      <c r="E426">
        <v>17</v>
      </c>
      <c r="F426">
        <f>+COUNTIFS([1]!bloques1a3[niño],A426,[1]!bloques1a3[emoción],B426)</f>
        <v>18</v>
      </c>
      <c r="G426">
        <f t="shared" si="24"/>
        <v>0.94444444444444442</v>
      </c>
      <c r="H426">
        <f t="shared" si="25"/>
        <v>0</v>
      </c>
      <c r="I426">
        <f>+IF($B426=I$1,1,0)</f>
        <v>0</v>
      </c>
      <c r="J426">
        <f>+IF($B426=J$1,1,0)</f>
        <v>0</v>
      </c>
      <c r="K426">
        <f>+IF($B426=K$1,1,0)</f>
        <v>0</v>
      </c>
      <c r="L426">
        <f>+IF($B426=L$1,1,0)</f>
        <v>0</v>
      </c>
      <c r="M426">
        <f>+IF($B426=M$1,1,0)</f>
        <v>0</v>
      </c>
      <c r="N426">
        <f t="shared" si="26"/>
        <v>0</v>
      </c>
      <c r="O426">
        <f t="shared" si="27"/>
        <v>0</v>
      </c>
    </row>
    <row r="427" spans="1:15" x14ac:dyDescent="0.55000000000000004">
      <c r="A427" t="s">
        <v>70</v>
      </c>
      <c r="B427" t="s">
        <v>9</v>
      </c>
      <c r="C427">
        <v>3</v>
      </c>
      <c r="D427">
        <v>0</v>
      </c>
      <c r="E427">
        <v>7</v>
      </c>
      <c r="F427">
        <f>+COUNTIFS([1]!bloques1a3[niño],A427,[1]!bloques1a3[emoción],B427)</f>
        <v>9</v>
      </c>
      <c r="G427">
        <f t="shared" si="24"/>
        <v>0.77777777777777779</v>
      </c>
      <c r="H427">
        <f t="shared" si="25"/>
        <v>0</v>
      </c>
      <c r="I427">
        <f>+IF($B427=I$1,1,0)</f>
        <v>0</v>
      </c>
      <c r="J427">
        <f>+IF($B427=J$1,1,0)</f>
        <v>0</v>
      </c>
      <c r="K427">
        <f>+IF($B427=K$1,1,0)</f>
        <v>0</v>
      </c>
      <c r="L427">
        <f>+IF($B427=L$1,1,0)</f>
        <v>1</v>
      </c>
      <c r="M427">
        <f>+IF($B427=M$1,1,0)</f>
        <v>0</v>
      </c>
      <c r="N427">
        <f t="shared" si="26"/>
        <v>0</v>
      </c>
      <c r="O427">
        <f t="shared" si="27"/>
        <v>0</v>
      </c>
    </row>
    <row r="428" spans="1:15" x14ac:dyDescent="0.55000000000000004">
      <c r="A428" t="s">
        <v>70</v>
      </c>
      <c r="B428" t="s">
        <v>10</v>
      </c>
      <c r="C428">
        <v>3</v>
      </c>
      <c r="D428">
        <v>0</v>
      </c>
      <c r="E428">
        <v>6</v>
      </c>
      <c r="F428">
        <f>+COUNTIFS([1]!bloques1a3[niño],A428,[1]!bloques1a3[emoción],B428)</f>
        <v>8</v>
      </c>
      <c r="G428">
        <f t="shared" si="24"/>
        <v>0.75</v>
      </c>
      <c r="H428">
        <f t="shared" si="25"/>
        <v>0</v>
      </c>
      <c r="I428">
        <f>+IF($B428=I$1,1,0)</f>
        <v>1</v>
      </c>
      <c r="J428">
        <f>+IF($B428=J$1,1,0)</f>
        <v>0</v>
      </c>
      <c r="K428">
        <f>+IF($B428=K$1,1,0)</f>
        <v>0</v>
      </c>
      <c r="L428">
        <f>+IF($B428=L$1,1,0)</f>
        <v>0</v>
      </c>
      <c r="M428">
        <f>+IF($B428=M$1,1,0)</f>
        <v>0</v>
      </c>
      <c r="N428">
        <f t="shared" si="26"/>
        <v>0</v>
      </c>
      <c r="O428">
        <f t="shared" si="27"/>
        <v>0</v>
      </c>
    </row>
    <row r="429" spans="1:15" x14ac:dyDescent="0.55000000000000004">
      <c r="A429" t="s">
        <v>71</v>
      </c>
      <c r="B429" t="s">
        <v>4</v>
      </c>
      <c r="C429">
        <v>3</v>
      </c>
      <c r="D429">
        <v>0</v>
      </c>
      <c r="E429">
        <v>6</v>
      </c>
      <c r="F429">
        <f>+COUNTIFS([1]!bloques1a3[niño],A429,[1]!bloques1a3[emoción],B429)</f>
        <v>9</v>
      </c>
      <c r="G429">
        <f t="shared" si="24"/>
        <v>0.66666666666666663</v>
      </c>
      <c r="H429">
        <f t="shared" si="25"/>
        <v>1</v>
      </c>
      <c r="I429">
        <f>+IF($B429=I$1,1,0)</f>
        <v>0</v>
      </c>
      <c r="J429">
        <f>+IF($B429=J$1,1,0)</f>
        <v>0</v>
      </c>
      <c r="K429">
        <f>+IF($B429=K$1,1,0)</f>
        <v>0</v>
      </c>
      <c r="L429">
        <f>+IF($B429=L$1,1,0)</f>
        <v>0</v>
      </c>
      <c r="M429">
        <f>+IF($B429=M$1,1,0)</f>
        <v>0</v>
      </c>
      <c r="N429">
        <f t="shared" si="26"/>
        <v>0</v>
      </c>
      <c r="O429">
        <f t="shared" si="27"/>
        <v>0</v>
      </c>
    </row>
    <row r="430" spans="1:15" x14ac:dyDescent="0.55000000000000004">
      <c r="A430" t="s">
        <v>71</v>
      </c>
      <c r="B430" t="s">
        <v>5</v>
      </c>
      <c r="C430">
        <v>3</v>
      </c>
      <c r="D430">
        <v>0</v>
      </c>
      <c r="E430">
        <v>7</v>
      </c>
      <c r="F430">
        <f>+COUNTIFS([1]!bloques1a3[niño],A430,[1]!bloques1a3[emoción],B430)</f>
        <v>9</v>
      </c>
      <c r="G430">
        <f t="shared" si="24"/>
        <v>0.77777777777777779</v>
      </c>
      <c r="H430">
        <f t="shared" si="25"/>
        <v>0</v>
      </c>
      <c r="I430">
        <f>+IF($B430=I$1,1,0)</f>
        <v>0</v>
      </c>
      <c r="J430">
        <f>+IF($B430=J$1,1,0)</f>
        <v>0</v>
      </c>
      <c r="K430">
        <f>+IF($B430=K$1,1,0)</f>
        <v>0</v>
      </c>
      <c r="L430">
        <f>+IF($B430=L$1,1,0)</f>
        <v>0</v>
      </c>
      <c r="M430">
        <f>+IF($B430=M$1,1,0)</f>
        <v>1</v>
      </c>
      <c r="N430">
        <f t="shared" si="26"/>
        <v>0</v>
      </c>
      <c r="O430">
        <f t="shared" si="27"/>
        <v>0</v>
      </c>
    </row>
    <row r="431" spans="1:15" x14ac:dyDescent="0.55000000000000004">
      <c r="A431" t="s">
        <v>71</v>
      </c>
      <c r="B431" t="s">
        <v>6</v>
      </c>
      <c r="C431">
        <v>3</v>
      </c>
      <c r="D431">
        <v>0</v>
      </c>
      <c r="E431">
        <v>14</v>
      </c>
      <c r="F431">
        <f>+COUNTIFS([1]!bloques1a3[niño],A431,[1]!bloques1a3[emoción],B431)</f>
        <v>18</v>
      </c>
      <c r="G431">
        <f t="shared" si="24"/>
        <v>0.77777777777777779</v>
      </c>
      <c r="H431">
        <f t="shared" si="25"/>
        <v>0</v>
      </c>
      <c r="I431">
        <f>+IF($B431=I$1,1,0)</f>
        <v>0</v>
      </c>
      <c r="J431">
        <f>+IF($B431=J$1,1,0)</f>
        <v>1</v>
      </c>
      <c r="K431">
        <f>+IF($B431=K$1,1,0)</f>
        <v>0</v>
      </c>
      <c r="L431">
        <f>+IF($B431=L$1,1,0)</f>
        <v>0</v>
      </c>
      <c r="M431">
        <f>+IF($B431=M$1,1,0)</f>
        <v>0</v>
      </c>
      <c r="N431">
        <f t="shared" si="26"/>
        <v>0</v>
      </c>
      <c r="O431">
        <f t="shared" si="27"/>
        <v>0</v>
      </c>
    </row>
    <row r="432" spans="1:15" x14ac:dyDescent="0.55000000000000004">
      <c r="A432" t="s">
        <v>71</v>
      </c>
      <c r="B432" t="s">
        <v>7</v>
      </c>
      <c r="C432">
        <v>3</v>
      </c>
      <c r="D432">
        <v>0</v>
      </c>
      <c r="E432">
        <v>1</v>
      </c>
      <c r="F432">
        <f>+COUNTIFS([1]!bloques1a3[niño],A432,[1]!bloques1a3[emoción],B432)</f>
        <v>8</v>
      </c>
      <c r="G432">
        <f t="shared" si="24"/>
        <v>0.125</v>
      </c>
      <c r="H432">
        <f t="shared" si="25"/>
        <v>0</v>
      </c>
      <c r="I432">
        <f>+IF($B432=I$1,1,0)</f>
        <v>0</v>
      </c>
      <c r="J432">
        <f>+IF($B432=J$1,1,0)</f>
        <v>0</v>
      </c>
      <c r="K432">
        <f>+IF($B432=K$1,1,0)</f>
        <v>1</v>
      </c>
      <c r="L432">
        <f>+IF($B432=L$1,1,0)</f>
        <v>0</v>
      </c>
      <c r="M432">
        <f>+IF($B432=M$1,1,0)</f>
        <v>0</v>
      </c>
      <c r="N432">
        <f t="shared" si="26"/>
        <v>0</v>
      </c>
      <c r="O432">
        <f t="shared" si="27"/>
        <v>0</v>
      </c>
    </row>
    <row r="433" spans="1:15" x14ac:dyDescent="0.55000000000000004">
      <c r="A433" t="s">
        <v>71</v>
      </c>
      <c r="B433" t="s">
        <v>8</v>
      </c>
      <c r="C433">
        <v>3</v>
      </c>
      <c r="D433">
        <v>0</v>
      </c>
      <c r="E433">
        <v>14</v>
      </c>
      <c r="F433">
        <f>+COUNTIFS([1]!bloques1a3[niño],A433,[1]!bloques1a3[emoción],B433)</f>
        <v>17</v>
      </c>
      <c r="G433">
        <f t="shared" si="24"/>
        <v>0.82352941176470584</v>
      </c>
      <c r="H433">
        <f t="shared" si="25"/>
        <v>0</v>
      </c>
      <c r="I433">
        <f>+IF($B433=I$1,1,0)</f>
        <v>0</v>
      </c>
      <c r="J433">
        <f>+IF($B433=J$1,1,0)</f>
        <v>0</v>
      </c>
      <c r="K433">
        <f>+IF($B433=K$1,1,0)</f>
        <v>0</v>
      </c>
      <c r="L433">
        <f>+IF($B433=L$1,1,0)</f>
        <v>0</v>
      </c>
      <c r="M433">
        <f>+IF($B433=M$1,1,0)</f>
        <v>0</v>
      </c>
      <c r="N433">
        <f t="shared" si="26"/>
        <v>0</v>
      </c>
      <c r="O433">
        <f t="shared" si="27"/>
        <v>0</v>
      </c>
    </row>
    <row r="434" spans="1:15" x14ac:dyDescent="0.55000000000000004">
      <c r="A434" t="s">
        <v>71</v>
      </c>
      <c r="B434" t="s">
        <v>9</v>
      </c>
      <c r="C434">
        <v>3</v>
      </c>
      <c r="D434">
        <v>0</v>
      </c>
      <c r="E434">
        <v>9</v>
      </c>
      <c r="F434">
        <f>+COUNTIFS([1]!bloques1a3[niño],A434,[1]!bloques1a3[emoción],B434)</f>
        <v>9</v>
      </c>
      <c r="G434">
        <f t="shared" si="24"/>
        <v>1</v>
      </c>
      <c r="H434">
        <f t="shared" si="25"/>
        <v>0</v>
      </c>
      <c r="I434">
        <f>+IF($B434=I$1,1,0)</f>
        <v>0</v>
      </c>
      <c r="J434">
        <f>+IF($B434=J$1,1,0)</f>
        <v>0</v>
      </c>
      <c r="K434">
        <f>+IF($B434=K$1,1,0)</f>
        <v>0</v>
      </c>
      <c r="L434">
        <f>+IF($B434=L$1,1,0)</f>
        <v>1</v>
      </c>
      <c r="M434">
        <f>+IF($B434=M$1,1,0)</f>
        <v>0</v>
      </c>
      <c r="N434">
        <f t="shared" si="26"/>
        <v>0</v>
      </c>
      <c r="O434">
        <f t="shared" si="27"/>
        <v>0</v>
      </c>
    </row>
    <row r="435" spans="1:15" x14ac:dyDescent="0.55000000000000004">
      <c r="A435" t="s">
        <v>71</v>
      </c>
      <c r="B435" t="s">
        <v>10</v>
      </c>
      <c r="C435">
        <v>3</v>
      </c>
      <c r="D435">
        <v>0</v>
      </c>
      <c r="E435">
        <v>6</v>
      </c>
      <c r="F435">
        <f>+COUNTIFS([1]!bloques1a3[niño],A435,[1]!bloques1a3[emoción],B435)</f>
        <v>9</v>
      </c>
      <c r="G435">
        <f t="shared" si="24"/>
        <v>0.66666666666666663</v>
      </c>
      <c r="H435">
        <f t="shared" si="25"/>
        <v>0</v>
      </c>
      <c r="I435">
        <f>+IF($B435=I$1,1,0)</f>
        <v>1</v>
      </c>
      <c r="J435">
        <f>+IF($B435=J$1,1,0)</f>
        <v>0</v>
      </c>
      <c r="K435">
        <f>+IF($B435=K$1,1,0)</f>
        <v>0</v>
      </c>
      <c r="L435">
        <f>+IF($B435=L$1,1,0)</f>
        <v>0</v>
      </c>
      <c r="M435">
        <f>+IF($B435=M$1,1,0)</f>
        <v>0</v>
      </c>
      <c r="N435">
        <f t="shared" si="26"/>
        <v>0</v>
      </c>
      <c r="O435">
        <f t="shared" si="27"/>
        <v>0</v>
      </c>
    </row>
    <row r="436" spans="1:15" x14ac:dyDescent="0.55000000000000004">
      <c r="A436" t="s">
        <v>72</v>
      </c>
      <c r="B436" t="s">
        <v>4</v>
      </c>
      <c r="C436">
        <v>1</v>
      </c>
      <c r="D436">
        <v>1</v>
      </c>
      <c r="E436">
        <v>9</v>
      </c>
      <c r="F436">
        <f>+COUNTIFS([1]!bloques1a3[niño],A436,[1]!bloques1a3[emoción],B436)</f>
        <v>9</v>
      </c>
      <c r="G436">
        <f t="shared" si="24"/>
        <v>1</v>
      </c>
      <c r="H436">
        <f t="shared" si="25"/>
        <v>1</v>
      </c>
      <c r="I436">
        <f>+IF($B436=I$1,1,0)</f>
        <v>0</v>
      </c>
      <c r="J436">
        <f>+IF($B436=J$1,1,0)</f>
        <v>0</v>
      </c>
      <c r="K436">
        <f>+IF($B436=K$1,1,0)</f>
        <v>0</v>
      </c>
      <c r="L436">
        <f>+IF($B436=L$1,1,0)</f>
        <v>0</v>
      </c>
      <c r="M436">
        <f>+IF($B436=M$1,1,0)</f>
        <v>0</v>
      </c>
      <c r="N436">
        <f t="shared" si="26"/>
        <v>1</v>
      </c>
      <c r="O436">
        <f t="shared" si="27"/>
        <v>0</v>
      </c>
    </row>
    <row r="437" spans="1:15" x14ac:dyDescent="0.55000000000000004">
      <c r="A437" t="s">
        <v>72</v>
      </c>
      <c r="B437" t="s">
        <v>5</v>
      </c>
      <c r="C437">
        <v>1</v>
      </c>
      <c r="D437">
        <v>1</v>
      </c>
      <c r="E437">
        <v>7</v>
      </c>
      <c r="F437">
        <f>+COUNTIFS([1]!bloques1a3[niño],A437,[1]!bloques1a3[emoción],B437)</f>
        <v>9</v>
      </c>
      <c r="G437">
        <f t="shared" si="24"/>
        <v>0.77777777777777779</v>
      </c>
      <c r="H437">
        <f t="shared" si="25"/>
        <v>0</v>
      </c>
      <c r="I437">
        <f>+IF($B437=I$1,1,0)</f>
        <v>0</v>
      </c>
      <c r="J437">
        <f>+IF($B437=J$1,1,0)</f>
        <v>0</v>
      </c>
      <c r="K437">
        <f>+IF($B437=K$1,1,0)</f>
        <v>0</v>
      </c>
      <c r="L437">
        <f>+IF($B437=L$1,1,0)</f>
        <v>0</v>
      </c>
      <c r="M437">
        <f>+IF($B437=M$1,1,0)</f>
        <v>1</v>
      </c>
      <c r="N437">
        <f t="shared" si="26"/>
        <v>1</v>
      </c>
      <c r="O437">
        <f t="shared" si="27"/>
        <v>0</v>
      </c>
    </row>
    <row r="438" spans="1:15" x14ac:dyDescent="0.55000000000000004">
      <c r="A438" t="s">
        <v>72</v>
      </c>
      <c r="B438" t="s">
        <v>6</v>
      </c>
      <c r="C438">
        <v>1</v>
      </c>
      <c r="D438">
        <v>1</v>
      </c>
      <c r="E438">
        <v>13</v>
      </c>
      <c r="F438">
        <f>+COUNTIFS([1]!bloques1a3[niño],A438,[1]!bloques1a3[emoción],B438)</f>
        <v>18</v>
      </c>
      <c r="G438">
        <f t="shared" si="24"/>
        <v>0.72222222222222221</v>
      </c>
      <c r="H438">
        <f t="shared" si="25"/>
        <v>0</v>
      </c>
      <c r="I438">
        <f>+IF($B438=I$1,1,0)</f>
        <v>0</v>
      </c>
      <c r="J438">
        <f>+IF($B438=J$1,1,0)</f>
        <v>1</v>
      </c>
      <c r="K438">
        <f>+IF($B438=K$1,1,0)</f>
        <v>0</v>
      </c>
      <c r="L438">
        <f>+IF($B438=L$1,1,0)</f>
        <v>0</v>
      </c>
      <c r="M438">
        <f>+IF($B438=M$1,1,0)</f>
        <v>0</v>
      </c>
      <c r="N438">
        <f t="shared" si="26"/>
        <v>1</v>
      </c>
      <c r="O438">
        <f t="shared" si="27"/>
        <v>0</v>
      </c>
    </row>
    <row r="439" spans="1:15" x14ac:dyDescent="0.55000000000000004">
      <c r="A439" t="s">
        <v>72</v>
      </c>
      <c r="B439" t="s">
        <v>7</v>
      </c>
      <c r="C439">
        <v>1</v>
      </c>
      <c r="D439">
        <v>1</v>
      </c>
      <c r="E439">
        <v>2</v>
      </c>
      <c r="F439">
        <f>+COUNTIFS([1]!bloques1a3[niño],A439,[1]!bloques1a3[emoción],B439)</f>
        <v>8</v>
      </c>
      <c r="G439">
        <f t="shared" si="24"/>
        <v>0.25</v>
      </c>
      <c r="H439">
        <f t="shared" si="25"/>
        <v>0</v>
      </c>
      <c r="I439">
        <f>+IF($B439=I$1,1,0)</f>
        <v>0</v>
      </c>
      <c r="J439">
        <f>+IF($B439=J$1,1,0)</f>
        <v>0</v>
      </c>
      <c r="K439">
        <f>+IF($B439=K$1,1,0)</f>
        <v>1</v>
      </c>
      <c r="L439">
        <f>+IF($B439=L$1,1,0)</f>
        <v>0</v>
      </c>
      <c r="M439">
        <f>+IF($B439=M$1,1,0)</f>
        <v>0</v>
      </c>
      <c r="N439">
        <f t="shared" si="26"/>
        <v>1</v>
      </c>
      <c r="O439">
        <f t="shared" si="27"/>
        <v>0</v>
      </c>
    </row>
    <row r="440" spans="1:15" x14ac:dyDescent="0.55000000000000004">
      <c r="A440" t="s">
        <v>72</v>
      </c>
      <c r="B440" t="s">
        <v>8</v>
      </c>
      <c r="C440">
        <v>1</v>
      </c>
      <c r="D440">
        <v>1</v>
      </c>
      <c r="E440">
        <v>11</v>
      </c>
      <c r="F440">
        <f>+COUNTIFS([1]!bloques1a3[niño],A440,[1]!bloques1a3[emoción],B440)</f>
        <v>17</v>
      </c>
      <c r="G440">
        <f t="shared" si="24"/>
        <v>0.6470588235294118</v>
      </c>
      <c r="H440">
        <f t="shared" si="25"/>
        <v>0</v>
      </c>
      <c r="I440">
        <f>+IF($B440=I$1,1,0)</f>
        <v>0</v>
      </c>
      <c r="J440">
        <f>+IF($B440=J$1,1,0)</f>
        <v>0</v>
      </c>
      <c r="K440">
        <f>+IF($B440=K$1,1,0)</f>
        <v>0</v>
      </c>
      <c r="L440">
        <f>+IF($B440=L$1,1,0)</f>
        <v>0</v>
      </c>
      <c r="M440">
        <f>+IF($B440=M$1,1,0)</f>
        <v>0</v>
      </c>
      <c r="N440">
        <f t="shared" si="26"/>
        <v>1</v>
      </c>
      <c r="O440">
        <f t="shared" si="27"/>
        <v>0</v>
      </c>
    </row>
    <row r="441" spans="1:15" x14ac:dyDescent="0.55000000000000004">
      <c r="A441" t="s">
        <v>72</v>
      </c>
      <c r="B441" t="s">
        <v>9</v>
      </c>
      <c r="C441">
        <v>1</v>
      </c>
      <c r="D441">
        <v>1</v>
      </c>
      <c r="E441">
        <v>5</v>
      </c>
      <c r="F441">
        <f>+COUNTIFS([1]!bloques1a3[niño],A441,[1]!bloques1a3[emoción],B441)</f>
        <v>9</v>
      </c>
      <c r="G441">
        <f t="shared" si="24"/>
        <v>0.55555555555555558</v>
      </c>
      <c r="H441">
        <f t="shared" si="25"/>
        <v>0</v>
      </c>
      <c r="I441">
        <f>+IF($B441=I$1,1,0)</f>
        <v>0</v>
      </c>
      <c r="J441">
        <f>+IF($B441=J$1,1,0)</f>
        <v>0</v>
      </c>
      <c r="K441">
        <f>+IF($B441=K$1,1,0)</f>
        <v>0</v>
      </c>
      <c r="L441">
        <f>+IF($B441=L$1,1,0)</f>
        <v>1</v>
      </c>
      <c r="M441">
        <f>+IF($B441=M$1,1,0)</f>
        <v>0</v>
      </c>
      <c r="N441">
        <f t="shared" si="26"/>
        <v>1</v>
      </c>
      <c r="O441">
        <f t="shared" si="27"/>
        <v>0</v>
      </c>
    </row>
    <row r="442" spans="1:15" x14ac:dyDescent="0.55000000000000004">
      <c r="A442" t="s">
        <v>72</v>
      </c>
      <c r="B442" t="s">
        <v>10</v>
      </c>
      <c r="C442">
        <v>1</v>
      </c>
      <c r="D442">
        <v>1</v>
      </c>
      <c r="E442">
        <v>5</v>
      </c>
      <c r="F442">
        <f>+COUNTIFS([1]!bloques1a3[niño],A442,[1]!bloques1a3[emoción],B442)</f>
        <v>9</v>
      </c>
      <c r="G442">
        <f t="shared" si="24"/>
        <v>0.55555555555555558</v>
      </c>
      <c r="H442">
        <f t="shared" si="25"/>
        <v>0</v>
      </c>
      <c r="I442">
        <f>+IF($B442=I$1,1,0)</f>
        <v>1</v>
      </c>
      <c r="J442">
        <f>+IF($B442=J$1,1,0)</f>
        <v>0</v>
      </c>
      <c r="K442">
        <f>+IF($B442=K$1,1,0)</f>
        <v>0</v>
      </c>
      <c r="L442">
        <f>+IF($B442=L$1,1,0)</f>
        <v>0</v>
      </c>
      <c r="M442">
        <f>+IF($B442=M$1,1,0)</f>
        <v>0</v>
      </c>
      <c r="N442">
        <f t="shared" si="26"/>
        <v>1</v>
      </c>
      <c r="O442">
        <f t="shared" si="27"/>
        <v>0</v>
      </c>
    </row>
    <row r="443" spans="1:15" x14ac:dyDescent="0.55000000000000004">
      <c r="A443" t="s">
        <v>73</v>
      </c>
      <c r="B443" t="s">
        <v>4</v>
      </c>
      <c r="C443">
        <v>3</v>
      </c>
      <c r="D443">
        <v>1</v>
      </c>
      <c r="E443">
        <v>9</v>
      </c>
      <c r="F443">
        <f>+COUNTIFS([1]!bloques1a3[niño],A443,[1]!bloques1a3[emoción],B443)</f>
        <v>9</v>
      </c>
      <c r="G443">
        <f t="shared" si="24"/>
        <v>1</v>
      </c>
      <c r="H443">
        <f t="shared" si="25"/>
        <v>1</v>
      </c>
      <c r="I443">
        <f>+IF($B443=I$1,1,0)</f>
        <v>0</v>
      </c>
      <c r="J443">
        <f>+IF($B443=J$1,1,0)</f>
        <v>0</v>
      </c>
      <c r="K443">
        <f>+IF($B443=K$1,1,0)</f>
        <v>0</v>
      </c>
      <c r="L443">
        <f>+IF($B443=L$1,1,0)</f>
        <v>0</v>
      </c>
      <c r="M443">
        <f>+IF($B443=M$1,1,0)</f>
        <v>0</v>
      </c>
      <c r="N443">
        <f t="shared" si="26"/>
        <v>0</v>
      </c>
      <c r="O443">
        <f t="shared" si="27"/>
        <v>0</v>
      </c>
    </row>
    <row r="444" spans="1:15" x14ac:dyDescent="0.55000000000000004">
      <c r="A444" t="s">
        <v>73</v>
      </c>
      <c r="B444" t="s">
        <v>5</v>
      </c>
      <c r="C444">
        <v>3</v>
      </c>
      <c r="D444">
        <v>1</v>
      </c>
      <c r="E444">
        <v>5</v>
      </c>
      <c r="F444">
        <f>+COUNTIFS([1]!bloques1a3[niño],A444,[1]!bloques1a3[emoción],B444)</f>
        <v>8</v>
      </c>
      <c r="G444">
        <f t="shared" si="24"/>
        <v>0.625</v>
      </c>
      <c r="H444">
        <f t="shared" si="25"/>
        <v>0</v>
      </c>
      <c r="I444">
        <f>+IF($B444=I$1,1,0)</f>
        <v>0</v>
      </c>
      <c r="J444">
        <f>+IF($B444=J$1,1,0)</f>
        <v>0</v>
      </c>
      <c r="K444">
        <f>+IF($B444=K$1,1,0)</f>
        <v>0</v>
      </c>
      <c r="L444">
        <f>+IF($B444=L$1,1,0)</f>
        <v>0</v>
      </c>
      <c r="M444">
        <f>+IF($B444=M$1,1,0)</f>
        <v>1</v>
      </c>
      <c r="N444">
        <f t="shared" si="26"/>
        <v>0</v>
      </c>
      <c r="O444">
        <f t="shared" si="27"/>
        <v>0</v>
      </c>
    </row>
    <row r="445" spans="1:15" x14ac:dyDescent="0.55000000000000004">
      <c r="A445" t="s">
        <v>73</v>
      </c>
      <c r="B445" t="s">
        <v>6</v>
      </c>
      <c r="C445">
        <v>3</v>
      </c>
      <c r="D445">
        <v>1</v>
      </c>
      <c r="E445">
        <v>18</v>
      </c>
      <c r="F445">
        <f>+COUNTIFS([1]!bloques1a3[niño],A445,[1]!bloques1a3[emoción],B445)</f>
        <v>18</v>
      </c>
      <c r="G445">
        <f t="shared" si="24"/>
        <v>1</v>
      </c>
      <c r="H445">
        <f t="shared" si="25"/>
        <v>0</v>
      </c>
      <c r="I445">
        <f>+IF($B445=I$1,1,0)</f>
        <v>0</v>
      </c>
      <c r="J445">
        <f>+IF($B445=J$1,1,0)</f>
        <v>1</v>
      </c>
      <c r="K445">
        <f>+IF($B445=K$1,1,0)</f>
        <v>0</v>
      </c>
      <c r="L445">
        <f>+IF($B445=L$1,1,0)</f>
        <v>0</v>
      </c>
      <c r="M445">
        <f>+IF($B445=M$1,1,0)</f>
        <v>0</v>
      </c>
      <c r="N445">
        <f t="shared" si="26"/>
        <v>0</v>
      </c>
      <c r="O445">
        <f t="shared" si="27"/>
        <v>0</v>
      </c>
    </row>
    <row r="446" spans="1:15" x14ac:dyDescent="0.55000000000000004">
      <c r="A446" t="s">
        <v>73</v>
      </c>
      <c r="B446" t="s">
        <v>7</v>
      </c>
      <c r="C446">
        <v>3</v>
      </c>
      <c r="D446">
        <v>1</v>
      </c>
      <c r="E446">
        <v>8</v>
      </c>
      <c r="F446">
        <f>+COUNTIFS([1]!bloques1a3[niño],A446,[1]!bloques1a3[emoción],B446)</f>
        <v>9</v>
      </c>
      <c r="G446">
        <f t="shared" si="24"/>
        <v>0.88888888888888884</v>
      </c>
      <c r="H446">
        <f t="shared" si="25"/>
        <v>0</v>
      </c>
      <c r="I446">
        <f>+IF($B446=I$1,1,0)</f>
        <v>0</v>
      </c>
      <c r="J446">
        <f>+IF($B446=J$1,1,0)</f>
        <v>0</v>
      </c>
      <c r="K446">
        <f>+IF($B446=K$1,1,0)</f>
        <v>1</v>
      </c>
      <c r="L446">
        <f>+IF($B446=L$1,1,0)</f>
        <v>0</v>
      </c>
      <c r="M446">
        <f>+IF($B446=M$1,1,0)</f>
        <v>0</v>
      </c>
      <c r="N446">
        <f t="shared" si="26"/>
        <v>0</v>
      </c>
      <c r="O446">
        <f t="shared" si="27"/>
        <v>0</v>
      </c>
    </row>
    <row r="447" spans="1:15" x14ac:dyDescent="0.55000000000000004">
      <c r="A447" t="s">
        <v>73</v>
      </c>
      <c r="B447" t="s">
        <v>8</v>
      </c>
      <c r="C447">
        <v>3</v>
      </c>
      <c r="D447">
        <v>1</v>
      </c>
      <c r="E447">
        <v>13</v>
      </c>
      <c r="F447">
        <f>+COUNTIFS([1]!bloques1a3[niño],A447,[1]!bloques1a3[emoción],B447)</f>
        <v>18</v>
      </c>
      <c r="G447">
        <f t="shared" si="24"/>
        <v>0.72222222222222221</v>
      </c>
      <c r="H447">
        <f t="shared" si="25"/>
        <v>0</v>
      </c>
      <c r="I447">
        <f>+IF($B447=I$1,1,0)</f>
        <v>0</v>
      </c>
      <c r="J447">
        <f>+IF($B447=J$1,1,0)</f>
        <v>0</v>
      </c>
      <c r="K447">
        <f>+IF($B447=K$1,1,0)</f>
        <v>0</v>
      </c>
      <c r="L447">
        <f>+IF($B447=L$1,1,0)</f>
        <v>0</v>
      </c>
      <c r="M447">
        <f>+IF($B447=M$1,1,0)</f>
        <v>0</v>
      </c>
      <c r="N447">
        <f t="shared" si="26"/>
        <v>0</v>
      </c>
      <c r="O447">
        <f t="shared" si="27"/>
        <v>0</v>
      </c>
    </row>
    <row r="448" spans="1:15" x14ac:dyDescent="0.55000000000000004">
      <c r="A448" t="s">
        <v>73</v>
      </c>
      <c r="B448" t="s">
        <v>9</v>
      </c>
      <c r="C448">
        <v>3</v>
      </c>
      <c r="D448">
        <v>1</v>
      </c>
      <c r="E448">
        <v>7</v>
      </c>
      <c r="F448">
        <f>+COUNTIFS([1]!bloques1a3[niño],A448,[1]!bloques1a3[emoción],B448)</f>
        <v>9</v>
      </c>
      <c r="G448">
        <f t="shared" si="24"/>
        <v>0.77777777777777779</v>
      </c>
      <c r="H448">
        <f t="shared" si="25"/>
        <v>0</v>
      </c>
      <c r="I448">
        <f>+IF($B448=I$1,1,0)</f>
        <v>0</v>
      </c>
      <c r="J448">
        <f>+IF($B448=J$1,1,0)</f>
        <v>0</v>
      </c>
      <c r="K448">
        <f>+IF($B448=K$1,1,0)</f>
        <v>0</v>
      </c>
      <c r="L448">
        <f>+IF($B448=L$1,1,0)</f>
        <v>1</v>
      </c>
      <c r="M448">
        <f>+IF($B448=M$1,1,0)</f>
        <v>0</v>
      </c>
      <c r="N448">
        <f t="shared" si="26"/>
        <v>0</v>
      </c>
      <c r="O448">
        <f t="shared" si="27"/>
        <v>0</v>
      </c>
    </row>
    <row r="449" spans="1:15" x14ac:dyDescent="0.55000000000000004">
      <c r="A449" t="s">
        <v>73</v>
      </c>
      <c r="B449" t="s">
        <v>10</v>
      </c>
      <c r="C449">
        <v>3</v>
      </c>
      <c r="D449">
        <v>1</v>
      </c>
      <c r="E449">
        <v>5</v>
      </c>
      <c r="F449">
        <f>+COUNTIFS([1]!bloques1a3[niño],A449,[1]!bloques1a3[emoción],B449)</f>
        <v>8</v>
      </c>
      <c r="G449">
        <f t="shared" si="24"/>
        <v>0.625</v>
      </c>
      <c r="H449">
        <f t="shared" si="25"/>
        <v>0</v>
      </c>
      <c r="I449">
        <f>+IF($B449=I$1,1,0)</f>
        <v>1</v>
      </c>
      <c r="J449">
        <f>+IF($B449=J$1,1,0)</f>
        <v>0</v>
      </c>
      <c r="K449">
        <f>+IF($B449=K$1,1,0)</f>
        <v>0</v>
      </c>
      <c r="L449">
        <f>+IF($B449=L$1,1,0)</f>
        <v>0</v>
      </c>
      <c r="M449">
        <f>+IF($B449=M$1,1,0)</f>
        <v>0</v>
      </c>
      <c r="N449">
        <f t="shared" si="26"/>
        <v>0</v>
      </c>
      <c r="O449">
        <f t="shared" si="27"/>
        <v>0</v>
      </c>
    </row>
    <row r="450" spans="1:15" x14ac:dyDescent="0.55000000000000004">
      <c r="A450" t="s">
        <v>74</v>
      </c>
      <c r="B450" t="s">
        <v>4</v>
      </c>
      <c r="C450">
        <v>1</v>
      </c>
      <c r="D450">
        <v>1</v>
      </c>
      <c r="E450">
        <v>9</v>
      </c>
      <c r="F450">
        <f>+COUNTIFS([1]!bloques1a3[niño],A450,[1]!bloques1a3[emoción],B450)</f>
        <v>9</v>
      </c>
      <c r="G450">
        <f t="shared" si="24"/>
        <v>1</v>
      </c>
      <c r="H450">
        <f t="shared" si="25"/>
        <v>1</v>
      </c>
      <c r="I450">
        <f>+IF($B450=I$1,1,0)</f>
        <v>0</v>
      </c>
      <c r="J450">
        <f>+IF($B450=J$1,1,0)</f>
        <v>0</v>
      </c>
      <c r="K450">
        <f>+IF($B450=K$1,1,0)</f>
        <v>0</v>
      </c>
      <c r="L450">
        <f>+IF($B450=L$1,1,0)</f>
        <v>0</v>
      </c>
      <c r="M450">
        <f>+IF($B450=M$1,1,0)</f>
        <v>0</v>
      </c>
      <c r="N450">
        <f t="shared" si="26"/>
        <v>1</v>
      </c>
      <c r="O450">
        <f t="shared" si="27"/>
        <v>0</v>
      </c>
    </row>
    <row r="451" spans="1:15" x14ac:dyDescent="0.55000000000000004">
      <c r="A451" t="s">
        <v>74</v>
      </c>
      <c r="B451" t="s">
        <v>5</v>
      </c>
      <c r="C451">
        <v>1</v>
      </c>
      <c r="D451">
        <v>1</v>
      </c>
      <c r="E451">
        <v>7</v>
      </c>
      <c r="F451">
        <f>+COUNTIFS([1]!bloques1a3[niño],A451,[1]!bloques1a3[emoción],B451)</f>
        <v>8</v>
      </c>
      <c r="G451">
        <f t="shared" ref="G451:G514" si="28">+E451/F451</f>
        <v>0.875</v>
      </c>
      <c r="H451">
        <f t="shared" ref="H451:H514" si="29">+IF($B451=H$1,1,0)</f>
        <v>0</v>
      </c>
      <c r="I451">
        <f>+IF($B451=I$1,1,0)</f>
        <v>0</v>
      </c>
      <c r="J451">
        <f>+IF($B451=J$1,1,0)</f>
        <v>0</v>
      </c>
      <c r="K451">
        <f>+IF($B451=K$1,1,0)</f>
        <v>0</v>
      </c>
      <c r="L451">
        <f>+IF($B451=L$1,1,0)</f>
        <v>0</v>
      </c>
      <c r="M451">
        <f>+IF($B451=M$1,1,0)</f>
        <v>1</v>
      </c>
      <c r="N451">
        <f t="shared" ref="N451:N514" si="30">+IF($C451=1,1,0)</f>
        <v>1</v>
      </c>
      <c r="O451">
        <f t="shared" ref="O451:O514" si="31">+IF($C451=2,1,0)</f>
        <v>0</v>
      </c>
    </row>
    <row r="452" spans="1:15" x14ac:dyDescent="0.55000000000000004">
      <c r="A452" t="s">
        <v>74</v>
      </c>
      <c r="B452" t="s">
        <v>6</v>
      </c>
      <c r="C452">
        <v>1</v>
      </c>
      <c r="D452">
        <v>1</v>
      </c>
      <c r="E452">
        <v>12</v>
      </c>
      <c r="F452">
        <f>+COUNTIFS([1]!bloques1a3[niño],A452,[1]!bloques1a3[emoción],B452)</f>
        <v>18</v>
      </c>
      <c r="G452">
        <f t="shared" si="28"/>
        <v>0.66666666666666663</v>
      </c>
      <c r="H452">
        <f t="shared" si="29"/>
        <v>0</v>
      </c>
      <c r="I452">
        <f>+IF($B452=I$1,1,0)</f>
        <v>0</v>
      </c>
      <c r="J452">
        <f>+IF($B452=J$1,1,0)</f>
        <v>1</v>
      </c>
      <c r="K452">
        <f>+IF($B452=K$1,1,0)</f>
        <v>0</v>
      </c>
      <c r="L452">
        <f>+IF($B452=L$1,1,0)</f>
        <v>0</v>
      </c>
      <c r="M452">
        <f>+IF($B452=M$1,1,0)</f>
        <v>0</v>
      </c>
      <c r="N452">
        <f t="shared" si="30"/>
        <v>1</v>
      </c>
      <c r="O452">
        <f t="shared" si="31"/>
        <v>0</v>
      </c>
    </row>
    <row r="453" spans="1:15" x14ac:dyDescent="0.55000000000000004">
      <c r="A453" t="s">
        <v>74</v>
      </c>
      <c r="B453" t="s">
        <v>7</v>
      </c>
      <c r="C453">
        <v>1</v>
      </c>
      <c r="D453">
        <v>1</v>
      </c>
      <c r="E453">
        <v>3</v>
      </c>
      <c r="F453">
        <f>+COUNTIFS([1]!bloques1a3[niño],A453,[1]!bloques1a3[emoción],B453)</f>
        <v>9</v>
      </c>
      <c r="G453">
        <f t="shared" si="28"/>
        <v>0.33333333333333331</v>
      </c>
      <c r="H453">
        <f t="shared" si="29"/>
        <v>0</v>
      </c>
      <c r="I453">
        <f>+IF($B453=I$1,1,0)</f>
        <v>0</v>
      </c>
      <c r="J453">
        <f>+IF($B453=J$1,1,0)</f>
        <v>0</v>
      </c>
      <c r="K453">
        <f>+IF($B453=K$1,1,0)</f>
        <v>1</v>
      </c>
      <c r="L453">
        <f>+IF($B453=L$1,1,0)</f>
        <v>0</v>
      </c>
      <c r="M453">
        <f>+IF($B453=M$1,1,0)</f>
        <v>0</v>
      </c>
      <c r="N453">
        <f t="shared" si="30"/>
        <v>1</v>
      </c>
      <c r="O453">
        <f t="shared" si="31"/>
        <v>0</v>
      </c>
    </row>
    <row r="454" spans="1:15" x14ac:dyDescent="0.55000000000000004">
      <c r="A454" t="s">
        <v>74</v>
      </c>
      <c r="B454" t="s">
        <v>8</v>
      </c>
      <c r="C454">
        <v>1</v>
      </c>
      <c r="D454">
        <v>1</v>
      </c>
      <c r="E454">
        <v>17</v>
      </c>
      <c r="F454">
        <f>+COUNTIFS([1]!bloques1a3[niño],A454,[1]!bloques1a3[emoción],B454)</f>
        <v>18</v>
      </c>
      <c r="G454">
        <f t="shared" si="28"/>
        <v>0.94444444444444442</v>
      </c>
      <c r="H454">
        <f t="shared" si="29"/>
        <v>0</v>
      </c>
      <c r="I454">
        <f>+IF($B454=I$1,1,0)</f>
        <v>0</v>
      </c>
      <c r="J454">
        <f>+IF($B454=J$1,1,0)</f>
        <v>0</v>
      </c>
      <c r="K454">
        <f>+IF($B454=K$1,1,0)</f>
        <v>0</v>
      </c>
      <c r="L454">
        <f>+IF($B454=L$1,1,0)</f>
        <v>0</v>
      </c>
      <c r="M454">
        <f>+IF($B454=M$1,1,0)</f>
        <v>0</v>
      </c>
      <c r="N454">
        <f t="shared" si="30"/>
        <v>1</v>
      </c>
      <c r="O454">
        <f t="shared" si="31"/>
        <v>0</v>
      </c>
    </row>
    <row r="455" spans="1:15" x14ac:dyDescent="0.55000000000000004">
      <c r="A455" t="s">
        <v>74</v>
      </c>
      <c r="B455" t="s">
        <v>9</v>
      </c>
      <c r="C455">
        <v>1</v>
      </c>
      <c r="D455">
        <v>1</v>
      </c>
      <c r="E455">
        <v>8</v>
      </c>
      <c r="F455">
        <f>+COUNTIFS([1]!bloques1a3[niño],A455,[1]!bloques1a3[emoción],B455)</f>
        <v>9</v>
      </c>
      <c r="G455">
        <f t="shared" si="28"/>
        <v>0.88888888888888884</v>
      </c>
      <c r="H455">
        <f t="shared" si="29"/>
        <v>0</v>
      </c>
      <c r="I455">
        <f>+IF($B455=I$1,1,0)</f>
        <v>0</v>
      </c>
      <c r="J455">
        <f>+IF($B455=J$1,1,0)</f>
        <v>0</v>
      </c>
      <c r="K455">
        <f>+IF($B455=K$1,1,0)</f>
        <v>0</v>
      </c>
      <c r="L455">
        <f>+IF($B455=L$1,1,0)</f>
        <v>1</v>
      </c>
      <c r="M455">
        <f>+IF($B455=M$1,1,0)</f>
        <v>0</v>
      </c>
      <c r="N455">
        <f t="shared" si="30"/>
        <v>1</v>
      </c>
      <c r="O455">
        <f t="shared" si="31"/>
        <v>0</v>
      </c>
    </row>
    <row r="456" spans="1:15" x14ac:dyDescent="0.55000000000000004">
      <c r="A456" t="s">
        <v>74</v>
      </c>
      <c r="B456" t="s">
        <v>10</v>
      </c>
      <c r="C456">
        <v>1</v>
      </c>
      <c r="D456">
        <v>1</v>
      </c>
      <c r="E456">
        <v>3</v>
      </c>
      <c r="F456">
        <f>+COUNTIFS([1]!bloques1a3[niño],A456,[1]!bloques1a3[emoción],B456)</f>
        <v>8</v>
      </c>
      <c r="G456">
        <f t="shared" si="28"/>
        <v>0.375</v>
      </c>
      <c r="H456">
        <f t="shared" si="29"/>
        <v>0</v>
      </c>
      <c r="I456">
        <f>+IF($B456=I$1,1,0)</f>
        <v>1</v>
      </c>
      <c r="J456">
        <f>+IF($B456=J$1,1,0)</f>
        <v>0</v>
      </c>
      <c r="K456">
        <f>+IF($B456=K$1,1,0)</f>
        <v>0</v>
      </c>
      <c r="L456">
        <f>+IF($B456=L$1,1,0)</f>
        <v>0</v>
      </c>
      <c r="M456">
        <f>+IF($B456=M$1,1,0)</f>
        <v>0</v>
      </c>
      <c r="N456">
        <f t="shared" si="30"/>
        <v>1</v>
      </c>
      <c r="O456">
        <f t="shared" si="31"/>
        <v>0</v>
      </c>
    </row>
    <row r="457" spans="1:15" x14ac:dyDescent="0.55000000000000004">
      <c r="A457" t="s">
        <v>75</v>
      </c>
      <c r="B457" t="s">
        <v>4</v>
      </c>
      <c r="C457">
        <v>2</v>
      </c>
      <c r="D457">
        <v>0</v>
      </c>
      <c r="E457">
        <v>9</v>
      </c>
      <c r="F457">
        <f>+COUNTIFS([1]!bloques1a3[niño],A457,[1]!bloques1a3[emoción],B457)</f>
        <v>9</v>
      </c>
      <c r="G457">
        <f t="shared" si="28"/>
        <v>1</v>
      </c>
      <c r="H457">
        <f t="shared" si="29"/>
        <v>1</v>
      </c>
      <c r="I457">
        <f>+IF($B457=I$1,1,0)</f>
        <v>0</v>
      </c>
      <c r="J457">
        <f>+IF($B457=J$1,1,0)</f>
        <v>0</v>
      </c>
      <c r="K457">
        <f>+IF($B457=K$1,1,0)</f>
        <v>0</v>
      </c>
      <c r="L457">
        <f>+IF($B457=L$1,1,0)</f>
        <v>0</v>
      </c>
      <c r="M457">
        <f>+IF($B457=M$1,1,0)</f>
        <v>0</v>
      </c>
      <c r="N457">
        <f t="shared" si="30"/>
        <v>0</v>
      </c>
      <c r="O457">
        <f t="shared" si="31"/>
        <v>1</v>
      </c>
    </row>
    <row r="458" spans="1:15" x14ac:dyDescent="0.55000000000000004">
      <c r="A458" t="s">
        <v>75</v>
      </c>
      <c r="B458" t="s">
        <v>5</v>
      </c>
      <c r="C458">
        <v>2</v>
      </c>
      <c r="D458">
        <v>0</v>
      </c>
      <c r="E458">
        <v>6</v>
      </c>
      <c r="F458">
        <f>+COUNTIFS([1]!bloques1a3[niño],A458,[1]!bloques1a3[emoción],B458)</f>
        <v>8</v>
      </c>
      <c r="G458">
        <f t="shared" si="28"/>
        <v>0.75</v>
      </c>
      <c r="H458">
        <f t="shared" si="29"/>
        <v>0</v>
      </c>
      <c r="I458">
        <f>+IF($B458=I$1,1,0)</f>
        <v>0</v>
      </c>
      <c r="J458">
        <f>+IF($B458=J$1,1,0)</f>
        <v>0</v>
      </c>
      <c r="K458">
        <f>+IF($B458=K$1,1,0)</f>
        <v>0</v>
      </c>
      <c r="L458">
        <f>+IF($B458=L$1,1,0)</f>
        <v>0</v>
      </c>
      <c r="M458">
        <f>+IF($B458=M$1,1,0)</f>
        <v>1</v>
      </c>
      <c r="N458">
        <f t="shared" si="30"/>
        <v>0</v>
      </c>
      <c r="O458">
        <f t="shared" si="31"/>
        <v>1</v>
      </c>
    </row>
    <row r="459" spans="1:15" x14ac:dyDescent="0.55000000000000004">
      <c r="A459" t="s">
        <v>75</v>
      </c>
      <c r="B459" t="s">
        <v>6</v>
      </c>
      <c r="C459">
        <v>2</v>
      </c>
      <c r="D459">
        <v>0</v>
      </c>
      <c r="E459">
        <v>18</v>
      </c>
      <c r="F459">
        <f>+COUNTIFS([1]!bloques1a3[niño],A459,[1]!bloques1a3[emoción],B459)</f>
        <v>18</v>
      </c>
      <c r="G459">
        <f t="shared" si="28"/>
        <v>1</v>
      </c>
      <c r="H459">
        <f t="shared" si="29"/>
        <v>0</v>
      </c>
      <c r="I459">
        <f>+IF($B459=I$1,1,0)</f>
        <v>0</v>
      </c>
      <c r="J459">
        <f>+IF($B459=J$1,1,0)</f>
        <v>1</v>
      </c>
      <c r="K459">
        <f>+IF($B459=K$1,1,0)</f>
        <v>0</v>
      </c>
      <c r="L459">
        <f>+IF($B459=L$1,1,0)</f>
        <v>0</v>
      </c>
      <c r="M459">
        <f>+IF($B459=M$1,1,0)</f>
        <v>0</v>
      </c>
      <c r="N459">
        <f t="shared" si="30"/>
        <v>0</v>
      </c>
      <c r="O459">
        <f t="shared" si="31"/>
        <v>1</v>
      </c>
    </row>
    <row r="460" spans="1:15" x14ac:dyDescent="0.55000000000000004">
      <c r="A460" t="s">
        <v>75</v>
      </c>
      <c r="B460" t="s">
        <v>7</v>
      </c>
      <c r="C460">
        <v>2</v>
      </c>
      <c r="D460">
        <v>0</v>
      </c>
      <c r="E460">
        <v>3</v>
      </c>
      <c r="F460">
        <f>+COUNTIFS([1]!bloques1a3[niño],A460,[1]!bloques1a3[emoción],B460)</f>
        <v>9</v>
      </c>
      <c r="G460">
        <f t="shared" si="28"/>
        <v>0.33333333333333331</v>
      </c>
      <c r="H460">
        <f t="shared" si="29"/>
        <v>0</v>
      </c>
      <c r="I460">
        <f>+IF($B460=I$1,1,0)</f>
        <v>0</v>
      </c>
      <c r="J460">
        <f>+IF($B460=J$1,1,0)</f>
        <v>0</v>
      </c>
      <c r="K460">
        <f>+IF($B460=K$1,1,0)</f>
        <v>1</v>
      </c>
      <c r="L460">
        <f>+IF($B460=L$1,1,0)</f>
        <v>0</v>
      </c>
      <c r="M460">
        <f>+IF($B460=M$1,1,0)</f>
        <v>0</v>
      </c>
      <c r="N460">
        <f t="shared" si="30"/>
        <v>0</v>
      </c>
      <c r="O460">
        <f t="shared" si="31"/>
        <v>1</v>
      </c>
    </row>
    <row r="461" spans="1:15" x14ac:dyDescent="0.55000000000000004">
      <c r="A461" t="s">
        <v>75</v>
      </c>
      <c r="B461" t="s">
        <v>8</v>
      </c>
      <c r="C461">
        <v>2</v>
      </c>
      <c r="D461">
        <v>0</v>
      </c>
      <c r="E461">
        <v>14</v>
      </c>
      <c r="F461">
        <f>+COUNTIFS([1]!bloques1a3[niño],A461,[1]!bloques1a3[emoción],B461)</f>
        <v>18</v>
      </c>
      <c r="G461">
        <f t="shared" si="28"/>
        <v>0.77777777777777779</v>
      </c>
      <c r="H461">
        <f t="shared" si="29"/>
        <v>0</v>
      </c>
      <c r="I461">
        <f>+IF($B461=I$1,1,0)</f>
        <v>0</v>
      </c>
      <c r="J461">
        <f>+IF($B461=J$1,1,0)</f>
        <v>0</v>
      </c>
      <c r="K461">
        <f>+IF($B461=K$1,1,0)</f>
        <v>0</v>
      </c>
      <c r="L461">
        <f>+IF($B461=L$1,1,0)</f>
        <v>0</v>
      </c>
      <c r="M461">
        <f>+IF($B461=M$1,1,0)</f>
        <v>0</v>
      </c>
      <c r="N461">
        <f t="shared" si="30"/>
        <v>0</v>
      </c>
      <c r="O461">
        <f t="shared" si="31"/>
        <v>1</v>
      </c>
    </row>
    <row r="462" spans="1:15" x14ac:dyDescent="0.55000000000000004">
      <c r="A462" t="s">
        <v>75</v>
      </c>
      <c r="B462" t="s">
        <v>9</v>
      </c>
      <c r="C462">
        <v>2</v>
      </c>
      <c r="D462">
        <v>0</v>
      </c>
      <c r="E462">
        <v>9</v>
      </c>
      <c r="F462">
        <f>+COUNTIFS([1]!bloques1a3[niño],A462,[1]!bloques1a3[emoción],B462)</f>
        <v>9</v>
      </c>
      <c r="G462">
        <f t="shared" si="28"/>
        <v>1</v>
      </c>
      <c r="H462">
        <f t="shared" si="29"/>
        <v>0</v>
      </c>
      <c r="I462">
        <f>+IF($B462=I$1,1,0)</f>
        <v>0</v>
      </c>
      <c r="J462">
        <f>+IF($B462=J$1,1,0)</f>
        <v>0</v>
      </c>
      <c r="K462">
        <f>+IF($B462=K$1,1,0)</f>
        <v>0</v>
      </c>
      <c r="L462">
        <f>+IF($B462=L$1,1,0)</f>
        <v>1</v>
      </c>
      <c r="M462">
        <f>+IF($B462=M$1,1,0)</f>
        <v>0</v>
      </c>
      <c r="N462">
        <f t="shared" si="30"/>
        <v>0</v>
      </c>
      <c r="O462">
        <f t="shared" si="31"/>
        <v>1</v>
      </c>
    </row>
    <row r="463" spans="1:15" x14ac:dyDescent="0.55000000000000004">
      <c r="A463" t="s">
        <v>75</v>
      </c>
      <c r="B463" t="s">
        <v>10</v>
      </c>
      <c r="C463">
        <v>2</v>
      </c>
      <c r="D463">
        <v>0</v>
      </c>
      <c r="E463">
        <v>5</v>
      </c>
      <c r="F463">
        <f>+COUNTIFS([1]!bloques1a3[niño],A463,[1]!bloques1a3[emoción],B463)</f>
        <v>8</v>
      </c>
      <c r="G463">
        <f t="shared" si="28"/>
        <v>0.625</v>
      </c>
      <c r="H463">
        <f t="shared" si="29"/>
        <v>0</v>
      </c>
      <c r="I463">
        <f>+IF($B463=I$1,1,0)</f>
        <v>1</v>
      </c>
      <c r="J463">
        <f>+IF($B463=J$1,1,0)</f>
        <v>0</v>
      </c>
      <c r="K463">
        <f>+IF($B463=K$1,1,0)</f>
        <v>0</v>
      </c>
      <c r="L463">
        <f>+IF($B463=L$1,1,0)</f>
        <v>0</v>
      </c>
      <c r="M463">
        <f>+IF($B463=M$1,1,0)</f>
        <v>0</v>
      </c>
      <c r="N463">
        <f t="shared" si="30"/>
        <v>0</v>
      </c>
      <c r="O463">
        <f t="shared" si="31"/>
        <v>1</v>
      </c>
    </row>
    <row r="464" spans="1:15" x14ac:dyDescent="0.55000000000000004">
      <c r="A464" t="s">
        <v>76</v>
      </c>
      <c r="B464" t="s">
        <v>4</v>
      </c>
      <c r="C464">
        <v>3</v>
      </c>
      <c r="D464">
        <v>0</v>
      </c>
      <c r="E464">
        <v>9</v>
      </c>
      <c r="F464">
        <f>+COUNTIFS([1]!bloques1a3[niño],A464,[1]!bloques1a3[emoción],B464)</f>
        <v>9</v>
      </c>
      <c r="G464">
        <f t="shared" si="28"/>
        <v>1</v>
      </c>
      <c r="H464">
        <f t="shared" si="29"/>
        <v>1</v>
      </c>
      <c r="I464">
        <f>+IF($B464=I$1,1,0)</f>
        <v>0</v>
      </c>
      <c r="J464">
        <f>+IF($B464=J$1,1,0)</f>
        <v>0</v>
      </c>
      <c r="K464">
        <f>+IF($B464=K$1,1,0)</f>
        <v>0</v>
      </c>
      <c r="L464">
        <f>+IF($B464=L$1,1,0)</f>
        <v>0</v>
      </c>
      <c r="M464">
        <f>+IF($B464=M$1,1,0)</f>
        <v>0</v>
      </c>
      <c r="N464">
        <f t="shared" si="30"/>
        <v>0</v>
      </c>
      <c r="O464">
        <f t="shared" si="31"/>
        <v>0</v>
      </c>
    </row>
    <row r="465" spans="1:15" x14ac:dyDescent="0.55000000000000004">
      <c r="A465" t="s">
        <v>76</v>
      </c>
      <c r="B465" t="s">
        <v>5</v>
      </c>
      <c r="C465">
        <v>3</v>
      </c>
      <c r="D465">
        <v>0</v>
      </c>
      <c r="E465">
        <v>7</v>
      </c>
      <c r="F465">
        <f>+COUNTIFS([1]!bloques1a3[niño],A465,[1]!bloques1a3[emoción],B465)</f>
        <v>9</v>
      </c>
      <c r="G465">
        <f t="shared" si="28"/>
        <v>0.77777777777777779</v>
      </c>
      <c r="H465">
        <f t="shared" si="29"/>
        <v>0</v>
      </c>
      <c r="I465">
        <f>+IF($B465=I$1,1,0)</f>
        <v>0</v>
      </c>
      <c r="J465">
        <f>+IF($B465=J$1,1,0)</f>
        <v>0</v>
      </c>
      <c r="K465">
        <f>+IF($B465=K$1,1,0)</f>
        <v>0</v>
      </c>
      <c r="L465">
        <f>+IF($B465=L$1,1,0)</f>
        <v>0</v>
      </c>
      <c r="M465">
        <f>+IF($B465=M$1,1,0)</f>
        <v>1</v>
      </c>
      <c r="N465">
        <f t="shared" si="30"/>
        <v>0</v>
      </c>
      <c r="O465">
        <f t="shared" si="31"/>
        <v>0</v>
      </c>
    </row>
    <row r="466" spans="1:15" x14ac:dyDescent="0.55000000000000004">
      <c r="A466" t="s">
        <v>76</v>
      </c>
      <c r="B466" t="s">
        <v>6</v>
      </c>
      <c r="C466">
        <v>3</v>
      </c>
      <c r="D466">
        <v>0</v>
      </c>
      <c r="E466">
        <v>16</v>
      </c>
      <c r="F466">
        <f>+COUNTIFS([1]!bloques1a3[niño],A466,[1]!bloques1a3[emoción],B466)</f>
        <v>18</v>
      </c>
      <c r="G466">
        <f t="shared" si="28"/>
        <v>0.88888888888888884</v>
      </c>
      <c r="H466">
        <f t="shared" si="29"/>
        <v>0</v>
      </c>
      <c r="I466">
        <f>+IF($B466=I$1,1,0)</f>
        <v>0</v>
      </c>
      <c r="J466">
        <f>+IF($B466=J$1,1,0)</f>
        <v>1</v>
      </c>
      <c r="K466">
        <f>+IF($B466=K$1,1,0)</f>
        <v>0</v>
      </c>
      <c r="L466">
        <f>+IF($B466=L$1,1,0)</f>
        <v>0</v>
      </c>
      <c r="M466">
        <f>+IF($B466=M$1,1,0)</f>
        <v>0</v>
      </c>
      <c r="N466">
        <f t="shared" si="30"/>
        <v>0</v>
      </c>
      <c r="O466">
        <f t="shared" si="31"/>
        <v>0</v>
      </c>
    </row>
    <row r="467" spans="1:15" x14ac:dyDescent="0.55000000000000004">
      <c r="A467" t="s">
        <v>76</v>
      </c>
      <c r="B467" t="s">
        <v>7</v>
      </c>
      <c r="C467">
        <v>3</v>
      </c>
      <c r="D467">
        <v>0</v>
      </c>
      <c r="E467">
        <v>7</v>
      </c>
      <c r="F467">
        <f>+COUNTIFS([1]!bloques1a3[niño],A467,[1]!bloques1a3[emoción],B467)</f>
        <v>8</v>
      </c>
      <c r="G467">
        <f t="shared" si="28"/>
        <v>0.875</v>
      </c>
      <c r="H467">
        <f t="shared" si="29"/>
        <v>0</v>
      </c>
      <c r="I467">
        <f>+IF($B467=I$1,1,0)</f>
        <v>0</v>
      </c>
      <c r="J467">
        <f>+IF($B467=J$1,1,0)</f>
        <v>0</v>
      </c>
      <c r="K467">
        <f>+IF($B467=K$1,1,0)</f>
        <v>1</v>
      </c>
      <c r="L467">
        <f>+IF($B467=L$1,1,0)</f>
        <v>0</v>
      </c>
      <c r="M467">
        <f>+IF($B467=M$1,1,0)</f>
        <v>0</v>
      </c>
      <c r="N467">
        <f t="shared" si="30"/>
        <v>0</v>
      </c>
      <c r="O467">
        <f t="shared" si="31"/>
        <v>0</v>
      </c>
    </row>
    <row r="468" spans="1:15" x14ac:dyDescent="0.55000000000000004">
      <c r="A468" t="s">
        <v>76</v>
      </c>
      <c r="B468" t="s">
        <v>8</v>
      </c>
      <c r="C468">
        <v>3</v>
      </c>
      <c r="D468">
        <v>0</v>
      </c>
      <c r="E468">
        <v>15</v>
      </c>
      <c r="F468">
        <f>+COUNTIFS([1]!bloques1a3[niño],A468,[1]!bloques1a3[emoción],B468)</f>
        <v>17</v>
      </c>
      <c r="G468">
        <f t="shared" si="28"/>
        <v>0.88235294117647056</v>
      </c>
      <c r="H468">
        <f t="shared" si="29"/>
        <v>0</v>
      </c>
      <c r="I468">
        <f>+IF($B468=I$1,1,0)</f>
        <v>0</v>
      </c>
      <c r="J468">
        <f>+IF($B468=J$1,1,0)</f>
        <v>0</v>
      </c>
      <c r="K468">
        <f>+IF($B468=K$1,1,0)</f>
        <v>0</v>
      </c>
      <c r="L468">
        <f>+IF($B468=L$1,1,0)</f>
        <v>0</v>
      </c>
      <c r="M468">
        <f>+IF($B468=M$1,1,0)</f>
        <v>0</v>
      </c>
      <c r="N468">
        <f t="shared" si="30"/>
        <v>0</v>
      </c>
      <c r="O468">
        <f t="shared" si="31"/>
        <v>0</v>
      </c>
    </row>
    <row r="469" spans="1:15" x14ac:dyDescent="0.55000000000000004">
      <c r="A469" t="s">
        <v>76</v>
      </c>
      <c r="B469" t="s">
        <v>9</v>
      </c>
      <c r="C469">
        <v>3</v>
      </c>
      <c r="D469">
        <v>0</v>
      </c>
      <c r="E469">
        <v>5</v>
      </c>
      <c r="F469">
        <f>+COUNTIFS([1]!bloques1a3[niño],A469,[1]!bloques1a3[emoción],B469)</f>
        <v>9</v>
      </c>
      <c r="G469">
        <f t="shared" si="28"/>
        <v>0.55555555555555558</v>
      </c>
      <c r="H469">
        <f t="shared" si="29"/>
        <v>0</v>
      </c>
      <c r="I469">
        <f>+IF($B469=I$1,1,0)</f>
        <v>0</v>
      </c>
      <c r="J469">
        <f>+IF($B469=J$1,1,0)</f>
        <v>0</v>
      </c>
      <c r="K469">
        <f>+IF($B469=K$1,1,0)</f>
        <v>0</v>
      </c>
      <c r="L469">
        <f>+IF($B469=L$1,1,0)</f>
        <v>1</v>
      </c>
      <c r="M469">
        <f>+IF($B469=M$1,1,0)</f>
        <v>0</v>
      </c>
      <c r="N469">
        <f t="shared" si="30"/>
        <v>0</v>
      </c>
      <c r="O469">
        <f t="shared" si="31"/>
        <v>0</v>
      </c>
    </row>
    <row r="470" spans="1:15" x14ac:dyDescent="0.55000000000000004">
      <c r="A470" t="s">
        <v>76</v>
      </c>
      <c r="B470" t="s">
        <v>10</v>
      </c>
      <c r="C470">
        <v>3</v>
      </c>
      <c r="D470">
        <v>0</v>
      </c>
      <c r="E470">
        <v>7</v>
      </c>
      <c r="F470">
        <f>+COUNTIFS([1]!bloques1a3[niño],A470,[1]!bloques1a3[emoción],B470)</f>
        <v>9</v>
      </c>
      <c r="G470">
        <f t="shared" si="28"/>
        <v>0.77777777777777779</v>
      </c>
      <c r="H470">
        <f t="shared" si="29"/>
        <v>0</v>
      </c>
      <c r="I470">
        <f>+IF($B470=I$1,1,0)</f>
        <v>1</v>
      </c>
      <c r="J470">
        <f>+IF($B470=J$1,1,0)</f>
        <v>0</v>
      </c>
      <c r="K470">
        <f>+IF($B470=K$1,1,0)</f>
        <v>0</v>
      </c>
      <c r="L470">
        <f>+IF($B470=L$1,1,0)</f>
        <v>0</v>
      </c>
      <c r="M470">
        <f>+IF($B470=M$1,1,0)</f>
        <v>0</v>
      </c>
      <c r="N470">
        <f t="shared" si="30"/>
        <v>0</v>
      </c>
      <c r="O470">
        <f t="shared" si="31"/>
        <v>0</v>
      </c>
    </row>
    <row r="471" spans="1:15" x14ac:dyDescent="0.55000000000000004">
      <c r="A471" t="s">
        <v>77</v>
      </c>
      <c r="B471" t="s">
        <v>4</v>
      </c>
      <c r="C471">
        <v>2</v>
      </c>
      <c r="D471">
        <v>0</v>
      </c>
      <c r="E471">
        <v>8</v>
      </c>
      <c r="F471">
        <f>+COUNTIFS([1]!bloques1a3[niño],A471,[1]!bloques1a3[emoción],B471)</f>
        <v>9</v>
      </c>
      <c r="G471">
        <f t="shared" si="28"/>
        <v>0.88888888888888884</v>
      </c>
      <c r="H471">
        <f t="shared" si="29"/>
        <v>1</v>
      </c>
      <c r="I471">
        <f>+IF($B471=I$1,1,0)</f>
        <v>0</v>
      </c>
      <c r="J471">
        <f>+IF($B471=J$1,1,0)</f>
        <v>0</v>
      </c>
      <c r="K471">
        <f>+IF($B471=K$1,1,0)</f>
        <v>0</v>
      </c>
      <c r="L471">
        <f>+IF($B471=L$1,1,0)</f>
        <v>0</v>
      </c>
      <c r="M471">
        <f>+IF($B471=M$1,1,0)</f>
        <v>0</v>
      </c>
      <c r="N471">
        <f t="shared" si="30"/>
        <v>0</v>
      </c>
      <c r="O471">
        <f t="shared" si="31"/>
        <v>1</v>
      </c>
    </row>
    <row r="472" spans="1:15" x14ac:dyDescent="0.55000000000000004">
      <c r="A472" t="s">
        <v>77</v>
      </c>
      <c r="B472" t="s">
        <v>5</v>
      </c>
      <c r="C472">
        <v>2</v>
      </c>
      <c r="D472">
        <v>0</v>
      </c>
      <c r="E472">
        <v>5</v>
      </c>
      <c r="F472">
        <f>+COUNTIFS([1]!bloques1a3[niño],A472,[1]!bloques1a3[emoción],B472)</f>
        <v>8</v>
      </c>
      <c r="G472">
        <f t="shared" si="28"/>
        <v>0.625</v>
      </c>
      <c r="H472">
        <f t="shared" si="29"/>
        <v>0</v>
      </c>
      <c r="I472">
        <f>+IF($B472=I$1,1,0)</f>
        <v>0</v>
      </c>
      <c r="J472">
        <f>+IF($B472=J$1,1,0)</f>
        <v>0</v>
      </c>
      <c r="K472">
        <f>+IF($B472=K$1,1,0)</f>
        <v>0</v>
      </c>
      <c r="L472">
        <f>+IF($B472=L$1,1,0)</f>
        <v>0</v>
      </c>
      <c r="M472">
        <f>+IF($B472=M$1,1,0)</f>
        <v>1</v>
      </c>
      <c r="N472">
        <f t="shared" si="30"/>
        <v>0</v>
      </c>
      <c r="O472">
        <f t="shared" si="31"/>
        <v>1</v>
      </c>
    </row>
    <row r="473" spans="1:15" x14ac:dyDescent="0.55000000000000004">
      <c r="A473" t="s">
        <v>77</v>
      </c>
      <c r="B473" t="s">
        <v>6</v>
      </c>
      <c r="C473">
        <v>2</v>
      </c>
      <c r="D473">
        <v>0</v>
      </c>
      <c r="E473">
        <v>16</v>
      </c>
      <c r="F473">
        <f>+COUNTIFS([1]!bloques1a3[niño],A473,[1]!bloques1a3[emoción],B473)</f>
        <v>18</v>
      </c>
      <c r="G473">
        <f t="shared" si="28"/>
        <v>0.88888888888888884</v>
      </c>
      <c r="H473">
        <f t="shared" si="29"/>
        <v>0</v>
      </c>
      <c r="I473">
        <f>+IF($B473=I$1,1,0)</f>
        <v>0</v>
      </c>
      <c r="J473">
        <f>+IF($B473=J$1,1,0)</f>
        <v>1</v>
      </c>
      <c r="K473">
        <f>+IF($B473=K$1,1,0)</f>
        <v>0</v>
      </c>
      <c r="L473">
        <f>+IF($B473=L$1,1,0)</f>
        <v>0</v>
      </c>
      <c r="M473">
        <f>+IF($B473=M$1,1,0)</f>
        <v>0</v>
      </c>
      <c r="N473">
        <f t="shared" si="30"/>
        <v>0</v>
      </c>
      <c r="O473">
        <f t="shared" si="31"/>
        <v>1</v>
      </c>
    </row>
    <row r="474" spans="1:15" x14ac:dyDescent="0.55000000000000004">
      <c r="A474" t="s">
        <v>77</v>
      </c>
      <c r="B474" t="s">
        <v>7</v>
      </c>
      <c r="C474">
        <v>2</v>
      </c>
      <c r="D474">
        <v>0</v>
      </c>
      <c r="E474">
        <v>1</v>
      </c>
      <c r="F474">
        <f>+COUNTIFS([1]!bloques1a3[niño],A474,[1]!bloques1a3[emoción],B474)</f>
        <v>9</v>
      </c>
      <c r="G474">
        <f t="shared" si="28"/>
        <v>0.1111111111111111</v>
      </c>
      <c r="H474">
        <f t="shared" si="29"/>
        <v>0</v>
      </c>
      <c r="I474">
        <f>+IF($B474=I$1,1,0)</f>
        <v>0</v>
      </c>
      <c r="J474">
        <f>+IF($B474=J$1,1,0)</f>
        <v>0</v>
      </c>
      <c r="K474">
        <f>+IF($B474=K$1,1,0)</f>
        <v>1</v>
      </c>
      <c r="L474">
        <f>+IF($B474=L$1,1,0)</f>
        <v>0</v>
      </c>
      <c r="M474">
        <f>+IF($B474=M$1,1,0)</f>
        <v>0</v>
      </c>
      <c r="N474">
        <f t="shared" si="30"/>
        <v>0</v>
      </c>
      <c r="O474">
        <f t="shared" si="31"/>
        <v>1</v>
      </c>
    </row>
    <row r="475" spans="1:15" x14ac:dyDescent="0.55000000000000004">
      <c r="A475" t="s">
        <v>77</v>
      </c>
      <c r="B475" t="s">
        <v>8</v>
      </c>
      <c r="C475">
        <v>2</v>
      </c>
      <c r="D475">
        <v>0</v>
      </c>
      <c r="E475">
        <v>9</v>
      </c>
      <c r="F475">
        <f>+COUNTIFS([1]!bloques1a3[niño],A475,[1]!bloques1a3[emoción],B475)</f>
        <v>18</v>
      </c>
      <c r="G475">
        <f t="shared" si="28"/>
        <v>0.5</v>
      </c>
      <c r="H475">
        <f t="shared" si="29"/>
        <v>0</v>
      </c>
      <c r="I475">
        <f>+IF($B475=I$1,1,0)</f>
        <v>0</v>
      </c>
      <c r="J475">
        <f>+IF($B475=J$1,1,0)</f>
        <v>0</v>
      </c>
      <c r="K475">
        <f>+IF($B475=K$1,1,0)</f>
        <v>0</v>
      </c>
      <c r="L475">
        <f>+IF($B475=L$1,1,0)</f>
        <v>0</v>
      </c>
      <c r="M475">
        <f>+IF($B475=M$1,1,0)</f>
        <v>0</v>
      </c>
      <c r="N475">
        <f t="shared" si="30"/>
        <v>0</v>
      </c>
      <c r="O475">
        <f t="shared" si="31"/>
        <v>1</v>
      </c>
    </row>
    <row r="476" spans="1:15" x14ac:dyDescent="0.55000000000000004">
      <c r="A476" t="s">
        <v>77</v>
      </c>
      <c r="B476" t="s">
        <v>9</v>
      </c>
      <c r="C476">
        <v>2</v>
      </c>
      <c r="D476">
        <v>0</v>
      </c>
      <c r="E476">
        <v>9</v>
      </c>
      <c r="F476">
        <f>+COUNTIFS([1]!bloques1a3[niño],A476,[1]!bloques1a3[emoción],B476)</f>
        <v>9</v>
      </c>
      <c r="G476">
        <f t="shared" si="28"/>
        <v>1</v>
      </c>
      <c r="H476">
        <f t="shared" si="29"/>
        <v>0</v>
      </c>
      <c r="I476">
        <f>+IF($B476=I$1,1,0)</f>
        <v>0</v>
      </c>
      <c r="J476">
        <f>+IF($B476=J$1,1,0)</f>
        <v>0</v>
      </c>
      <c r="K476">
        <f>+IF($B476=K$1,1,0)</f>
        <v>0</v>
      </c>
      <c r="L476">
        <f>+IF($B476=L$1,1,0)</f>
        <v>1</v>
      </c>
      <c r="M476">
        <f>+IF($B476=M$1,1,0)</f>
        <v>0</v>
      </c>
      <c r="N476">
        <f t="shared" si="30"/>
        <v>0</v>
      </c>
      <c r="O476">
        <f t="shared" si="31"/>
        <v>1</v>
      </c>
    </row>
    <row r="477" spans="1:15" x14ac:dyDescent="0.55000000000000004">
      <c r="A477" t="s">
        <v>77</v>
      </c>
      <c r="B477" t="s">
        <v>10</v>
      </c>
      <c r="C477">
        <v>2</v>
      </c>
      <c r="D477">
        <v>0</v>
      </c>
      <c r="E477">
        <v>4</v>
      </c>
      <c r="F477">
        <f>+COUNTIFS([1]!bloques1a3[niño],A477,[1]!bloques1a3[emoción],B477)</f>
        <v>8</v>
      </c>
      <c r="G477">
        <f t="shared" si="28"/>
        <v>0.5</v>
      </c>
      <c r="H477">
        <f t="shared" si="29"/>
        <v>0</v>
      </c>
      <c r="I477">
        <f>+IF($B477=I$1,1,0)</f>
        <v>1</v>
      </c>
      <c r="J477">
        <f>+IF($B477=J$1,1,0)</f>
        <v>0</v>
      </c>
      <c r="K477">
        <f>+IF($B477=K$1,1,0)</f>
        <v>0</v>
      </c>
      <c r="L477">
        <f>+IF($B477=L$1,1,0)</f>
        <v>0</v>
      </c>
      <c r="M477">
        <f>+IF($B477=M$1,1,0)</f>
        <v>0</v>
      </c>
      <c r="N477">
        <f t="shared" si="30"/>
        <v>0</v>
      </c>
      <c r="O477">
        <f t="shared" si="31"/>
        <v>1</v>
      </c>
    </row>
    <row r="478" spans="1:15" x14ac:dyDescent="0.55000000000000004">
      <c r="A478" t="s">
        <v>78</v>
      </c>
      <c r="B478" t="s">
        <v>4</v>
      </c>
      <c r="C478">
        <v>2</v>
      </c>
      <c r="D478">
        <v>0</v>
      </c>
      <c r="E478">
        <v>7</v>
      </c>
      <c r="F478">
        <f>+COUNTIFS([1]!bloques1a3[niño],A478,[1]!bloques1a3[emoción],B478)</f>
        <v>8</v>
      </c>
      <c r="G478">
        <f t="shared" si="28"/>
        <v>0.875</v>
      </c>
      <c r="H478">
        <f t="shared" si="29"/>
        <v>1</v>
      </c>
      <c r="I478">
        <f>+IF($B478=I$1,1,0)</f>
        <v>0</v>
      </c>
      <c r="J478">
        <f>+IF($B478=J$1,1,0)</f>
        <v>0</v>
      </c>
      <c r="K478">
        <f>+IF($B478=K$1,1,0)</f>
        <v>0</v>
      </c>
      <c r="L478">
        <f>+IF($B478=L$1,1,0)</f>
        <v>0</v>
      </c>
      <c r="M478">
        <f>+IF($B478=M$1,1,0)</f>
        <v>0</v>
      </c>
      <c r="N478">
        <f t="shared" si="30"/>
        <v>0</v>
      </c>
      <c r="O478">
        <f t="shared" si="31"/>
        <v>1</v>
      </c>
    </row>
    <row r="479" spans="1:15" x14ac:dyDescent="0.55000000000000004">
      <c r="A479" t="s">
        <v>78</v>
      </c>
      <c r="B479" t="s">
        <v>5</v>
      </c>
      <c r="C479">
        <v>2</v>
      </c>
      <c r="D479">
        <v>0</v>
      </c>
      <c r="E479">
        <v>4</v>
      </c>
      <c r="F479">
        <f>+COUNTIFS([1]!bloques1a3[niño],A479,[1]!bloques1a3[emoción],B479)</f>
        <v>9</v>
      </c>
      <c r="G479">
        <f t="shared" si="28"/>
        <v>0.44444444444444442</v>
      </c>
      <c r="H479">
        <f t="shared" si="29"/>
        <v>0</v>
      </c>
      <c r="I479">
        <f>+IF($B479=I$1,1,0)</f>
        <v>0</v>
      </c>
      <c r="J479">
        <f>+IF($B479=J$1,1,0)</f>
        <v>0</v>
      </c>
      <c r="K479">
        <f>+IF($B479=K$1,1,0)</f>
        <v>0</v>
      </c>
      <c r="L479">
        <f>+IF($B479=L$1,1,0)</f>
        <v>0</v>
      </c>
      <c r="M479">
        <f>+IF($B479=M$1,1,0)</f>
        <v>1</v>
      </c>
      <c r="N479">
        <f t="shared" si="30"/>
        <v>0</v>
      </c>
      <c r="O479">
        <f t="shared" si="31"/>
        <v>1</v>
      </c>
    </row>
    <row r="480" spans="1:15" x14ac:dyDescent="0.55000000000000004">
      <c r="A480" t="s">
        <v>78</v>
      </c>
      <c r="B480" t="s">
        <v>6</v>
      </c>
      <c r="C480">
        <v>2</v>
      </c>
      <c r="D480">
        <v>0</v>
      </c>
      <c r="E480">
        <v>6</v>
      </c>
      <c r="F480">
        <f>+COUNTIFS([1]!bloques1a3[niño],A480,[1]!bloques1a3[emoción],B480)</f>
        <v>18</v>
      </c>
      <c r="G480">
        <f t="shared" si="28"/>
        <v>0.33333333333333331</v>
      </c>
      <c r="H480">
        <f t="shared" si="29"/>
        <v>0</v>
      </c>
      <c r="I480">
        <f>+IF($B480=I$1,1,0)</f>
        <v>0</v>
      </c>
      <c r="J480">
        <f>+IF($B480=J$1,1,0)</f>
        <v>1</v>
      </c>
      <c r="K480">
        <f>+IF($B480=K$1,1,0)</f>
        <v>0</v>
      </c>
      <c r="L480">
        <f>+IF($B480=L$1,1,0)</f>
        <v>0</v>
      </c>
      <c r="M480">
        <f>+IF($B480=M$1,1,0)</f>
        <v>0</v>
      </c>
      <c r="N480">
        <f t="shared" si="30"/>
        <v>0</v>
      </c>
      <c r="O480">
        <f t="shared" si="31"/>
        <v>1</v>
      </c>
    </row>
    <row r="481" spans="1:15" x14ac:dyDescent="0.55000000000000004">
      <c r="A481" t="s">
        <v>78</v>
      </c>
      <c r="B481" t="s">
        <v>7</v>
      </c>
      <c r="C481">
        <v>2</v>
      </c>
      <c r="D481">
        <v>0</v>
      </c>
      <c r="E481">
        <v>3</v>
      </c>
      <c r="F481">
        <f>+COUNTIFS([1]!bloques1a3[niño],A481,[1]!bloques1a3[emoción],B481)</f>
        <v>9</v>
      </c>
      <c r="G481">
        <f t="shared" si="28"/>
        <v>0.33333333333333331</v>
      </c>
      <c r="H481">
        <f t="shared" si="29"/>
        <v>0</v>
      </c>
      <c r="I481">
        <f>+IF($B481=I$1,1,0)</f>
        <v>0</v>
      </c>
      <c r="J481">
        <f>+IF($B481=J$1,1,0)</f>
        <v>0</v>
      </c>
      <c r="K481">
        <f>+IF($B481=K$1,1,0)</f>
        <v>1</v>
      </c>
      <c r="L481">
        <f>+IF($B481=L$1,1,0)</f>
        <v>0</v>
      </c>
      <c r="M481">
        <f>+IF($B481=M$1,1,0)</f>
        <v>0</v>
      </c>
      <c r="N481">
        <f t="shared" si="30"/>
        <v>0</v>
      </c>
      <c r="O481">
        <f t="shared" si="31"/>
        <v>1</v>
      </c>
    </row>
    <row r="482" spans="1:15" x14ac:dyDescent="0.55000000000000004">
      <c r="A482" t="s">
        <v>78</v>
      </c>
      <c r="B482" t="s">
        <v>8</v>
      </c>
      <c r="C482">
        <v>2</v>
      </c>
      <c r="D482">
        <v>0</v>
      </c>
      <c r="E482">
        <v>8</v>
      </c>
      <c r="F482">
        <f>+COUNTIFS([1]!bloques1a3[niño],A482,[1]!bloques1a3[emoción],B482)</f>
        <v>18</v>
      </c>
      <c r="G482">
        <f t="shared" si="28"/>
        <v>0.44444444444444442</v>
      </c>
      <c r="H482">
        <f t="shared" si="29"/>
        <v>0</v>
      </c>
      <c r="I482">
        <f>+IF($B482=I$1,1,0)</f>
        <v>0</v>
      </c>
      <c r="J482">
        <f>+IF($B482=J$1,1,0)</f>
        <v>0</v>
      </c>
      <c r="K482">
        <f>+IF($B482=K$1,1,0)</f>
        <v>0</v>
      </c>
      <c r="L482">
        <f>+IF($B482=L$1,1,0)</f>
        <v>0</v>
      </c>
      <c r="M482">
        <f>+IF($B482=M$1,1,0)</f>
        <v>0</v>
      </c>
      <c r="N482">
        <f t="shared" si="30"/>
        <v>0</v>
      </c>
      <c r="O482">
        <f t="shared" si="31"/>
        <v>1</v>
      </c>
    </row>
    <row r="483" spans="1:15" x14ac:dyDescent="0.55000000000000004">
      <c r="A483" t="s">
        <v>78</v>
      </c>
      <c r="B483" t="s">
        <v>9</v>
      </c>
      <c r="C483">
        <v>2</v>
      </c>
      <c r="D483">
        <v>0</v>
      </c>
      <c r="E483">
        <v>8</v>
      </c>
      <c r="F483">
        <f>+COUNTIFS([1]!bloques1a3[niño],A483,[1]!bloques1a3[emoción],B483)</f>
        <v>9</v>
      </c>
      <c r="G483">
        <f t="shared" si="28"/>
        <v>0.88888888888888884</v>
      </c>
      <c r="H483">
        <f t="shared" si="29"/>
        <v>0</v>
      </c>
      <c r="I483">
        <f>+IF($B483=I$1,1,0)</f>
        <v>0</v>
      </c>
      <c r="J483">
        <f>+IF($B483=J$1,1,0)</f>
        <v>0</v>
      </c>
      <c r="K483">
        <f>+IF($B483=K$1,1,0)</f>
        <v>0</v>
      </c>
      <c r="L483">
        <f>+IF($B483=L$1,1,0)</f>
        <v>1</v>
      </c>
      <c r="M483">
        <f>+IF($B483=M$1,1,0)</f>
        <v>0</v>
      </c>
      <c r="N483">
        <f t="shared" si="30"/>
        <v>0</v>
      </c>
      <c r="O483">
        <f t="shared" si="31"/>
        <v>1</v>
      </c>
    </row>
    <row r="484" spans="1:15" x14ac:dyDescent="0.55000000000000004">
      <c r="A484" t="s">
        <v>78</v>
      </c>
      <c r="B484" t="s">
        <v>10</v>
      </c>
      <c r="C484">
        <v>2</v>
      </c>
      <c r="D484">
        <v>0</v>
      </c>
      <c r="E484">
        <v>5</v>
      </c>
      <c r="F484">
        <f>+COUNTIFS([1]!bloques1a3[niño],A484,[1]!bloques1a3[emoción],B484)</f>
        <v>8</v>
      </c>
      <c r="G484">
        <f t="shared" si="28"/>
        <v>0.625</v>
      </c>
      <c r="H484">
        <f t="shared" si="29"/>
        <v>0</v>
      </c>
      <c r="I484">
        <f>+IF($B484=I$1,1,0)</f>
        <v>1</v>
      </c>
      <c r="J484">
        <f>+IF($B484=J$1,1,0)</f>
        <v>0</v>
      </c>
      <c r="K484">
        <f>+IF($B484=K$1,1,0)</f>
        <v>0</v>
      </c>
      <c r="L484">
        <f>+IF($B484=L$1,1,0)</f>
        <v>0</v>
      </c>
      <c r="M484">
        <f>+IF($B484=M$1,1,0)</f>
        <v>0</v>
      </c>
      <c r="N484">
        <f t="shared" si="30"/>
        <v>0</v>
      </c>
      <c r="O484">
        <f t="shared" si="31"/>
        <v>1</v>
      </c>
    </row>
    <row r="485" spans="1:15" x14ac:dyDescent="0.55000000000000004">
      <c r="A485" t="s">
        <v>79</v>
      </c>
      <c r="B485" t="s">
        <v>4</v>
      </c>
      <c r="C485">
        <v>2</v>
      </c>
      <c r="D485">
        <v>0</v>
      </c>
      <c r="E485">
        <v>7</v>
      </c>
      <c r="F485">
        <f>+COUNTIFS([1]!bloques1a3[niño],A485,[1]!bloques1a3[emoción],B485)</f>
        <v>9</v>
      </c>
      <c r="G485">
        <f t="shared" si="28"/>
        <v>0.77777777777777779</v>
      </c>
      <c r="H485">
        <f t="shared" si="29"/>
        <v>1</v>
      </c>
      <c r="I485">
        <f>+IF($B485=I$1,1,0)</f>
        <v>0</v>
      </c>
      <c r="J485">
        <f>+IF($B485=J$1,1,0)</f>
        <v>0</v>
      </c>
      <c r="K485">
        <f>+IF($B485=K$1,1,0)</f>
        <v>0</v>
      </c>
      <c r="L485">
        <f>+IF($B485=L$1,1,0)</f>
        <v>0</v>
      </c>
      <c r="M485">
        <f>+IF($B485=M$1,1,0)</f>
        <v>0</v>
      </c>
      <c r="N485">
        <f t="shared" si="30"/>
        <v>0</v>
      </c>
      <c r="O485">
        <f t="shared" si="31"/>
        <v>1</v>
      </c>
    </row>
    <row r="486" spans="1:15" x14ac:dyDescent="0.55000000000000004">
      <c r="A486" t="s">
        <v>79</v>
      </c>
      <c r="B486" t="s">
        <v>5</v>
      </c>
      <c r="C486">
        <v>2</v>
      </c>
      <c r="D486">
        <v>0</v>
      </c>
      <c r="E486">
        <v>7</v>
      </c>
      <c r="F486">
        <f>+COUNTIFS([1]!bloques1a3[niño],A486,[1]!bloques1a3[emoción],B486)</f>
        <v>9</v>
      </c>
      <c r="G486">
        <f t="shared" si="28"/>
        <v>0.77777777777777779</v>
      </c>
      <c r="H486">
        <f t="shared" si="29"/>
        <v>0</v>
      </c>
      <c r="I486">
        <f>+IF($B486=I$1,1,0)</f>
        <v>0</v>
      </c>
      <c r="J486">
        <f>+IF($B486=J$1,1,0)</f>
        <v>0</v>
      </c>
      <c r="K486">
        <f>+IF($B486=K$1,1,0)</f>
        <v>0</v>
      </c>
      <c r="L486">
        <f>+IF($B486=L$1,1,0)</f>
        <v>0</v>
      </c>
      <c r="M486">
        <f>+IF($B486=M$1,1,0)</f>
        <v>1</v>
      </c>
      <c r="N486">
        <f t="shared" si="30"/>
        <v>0</v>
      </c>
      <c r="O486">
        <f t="shared" si="31"/>
        <v>1</v>
      </c>
    </row>
    <row r="487" spans="1:15" x14ac:dyDescent="0.55000000000000004">
      <c r="A487" t="s">
        <v>79</v>
      </c>
      <c r="B487" t="s">
        <v>6</v>
      </c>
      <c r="C487">
        <v>2</v>
      </c>
      <c r="D487">
        <v>0</v>
      </c>
      <c r="E487">
        <v>15</v>
      </c>
      <c r="F487">
        <f>+COUNTIFS([1]!bloques1a3[niño],A487,[1]!bloques1a3[emoción],B487)</f>
        <v>18</v>
      </c>
      <c r="G487">
        <f t="shared" si="28"/>
        <v>0.83333333333333337</v>
      </c>
      <c r="H487">
        <f t="shared" si="29"/>
        <v>0</v>
      </c>
      <c r="I487">
        <f>+IF($B487=I$1,1,0)</f>
        <v>0</v>
      </c>
      <c r="J487">
        <f>+IF($B487=J$1,1,0)</f>
        <v>1</v>
      </c>
      <c r="K487">
        <f>+IF($B487=K$1,1,0)</f>
        <v>0</v>
      </c>
      <c r="L487">
        <f>+IF($B487=L$1,1,0)</f>
        <v>0</v>
      </c>
      <c r="M487">
        <f>+IF($B487=M$1,1,0)</f>
        <v>0</v>
      </c>
      <c r="N487">
        <f t="shared" si="30"/>
        <v>0</v>
      </c>
      <c r="O487">
        <f t="shared" si="31"/>
        <v>1</v>
      </c>
    </row>
    <row r="488" spans="1:15" x14ac:dyDescent="0.55000000000000004">
      <c r="A488" t="s">
        <v>79</v>
      </c>
      <c r="B488" t="s">
        <v>7</v>
      </c>
      <c r="C488">
        <v>2</v>
      </c>
      <c r="D488">
        <v>0</v>
      </c>
      <c r="E488">
        <v>3</v>
      </c>
      <c r="F488">
        <f>+COUNTIFS([1]!bloques1a3[niño],A488,[1]!bloques1a3[emoción],B488)</f>
        <v>8</v>
      </c>
      <c r="G488">
        <f t="shared" si="28"/>
        <v>0.375</v>
      </c>
      <c r="H488">
        <f t="shared" si="29"/>
        <v>0</v>
      </c>
      <c r="I488">
        <f>+IF($B488=I$1,1,0)</f>
        <v>0</v>
      </c>
      <c r="J488">
        <f>+IF($B488=J$1,1,0)</f>
        <v>0</v>
      </c>
      <c r="K488">
        <f>+IF($B488=K$1,1,0)</f>
        <v>1</v>
      </c>
      <c r="L488">
        <f>+IF($B488=L$1,1,0)</f>
        <v>0</v>
      </c>
      <c r="M488">
        <f>+IF($B488=M$1,1,0)</f>
        <v>0</v>
      </c>
      <c r="N488">
        <f t="shared" si="30"/>
        <v>0</v>
      </c>
      <c r="O488">
        <f t="shared" si="31"/>
        <v>1</v>
      </c>
    </row>
    <row r="489" spans="1:15" x14ac:dyDescent="0.55000000000000004">
      <c r="A489" t="s">
        <v>79</v>
      </c>
      <c r="B489" t="s">
        <v>8</v>
      </c>
      <c r="C489">
        <v>2</v>
      </c>
      <c r="D489">
        <v>0</v>
      </c>
      <c r="E489">
        <v>14</v>
      </c>
      <c r="F489">
        <f>+COUNTIFS([1]!bloques1a3[niño],A489,[1]!bloques1a3[emoción],B489)</f>
        <v>17</v>
      </c>
      <c r="G489">
        <f t="shared" si="28"/>
        <v>0.82352941176470584</v>
      </c>
      <c r="H489">
        <f t="shared" si="29"/>
        <v>0</v>
      </c>
      <c r="I489">
        <f>+IF($B489=I$1,1,0)</f>
        <v>0</v>
      </c>
      <c r="J489">
        <f>+IF($B489=J$1,1,0)</f>
        <v>0</v>
      </c>
      <c r="K489">
        <f>+IF($B489=K$1,1,0)</f>
        <v>0</v>
      </c>
      <c r="L489">
        <f>+IF($B489=L$1,1,0)</f>
        <v>0</v>
      </c>
      <c r="M489">
        <f>+IF($B489=M$1,1,0)</f>
        <v>0</v>
      </c>
      <c r="N489">
        <f t="shared" si="30"/>
        <v>0</v>
      </c>
      <c r="O489">
        <f t="shared" si="31"/>
        <v>1</v>
      </c>
    </row>
    <row r="490" spans="1:15" x14ac:dyDescent="0.55000000000000004">
      <c r="A490" t="s">
        <v>79</v>
      </c>
      <c r="B490" t="s">
        <v>9</v>
      </c>
      <c r="C490">
        <v>2</v>
      </c>
      <c r="D490">
        <v>0</v>
      </c>
      <c r="E490">
        <v>8</v>
      </c>
      <c r="F490">
        <f>+COUNTIFS([1]!bloques1a3[niño],A490,[1]!bloques1a3[emoción],B490)</f>
        <v>9</v>
      </c>
      <c r="G490">
        <f t="shared" si="28"/>
        <v>0.88888888888888884</v>
      </c>
      <c r="H490">
        <f t="shared" si="29"/>
        <v>0</v>
      </c>
      <c r="I490">
        <f>+IF($B490=I$1,1,0)</f>
        <v>0</v>
      </c>
      <c r="J490">
        <f>+IF($B490=J$1,1,0)</f>
        <v>0</v>
      </c>
      <c r="K490">
        <f>+IF($B490=K$1,1,0)</f>
        <v>0</v>
      </c>
      <c r="L490">
        <f>+IF($B490=L$1,1,0)</f>
        <v>1</v>
      </c>
      <c r="M490">
        <f>+IF($B490=M$1,1,0)</f>
        <v>0</v>
      </c>
      <c r="N490">
        <f t="shared" si="30"/>
        <v>0</v>
      </c>
      <c r="O490">
        <f t="shared" si="31"/>
        <v>1</v>
      </c>
    </row>
    <row r="491" spans="1:15" x14ac:dyDescent="0.55000000000000004">
      <c r="A491" t="s">
        <v>79</v>
      </c>
      <c r="B491" t="s">
        <v>10</v>
      </c>
      <c r="C491">
        <v>2</v>
      </c>
      <c r="D491">
        <v>0</v>
      </c>
      <c r="E491">
        <v>6</v>
      </c>
      <c r="F491">
        <f>+COUNTIFS([1]!bloques1a3[niño],A491,[1]!bloques1a3[emoción],B491)</f>
        <v>9</v>
      </c>
      <c r="G491">
        <f t="shared" si="28"/>
        <v>0.66666666666666663</v>
      </c>
      <c r="H491">
        <f t="shared" si="29"/>
        <v>0</v>
      </c>
      <c r="I491">
        <f>+IF($B491=I$1,1,0)</f>
        <v>1</v>
      </c>
      <c r="J491">
        <f>+IF($B491=J$1,1,0)</f>
        <v>0</v>
      </c>
      <c r="K491">
        <f>+IF($B491=K$1,1,0)</f>
        <v>0</v>
      </c>
      <c r="L491">
        <f>+IF($B491=L$1,1,0)</f>
        <v>0</v>
      </c>
      <c r="M491">
        <f>+IF($B491=M$1,1,0)</f>
        <v>0</v>
      </c>
      <c r="N491">
        <f t="shared" si="30"/>
        <v>0</v>
      </c>
      <c r="O491">
        <f t="shared" si="31"/>
        <v>1</v>
      </c>
    </row>
    <row r="492" spans="1:15" x14ac:dyDescent="0.55000000000000004">
      <c r="A492" t="s">
        <v>80</v>
      </c>
      <c r="B492" t="s">
        <v>4</v>
      </c>
      <c r="C492">
        <v>3</v>
      </c>
      <c r="D492">
        <v>1</v>
      </c>
      <c r="E492">
        <v>8</v>
      </c>
      <c r="F492">
        <f>+COUNTIFS([1]!bloques1a3[niño],A492,[1]!bloques1a3[emoción],B492)</f>
        <v>8</v>
      </c>
      <c r="G492">
        <f t="shared" si="28"/>
        <v>1</v>
      </c>
      <c r="H492">
        <f t="shared" si="29"/>
        <v>1</v>
      </c>
      <c r="I492">
        <f>+IF($B492=I$1,1,0)</f>
        <v>0</v>
      </c>
      <c r="J492">
        <f>+IF($B492=J$1,1,0)</f>
        <v>0</v>
      </c>
      <c r="K492">
        <f>+IF($B492=K$1,1,0)</f>
        <v>0</v>
      </c>
      <c r="L492">
        <f>+IF($B492=L$1,1,0)</f>
        <v>0</v>
      </c>
      <c r="M492">
        <f>+IF($B492=M$1,1,0)</f>
        <v>0</v>
      </c>
      <c r="N492">
        <f t="shared" si="30"/>
        <v>0</v>
      </c>
      <c r="O492">
        <f t="shared" si="31"/>
        <v>0</v>
      </c>
    </row>
    <row r="493" spans="1:15" x14ac:dyDescent="0.55000000000000004">
      <c r="A493" t="s">
        <v>80</v>
      </c>
      <c r="B493" t="s">
        <v>5</v>
      </c>
      <c r="C493">
        <v>3</v>
      </c>
      <c r="D493">
        <v>1</v>
      </c>
      <c r="E493">
        <v>7</v>
      </c>
      <c r="F493">
        <f>+COUNTIFS([1]!bloques1a3[niño],A493,[1]!bloques1a3[emoción],B493)</f>
        <v>9</v>
      </c>
      <c r="G493">
        <f t="shared" si="28"/>
        <v>0.77777777777777779</v>
      </c>
      <c r="H493">
        <f t="shared" si="29"/>
        <v>0</v>
      </c>
      <c r="I493">
        <f>+IF($B493=I$1,1,0)</f>
        <v>0</v>
      </c>
      <c r="J493">
        <f>+IF($B493=J$1,1,0)</f>
        <v>0</v>
      </c>
      <c r="K493">
        <f>+IF($B493=K$1,1,0)</f>
        <v>0</v>
      </c>
      <c r="L493">
        <f>+IF($B493=L$1,1,0)</f>
        <v>0</v>
      </c>
      <c r="M493">
        <f>+IF($B493=M$1,1,0)</f>
        <v>1</v>
      </c>
      <c r="N493">
        <f t="shared" si="30"/>
        <v>0</v>
      </c>
      <c r="O493">
        <f t="shared" si="31"/>
        <v>0</v>
      </c>
    </row>
    <row r="494" spans="1:15" x14ac:dyDescent="0.55000000000000004">
      <c r="A494" t="s">
        <v>80</v>
      </c>
      <c r="B494" t="s">
        <v>6</v>
      </c>
      <c r="C494">
        <v>3</v>
      </c>
      <c r="D494">
        <v>1</v>
      </c>
      <c r="E494">
        <v>8</v>
      </c>
      <c r="F494">
        <f>+COUNTIFS([1]!bloques1a3[niño],A494,[1]!bloques1a3[emoción],B494)</f>
        <v>18</v>
      </c>
      <c r="G494">
        <f t="shared" si="28"/>
        <v>0.44444444444444442</v>
      </c>
      <c r="H494">
        <f t="shared" si="29"/>
        <v>0</v>
      </c>
      <c r="I494">
        <f>+IF($B494=I$1,1,0)</f>
        <v>0</v>
      </c>
      <c r="J494">
        <f>+IF($B494=J$1,1,0)</f>
        <v>1</v>
      </c>
      <c r="K494">
        <f>+IF($B494=K$1,1,0)</f>
        <v>0</v>
      </c>
      <c r="L494">
        <f>+IF($B494=L$1,1,0)</f>
        <v>0</v>
      </c>
      <c r="M494">
        <f>+IF($B494=M$1,1,0)</f>
        <v>0</v>
      </c>
      <c r="N494">
        <f t="shared" si="30"/>
        <v>0</v>
      </c>
      <c r="O494">
        <f t="shared" si="31"/>
        <v>0</v>
      </c>
    </row>
    <row r="495" spans="1:15" x14ac:dyDescent="0.55000000000000004">
      <c r="A495" t="s">
        <v>80</v>
      </c>
      <c r="B495" t="s">
        <v>7</v>
      </c>
      <c r="C495">
        <v>3</v>
      </c>
      <c r="D495">
        <v>1</v>
      </c>
      <c r="E495">
        <v>0</v>
      </c>
      <c r="F495">
        <f>+COUNTIFS([1]!bloques1a3[niño],A495,[1]!bloques1a3[emoción],B495)</f>
        <v>9</v>
      </c>
      <c r="G495">
        <f t="shared" si="28"/>
        <v>0</v>
      </c>
      <c r="H495">
        <f t="shared" si="29"/>
        <v>0</v>
      </c>
      <c r="I495">
        <f>+IF($B495=I$1,1,0)</f>
        <v>0</v>
      </c>
      <c r="J495">
        <f>+IF($B495=J$1,1,0)</f>
        <v>0</v>
      </c>
      <c r="K495">
        <f>+IF($B495=K$1,1,0)</f>
        <v>1</v>
      </c>
      <c r="L495">
        <f>+IF($B495=L$1,1,0)</f>
        <v>0</v>
      </c>
      <c r="M495">
        <f>+IF($B495=M$1,1,0)</f>
        <v>0</v>
      </c>
      <c r="N495">
        <f t="shared" si="30"/>
        <v>0</v>
      </c>
      <c r="O495">
        <f t="shared" si="31"/>
        <v>0</v>
      </c>
    </row>
    <row r="496" spans="1:15" x14ac:dyDescent="0.55000000000000004">
      <c r="A496" t="s">
        <v>80</v>
      </c>
      <c r="B496" t="s">
        <v>8</v>
      </c>
      <c r="C496">
        <v>3</v>
      </c>
      <c r="D496">
        <v>1</v>
      </c>
      <c r="E496">
        <v>18</v>
      </c>
      <c r="F496">
        <f>+COUNTIFS([1]!bloques1a3[niño],A496,[1]!bloques1a3[emoción],B496)</f>
        <v>18</v>
      </c>
      <c r="G496">
        <f t="shared" si="28"/>
        <v>1</v>
      </c>
      <c r="H496">
        <f t="shared" si="29"/>
        <v>0</v>
      </c>
      <c r="I496">
        <f>+IF($B496=I$1,1,0)</f>
        <v>0</v>
      </c>
      <c r="J496">
        <f>+IF($B496=J$1,1,0)</f>
        <v>0</v>
      </c>
      <c r="K496">
        <f>+IF($B496=K$1,1,0)</f>
        <v>0</v>
      </c>
      <c r="L496">
        <f>+IF($B496=L$1,1,0)</f>
        <v>0</v>
      </c>
      <c r="M496">
        <f>+IF($B496=M$1,1,0)</f>
        <v>0</v>
      </c>
      <c r="N496">
        <f t="shared" si="30"/>
        <v>0</v>
      </c>
      <c r="O496">
        <f t="shared" si="31"/>
        <v>0</v>
      </c>
    </row>
    <row r="497" spans="1:15" x14ac:dyDescent="0.55000000000000004">
      <c r="A497" t="s">
        <v>80</v>
      </c>
      <c r="B497" t="s">
        <v>9</v>
      </c>
      <c r="C497">
        <v>3</v>
      </c>
      <c r="D497">
        <v>1</v>
      </c>
      <c r="E497">
        <v>9</v>
      </c>
      <c r="F497">
        <f>+COUNTIFS([1]!bloques1a3[niño],A497,[1]!bloques1a3[emoción],B497)</f>
        <v>9</v>
      </c>
      <c r="G497">
        <f t="shared" si="28"/>
        <v>1</v>
      </c>
      <c r="H497">
        <f t="shared" si="29"/>
        <v>0</v>
      </c>
      <c r="I497">
        <f>+IF($B497=I$1,1,0)</f>
        <v>0</v>
      </c>
      <c r="J497">
        <f>+IF($B497=J$1,1,0)</f>
        <v>0</v>
      </c>
      <c r="K497">
        <f>+IF($B497=K$1,1,0)</f>
        <v>0</v>
      </c>
      <c r="L497">
        <f>+IF($B497=L$1,1,0)</f>
        <v>1</v>
      </c>
      <c r="M497">
        <f>+IF($B497=M$1,1,0)</f>
        <v>0</v>
      </c>
      <c r="N497">
        <f t="shared" si="30"/>
        <v>0</v>
      </c>
      <c r="O497">
        <f t="shared" si="31"/>
        <v>0</v>
      </c>
    </row>
    <row r="498" spans="1:15" x14ac:dyDescent="0.55000000000000004">
      <c r="A498" t="s">
        <v>80</v>
      </c>
      <c r="B498" t="s">
        <v>10</v>
      </c>
      <c r="C498">
        <v>3</v>
      </c>
      <c r="D498">
        <v>1</v>
      </c>
      <c r="E498">
        <v>8</v>
      </c>
      <c r="F498">
        <f>+COUNTIFS([1]!bloques1a3[niño],A498,[1]!bloques1a3[emoción],B498)</f>
        <v>8</v>
      </c>
      <c r="G498">
        <f t="shared" si="28"/>
        <v>1</v>
      </c>
      <c r="H498">
        <f t="shared" si="29"/>
        <v>0</v>
      </c>
      <c r="I498">
        <f>+IF($B498=I$1,1,0)</f>
        <v>1</v>
      </c>
      <c r="J498">
        <f>+IF($B498=J$1,1,0)</f>
        <v>0</v>
      </c>
      <c r="K498">
        <f>+IF($B498=K$1,1,0)</f>
        <v>0</v>
      </c>
      <c r="L498">
        <f>+IF($B498=L$1,1,0)</f>
        <v>0</v>
      </c>
      <c r="M498">
        <f>+IF($B498=M$1,1,0)</f>
        <v>0</v>
      </c>
      <c r="N498">
        <f t="shared" si="30"/>
        <v>0</v>
      </c>
      <c r="O498">
        <f t="shared" si="31"/>
        <v>0</v>
      </c>
    </row>
    <row r="499" spans="1:15" x14ac:dyDescent="0.55000000000000004">
      <c r="A499" t="s">
        <v>81</v>
      </c>
      <c r="B499" t="s">
        <v>4</v>
      </c>
      <c r="C499">
        <v>3</v>
      </c>
      <c r="D499">
        <v>1</v>
      </c>
      <c r="E499">
        <v>8</v>
      </c>
      <c r="F499">
        <f>+COUNTIFS([1]!bloques1a3[niño],A499,[1]!bloques1a3[emoción],B499)</f>
        <v>9</v>
      </c>
      <c r="G499">
        <f t="shared" si="28"/>
        <v>0.88888888888888884</v>
      </c>
      <c r="H499">
        <f t="shared" si="29"/>
        <v>1</v>
      </c>
      <c r="I499">
        <f>+IF($B499=I$1,1,0)</f>
        <v>0</v>
      </c>
      <c r="J499">
        <f>+IF($B499=J$1,1,0)</f>
        <v>0</v>
      </c>
      <c r="K499">
        <f>+IF($B499=K$1,1,0)</f>
        <v>0</v>
      </c>
      <c r="L499">
        <f>+IF($B499=L$1,1,0)</f>
        <v>0</v>
      </c>
      <c r="M499">
        <f>+IF($B499=M$1,1,0)</f>
        <v>0</v>
      </c>
      <c r="N499">
        <f t="shared" si="30"/>
        <v>0</v>
      </c>
      <c r="O499">
        <f t="shared" si="31"/>
        <v>0</v>
      </c>
    </row>
    <row r="500" spans="1:15" x14ac:dyDescent="0.55000000000000004">
      <c r="A500" t="s">
        <v>81</v>
      </c>
      <c r="B500" t="s">
        <v>5</v>
      </c>
      <c r="C500">
        <v>3</v>
      </c>
      <c r="D500">
        <v>1</v>
      </c>
      <c r="E500">
        <v>8</v>
      </c>
      <c r="F500">
        <f>+COUNTIFS([1]!bloques1a3[niño],A500,[1]!bloques1a3[emoción],B500)</f>
        <v>9</v>
      </c>
      <c r="G500">
        <f t="shared" si="28"/>
        <v>0.88888888888888884</v>
      </c>
      <c r="H500">
        <f t="shared" si="29"/>
        <v>0</v>
      </c>
      <c r="I500">
        <f>+IF($B500=I$1,1,0)</f>
        <v>0</v>
      </c>
      <c r="J500">
        <f>+IF($B500=J$1,1,0)</f>
        <v>0</v>
      </c>
      <c r="K500">
        <f>+IF($B500=K$1,1,0)</f>
        <v>0</v>
      </c>
      <c r="L500">
        <f>+IF($B500=L$1,1,0)</f>
        <v>0</v>
      </c>
      <c r="M500">
        <f>+IF($B500=M$1,1,0)</f>
        <v>1</v>
      </c>
      <c r="N500">
        <f t="shared" si="30"/>
        <v>0</v>
      </c>
      <c r="O500">
        <f t="shared" si="31"/>
        <v>0</v>
      </c>
    </row>
    <row r="501" spans="1:15" x14ac:dyDescent="0.55000000000000004">
      <c r="A501" t="s">
        <v>81</v>
      </c>
      <c r="B501" t="s">
        <v>6</v>
      </c>
      <c r="C501">
        <v>3</v>
      </c>
      <c r="D501">
        <v>1</v>
      </c>
      <c r="E501">
        <v>14</v>
      </c>
      <c r="F501">
        <f>+COUNTIFS([1]!bloques1a3[niño],A501,[1]!bloques1a3[emoción],B501)</f>
        <v>18</v>
      </c>
      <c r="G501">
        <f t="shared" si="28"/>
        <v>0.77777777777777779</v>
      </c>
      <c r="H501">
        <f t="shared" si="29"/>
        <v>0</v>
      </c>
      <c r="I501">
        <f>+IF($B501=I$1,1,0)</f>
        <v>0</v>
      </c>
      <c r="J501">
        <f>+IF($B501=J$1,1,0)</f>
        <v>1</v>
      </c>
      <c r="K501">
        <f>+IF($B501=K$1,1,0)</f>
        <v>0</v>
      </c>
      <c r="L501">
        <f>+IF($B501=L$1,1,0)</f>
        <v>0</v>
      </c>
      <c r="M501">
        <f>+IF($B501=M$1,1,0)</f>
        <v>0</v>
      </c>
      <c r="N501">
        <f t="shared" si="30"/>
        <v>0</v>
      </c>
      <c r="O501">
        <f t="shared" si="31"/>
        <v>0</v>
      </c>
    </row>
    <row r="502" spans="1:15" x14ac:dyDescent="0.55000000000000004">
      <c r="A502" t="s">
        <v>81</v>
      </c>
      <c r="B502" t="s">
        <v>7</v>
      </c>
      <c r="C502">
        <v>3</v>
      </c>
      <c r="D502">
        <v>1</v>
      </c>
      <c r="E502">
        <v>1</v>
      </c>
      <c r="F502">
        <f>+COUNTIFS([1]!bloques1a3[niño],A502,[1]!bloques1a3[emoción],B502)</f>
        <v>8</v>
      </c>
      <c r="G502">
        <f t="shared" si="28"/>
        <v>0.125</v>
      </c>
      <c r="H502">
        <f t="shared" si="29"/>
        <v>0</v>
      </c>
      <c r="I502">
        <f>+IF($B502=I$1,1,0)</f>
        <v>0</v>
      </c>
      <c r="J502">
        <f>+IF($B502=J$1,1,0)</f>
        <v>0</v>
      </c>
      <c r="K502">
        <f>+IF($B502=K$1,1,0)</f>
        <v>1</v>
      </c>
      <c r="L502">
        <f>+IF($B502=L$1,1,0)</f>
        <v>0</v>
      </c>
      <c r="M502">
        <f>+IF($B502=M$1,1,0)</f>
        <v>0</v>
      </c>
      <c r="N502">
        <f t="shared" si="30"/>
        <v>0</v>
      </c>
      <c r="O502">
        <f t="shared" si="31"/>
        <v>0</v>
      </c>
    </row>
    <row r="503" spans="1:15" x14ac:dyDescent="0.55000000000000004">
      <c r="A503" t="s">
        <v>81</v>
      </c>
      <c r="B503" t="s">
        <v>8</v>
      </c>
      <c r="C503">
        <v>3</v>
      </c>
      <c r="D503">
        <v>1</v>
      </c>
      <c r="E503">
        <v>16</v>
      </c>
      <c r="F503">
        <f>+COUNTIFS([1]!bloques1a3[niño],A503,[1]!bloques1a3[emoción],B503)</f>
        <v>17</v>
      </c>
      <c r="G503">
        <f t="shared" si="28"/>
        <v>0.94117647058823528</v>
      </c>
      <c r="H503">
        <f t="shared" si="29"/>
        <v>0</v>
      </c>
      <c r="I503">
        <f>+IF($B503=I$1,1,0)</f>
        <v>0</v>
      </c>
      <c r="J503">
        <f>+IF($B503=J$1,1,0)</f>
        <v>0</v>
      </c>
      <c r="K503">
        <f>+IF($B503=K$1,1,0)</f>
        <v>0</v>
      </c>
      <c r="L503">
        <f>+IF($B503=L$1,1,0)</f>
        <v>0</v>
      </c>
      <c r="M503">
        <f>+IF($B503=M$1,1,0)</f>
        <v>0</v>
      </c>
      <c r="N503">
        <f t="shared" si="30"/>
        <v>0</v>
      </c>
      <c r="O503">
        <f t="shared" si="31"/>
        <v>0</v>
      </c>
    </row>
    <row r="504" spans="1:15" x14ac:dyDescent="0.55000000000000004">
      <c r="A504" t="s">
        <v>81</v>
      </c>
      <c r="B504" t="s">
        <v>9</v>
      </c>
      <c r="C504">
        <v>3</v>
      </c>
      <c r="D504">
        <v>1</v>
      </c>
      <c r="E504">
        <v>8</v>
      </c>
      <c r="F504">
        <f>+COUNTIFS([1]!bloques1a3[niño],A504,[1]!bloques1a3[emoción],B504)</f>
        <v>9</v>
      </c>
      <c r="G504">
        <f t="shared" si="28"/>
        <v>0.88888888888888884</v>
      </c>
      <c r="H504">
        <f t="shared" si="29"/>
        <v>0</v>
      </c>
      <c r="I504">
        <f>+IF($B504=I$1,1,0)</f>
        <v>0</v>
      </c>
      <c r="J504">
        <f>+IF($B504=J$1,1,0)</f>
        <v>0</v>
      </c>
      <c r="K504">
        <f>+IF($B504=K$1,1,0)</f>
        <v>0</v>
      </c>
      <c r="L504">
        <f>+IF($B504=L$1,1,0)</f>
        <v>1</v>
      </c>
      <c r="M504">
        <f>+IF($B504=M$1,1,0)</f>
        <v>0</v>
      </c>
      <c r="N504">
        <f t="shared" si="30"/>
        <v>0</v>
      </c>
      <c r="O504">
        <f t="shared" si="31"/>
        <v>0</v>
      </c>
    </row>
    <row r="505" spans="1:15" x14ac:dyDescent="0.55000000000000004">
      <c r="A505" t="s">
        <v>81</v>
      </c>
      <c r="B505" t="s">
        <v>10</v>
      </c>
      <c r="C505">
        <v>3</v>
      </c>
      <c r="D505">
        <v>1</v>
      </c>
      <c r="E505">
        <v>4</v>
      </c>
      <c r="F505">
        <f>+COUNTIFS([1]!bloques1a3[niño],A505,[1]!bloques1a3[emoción],B505)</f>
        <v>9</v>
      </c>
      <c r="G505">
        <f t="shared" si="28"/>
        <v>0.44444444444444442</v>
      </c>
      <c r="H505">
        <f t="shared" si="29"/>
        <v>0</v>
      </c>
      <c r="I505">
        <f>+IF($B505=I$1,1,0)</f>
        <v>1</v>
      </c>
      <c r="J505">
        <f>+IF($B505=J$1,1,0)</f>
        <v>0</v>
      </c>
      <c r="K505">
        <f>+IF($B505=K$1,1,0)</f>
        <v>0</v>
      </c>
      <c r="L505">
        <f>+IF($B505=L$1,1,0)</f>
        <v>0</v>
      </c>
      <c r="M505">
        <f>+IF($B505=M$1,1,0)</f>
        <v>0</v>
      </c>
      <c r="N505">
        <f t="shared" si="30"/>
        <v>0</v>
      </c>
      <c r="O505">
        <f t="shared" si="31"/>
        <v>0</v>
      </c>
    </row>
    <row r="506" spans="1:15" x14ac:dyDescent="0.55000000000000004">
      <c r="A506" t="s">
        <v>82</v>
      </c>
      <c r="B506" t="s">
        <v>4</v>
      </c>
      <c r="C506">
        <v>2</v>
      </c>
      <c r="D506">
        <v>1</v>
      </c>
      <c r="E506">
        <v>7</v>
      </c>
      <c r="F506">
        <f>+COUNTIFS([1]!bloques1a3[niño],A506,[1]!bloques1a3[emoción],B506)</f>
        <v>9</v>
      </c>
      <c r="G506">
        <f t="shared" si="28"/>
        <v>0.77777777777777779</v>
      </c>
      <c r="H506">
        <f t="shared" si="29"/>
        <v>1</v>
      </c>
      <c r="I506">
        <f>+IF($B506=I$1,1,0)</f>
        <v>0</v>
      </c>
      <c r="J506">
        <f>+IF($B506=J$1,1,0)</f>
        <v>0</v>
      </c>
      <c r="K506">
        <f>+IF($B506=K$1,1,0)</f>
        <v>0</v>
      </c>
      <c r="L506">
        <f>+IF($B506=L$1,1,0)</f>
        <v>0</v>
      </c>
      <c r="M506">
        <f>+IF($B506=M$1,1,0)</f>
        <v>0</v>
      </c>
      <c r="N506">
        <f t="shared" si="30"/>
        <v>0</v>
      </c>
      <c r="O506">
        <f t="shared" si="31"/>
        <v>1</v>
      </c>
    </row>
    <row r="507" spans="1:15" x14ac:dyDescent="0.55000000000000004">
      <c r="A507" t="s">
        <v>82</v>
      </c>
      <c r="B507" t="s">
        <v>5</v>
      </c>
      <c r="C507">
        <v>2</v>
      </c>
      <c r="D507">
        <v>1</v>
      </c>
      <c r="E507">
        <v>8</v>
      </c>
      <c r="F507">
        <f>+COUNTIFS([1]!bloques1a3[niño],A507,[1]!bloques1a3[emoción],B507)</f>
        <v>8</v>
      </c>
      <c r="G507">
        <f t="shared" si="28"/>
        <v>1</v>
      </c>
      <c r="H507">
        <f t="shared" si="29"/>
        <v>0</v>
      </c>
      <c r="I507">
        <f>+IF($B507=I$1,1,0)</f>
        <v>0</v>
      </c>
      <c r="J507">
        <f>+IF($B507=J$1,1,0)</f>
        <v>0</v>
      </c>
      <c r="K507">
        <f>+IF($B507=K$1,1,0)</f>
        <v>0</v>
      </c>
      <c r="L507">
        <f>+IF($B507=L$1,1,0)</f>
        <v>0</v>
      </c>
      <c r="M507">
        <f>+IF($B507=M$1,1,0)</f>
        <v>1</v>
      </c>
      <c r="N507">
        <f t="shared" si="30"/>
        <v>0</v>
      </c>
      <c r="O507">
        <f t="shared" si="31"/>
        <v>1</v>
      </c>
    </row>
    <row r="508" spans="1:15" x14ac:dyDescent="0.55000000000000004">
      <c r="A508" t="s">
        <v>82</v>
      </c>
      <c r="B508" t="s">
        <v>6</v>
      </c>
      <c r="C508">
        <v>2</v>
      </c>
      <c r="D508">
        <v>1</v>
      </c>
      <c r="E508">
        <v>12</v>
      </c>
      <c r="F508">
        <f>+COUNTIFS([1]!bloques1a3[niño],A508,[1]!bloques1a3[emoción],B508)</f>
        <v>18</v>
      </c>
      <c r="G508">
        <f t="shared" si="28"/>
        <v>0.66666666666666663</v>
      </c>
      <c r="H508">
        <f t="shared" si="29"/>
        <v>0</v>
      </c>
      <c r="I508">
        <f>+IF($B508=I$1,1,0)</f>
        <v>0</v>
      </c>
      <c r="J508">
        <f>+IF($B508=J$1,1,0)</f>
        <v>1</v>
      </c>
      <c r="K508">
        <f>+IF($B508=K$1,1,0)</f>
        <v>0</v>
      </c>
      <c r="L508">
        <f>+IF($B508=L$1,1,0)</f>
        <v>0</v>
      </c>
      <c r="M508">
        <f>+IF($B508=M$1,1,0)</f>
        <v>0</v>
      </c>
      <c r="N508">
        <f t="shared" si="30"/>
        <v>0</v>
      </c>
      <c r="O508">
        <f t="shared" si="31"/>
        <v>1</v>
      </c>
    </row>
    <row r="509" spans="1:15" x14ac:dyDescent="0.55000000000000004">
      <c r="A509" t="s">
        <v>82</v>
      </c>
      <c r="B509" t="s">
        <v>7</v>
      </c>
      <c r="C509">
        <v>2</v>
      </c>
      <c r="D509">
        <v>1</v>
      </c>
      <c r="E509">
        <v>6</v>
      </c>
      <c r="F509">
        <f>+COUNTIFS([1]!bloques1a3[niño],A509,[1]!bloques1a3[emoción],B509)</f>
        <v>9</v>
      </c>
      <c r="G509">
        <f t="shared" si="28"/>
        <v>0.66666666666666663</v>
      </c>
      <c r="H509">
        <f t="shared" si="29"/>
        <v>0</v>
      </c>
      <c r="I509">
        <f>+IF($B509=I$1,1,0)</f>
        <v>0</v>
      </c>
      <c r="J509">
        <f>+IF($B509=J$1,1,0)</f>
        <v>0</v>
      </c>
      <c r="K509">
        <f>+IF($B509=K$1,1,0)</f>
        <v>1</v>
      </c>
      <c r="L509">
        <f>+IF($B509=L$1,1,0)</f>
        <v>0</v>
      </c>
      <c r="M509">
        <f>+IF($B509=M$1,1,0)</f>
        <v>0</v>
      </c>
      <c r="N509">
        <f t="shared" si="30"/>
        <v>0</v>
      </c>
      <c r="O509">
        <f t="shared" si="31"/>
        <v>1</v>
      </c>
    </row>
    <row r="510" spans="1:15" x14ac:dyDescent="0.55000000000000004">
      <c r="A510" t="s">
        <v>82</v>
      </c>
      <c r="B510" t="s">
        <v>8</v>
      </c>
      <c r="C510">
        <v>2</v>
      </c>
      <c r="D510">
        <v>1</v>
      </c>
      <c r="E510">
        <v>17</v>
      </c>
      <c r="F510">
        <f>+COUNTIFS([1]!bloques1a3[niño],A510,[1]!bloques1a3[emoción],B510)</f>
        <v>18</v>
      </c>
      <c r="G510">
        <f t="shared" si="28"/>
        <v>0.94444444444444442</v>
      </c>
      <c r="H510">
        <f t="shared" si="29"/>
        <v>0</v>
      </c>
      <c r="I510">
        <f>+IF($B510=I$1,1,0)</f>
        <v>0</v>
      </c>
      <c r="J510">
        <f>+IF($B510=J$1,1,0)</f>
        <v>0</v>
      </c>
      <c r="K510">
        <f>+IF($B510=K$1,1,0)</f>
        <v>0</v>
      </c>
      <c r="L510">
        <f>+IF($B510=L$1,1,0)</f>
        <v>0</v>
      </c>
      <c r="M510">
        <f>+IF($B510=M$1,1,0)</f>
        <v>0</v>
      </c>
      <c r="N510">
        <f t="shared" si="30"/>
        <v>0</v>
      </c>
      <c r="O510">
        <f t="shared" si="31"/>
        <v>1</v>
      </c>
    </row>
    <row r="511" spans="1:15" x14ac:dyDescent="0.55000000000000004">
      <c r="A511" t="s">
        <v>82</v>
      </c>
      <c r="B511" t="s">
        <v>9</v>
      </c>
      <c r="C511">
        <v>2</v>
      </c>
      <c r="D511">
        <v>1</v>
      </c>
      <c r="E511">
        <v>9</v>
      </c>
      <c r="F511">
        <f>+COUNTIFS([1]!bloques1a3[niño],A511,[1]!bloques1a3[emoción],B511)</f>
        <v>9</v>
      </c>
      <c r="G511">
        <f t="shared" si="28"/>
        <v>1</v>
      </c>
      <c r="H511">
        <f t="shared" si="29"/>
        <v>0</v>
      </c>
      <c r="I511">
        <f>+IF($B511=I$1,1,0)</f>
        <v>0</v>
      </c>
      <c r="J511">
        <f>+IF($B511=J$1,1,0)</f>
        <v>0</v>
      </c>
      <c r="K511">
        <f>+IF($B511=K$1,1,0)</f>
        <v>0</v>
      </c>
      <c r="L511">
        <f>+IF($B511=L$1,1,0)</f>
        <v>1</v>
      </c>
      <c r="M511">
        <f>+IF($B511=M$1,1,0)</f>
        <v>0</v>
      </c>
      <c r="N511">
        <f t="shared" si="30"/>
        <v>0</v>
      </c>
      <c r="O511">
        <f t="shared" si="31"/>
        <v>1</v>
      </c>
    </row>
    <row r="512" spans="1:15" x14ac:dyDescent="0.55000000000000004">
      <c r="A512" t="s">
        <v>82</v>
      </c>
      <c r="B512" t="s">
        <v>10</v>
      </c>
      <c r="C512">
        <v>2</v>
      </c>
      <c r="D512">
        <v>1</v>
      </c>
      <c r="E512">
        <v>1</v>
      </c>
      <c r="F512">
        <f>+COUNTIFS([1]!bloques1a3[niño],A512,[1]!bloques1a3[emoción],B512)</f>
        <v>8</v>
      </c>
      <c r="G512">
        <f t="shared" si="28"/>
        <v>0.125</v>
      </c>
      <c r="H512">
        <f t="shared" si="29"/>
        <v>0</v>
      </c>
      <c r="I512">
        <f>+IF($B512=I$1,1,0)</f>
        <v>1</v>
      </c>
      <c r="J512">
        <f>+IF($B512=J$1,1,0)</f>
        <v>0</v>
      </c>
      <c r="K512">
        <f>+IF($B512=K$1,1,0)</f>
        <v>0</v>
      </c>
      <c r="L512">
        <f>+IF($B512=L$1,1,0)</f>
        <v>0</v>
      </c>
      <c r="M512">
        <f>+IF($B512=M$1,1,0)</f>
        <v>0</v>
      </c>
      <c r="N512">
        <f t="shared" si="30"/>
        <v>0</v>
      </c>
      <c r="O512">
        <f t="shared" si="31"/>
        <v>1</v>
      </c>
    </row>
    <row r="513" spans="1:15" x14ac:dyDescent="0.55000000000000004">
      <c r="A513" t="s">
        <v>83</v>
      </c>
      <c r="B513" t="s">
        <v>4</v>
      </c>
      <c r="C513">
        <v>3</v>
      </c>
      <c r="D513">
        <v>1</v>
      </c>
      <c r="E513">
        <v>9</v>
      </c>
      <c r="F513">
        <f>+COUNTIFS([1]!bloques1a3[niño],A513,[1]!bloques1a3[emoción],B513)</f>
        <v>9</v>
      </c>
      <c r="G513">
        <f t="shared" si="28"/>
        <v>1</v>
      </c>
      <c r="H513">
        <f t="shared" si="29"/>
        <v>1</v>
      </c>
      <c r="I513">
        <f>+IF($B513=I$1,1,0)</f>
        <v>0</v>
      </c>
      <c r="J513">
        <f>+IF($B513=J$1,1,0)</f>
        <v>0</v>
      </c>
      <c r="K513">
        <f>+IF($B513=K$1,1,0)</f>
        <v>0</v>
      </c>
      <c r="L513">
        <f>+IF($B513=L$1,1,0)</f>
        <v>0</v>
      </c>
      <c r="M513">
        <f>+IF($B513=M$1,1,0)</f>
        <v>0</v>
      </c>
      <c r="N513">
        <f t="shared" si="30"/>
        <v>0</v>
      </c>
      <c r="O513">
        <f t="shared" si="31"/>
        <v>0</v>
      </c>
    </row>
    <row r="514" spans="1:15" x14ac:dyDescent="0.55000000000000004">
      <c r="A514" t="s">
        <v>83</v>
      </c>
      <c r="B514" t="s">
        <v>5</v>
      </c>
      <c r="C514">
        <v>3</v>
      </c>
      <c r="D514">
        <v>1</v>
      </c>
      <c r="E514">
        <v>7</v>
      </c>
      <c r="F514">
        <f>+COUNTIFS([1]!bloques1a3[niño],A514,[1]!bloques1a3[emoción],B514)</f>
        <v>9</v>
      </c>
      <c r="G514">
        <f t="shared" si="28"/>
        <v>0.77777777777777779</v>
      </c>
      <c r="H514">
        <f t="shared" si="29"/>
        <v>0</v>
      </c>
      <c r="I514">
        <f>+IF($B514=I$1,1,0)</f>
        <v>0</v>
      </c>
      <c r="J514">
        <f>+IF($B514=J$1,1,0)</f>
        <v>0</v>
      </c>
      <c r="K514">
        <f>+IF($B514=K$1,1,0)</f>
        <v>0</v>
      </c>
      <c r="L514">
        <f>+IF($B514=L$1,1,0)</f>
        <v>0</v>
      </c>
      <c r="M514">
        <f>+IF($B514=M$1,1,0)</f>
        <v>1</v>
      </c>
      <c r="N514">
        <f t="shared" si="30"/>
        <v>0</v>
      </c>
      <c r="O514">
        <f t="shared" si="31"/>
        <v>0</v>
      </c>
    </row>
    <row r="515" spans="1:15" x14ac:dyDescent="0.55000000000000004">
      <c r="A515" t="s">
        <v>83</v>
      </c>
      <c r="B515" t="s">
        <v>6</v>
      </c>
      <c r="C515">
        <v>3</v>
      </c>
      <c r="D515">
        <v>1</v>
      </c>
      <c r="E515">
        <v>16</v>
      </c>
      <c r="F515">
        <f>+COUNTIFS([1]!bloques1a3[niño],A515,[1]!bloques1a3[emoción],B515)</f>
        <v>18</v>
      </c>
      <c r="G515">
        <f t="shared" ref="G515:G578" si="32">+E515/F515</f>
        <v>0.88888888888888884</v>
      </c>
      <c r="H515">
        <f t="shared" ref="H515:H578" si="33">+IF($B515=H$1,1,0)</f>
        <v>0</v>
      </c>
      <c r="I515">
        <f>+IF($B515=I$1,1,0)</f>
        <v>0</v>
      </c>
      <c r="J515">
        <f>+IF($B515=J$1,1,0)</f>
        <v>1</v>
      </c>
      <c r="K515">
        <f>+IF($B515=K$1,1,0)</f>
        <v>0</v>
      </c>
      <c r="L515">
        <f>+IF($B515=L$1,1,0)</f>
        <v>0</v>
      </c>
      <c r="M515">
        <f>+IF($B515=M$1,1,0)</f>
        <v>0</v>
      </c>
      <c r="N515">
        <f t="shared" ref="N515:N578" si="34">+IF($C515=1,1,0)</f>
        <v>0</v>
      </c>
      <c r="O515">
        <f t="shared" ref="O515:O578" si="35">+IF($C515=2,1,0)</f>
        <v>0</v>
      </c>
    </row>
    <row r="516" spans="1:15" x14ac:dyDescent="0.55000000000000004">
      <c r="A516" t="s">
        <v>83</v>
      </c>
      <c r="B516" t="s">
        <v>7</v>
      </c>
      <c r="C516">
        <v>3</v>
      </c>
      <c r="D516">
        <v>1</v>
      </c>
      <c r="E516">
        <v>2</v>
      </c>
      <c r="F516">
        <f>+COUNTIFS([1]!bloques1a3[niño],A516,[1]!bloques1a3[emoción],B516)</f>
        <v>8</v>
      </c>
      <c r="G516">
        <f t="shared" si="32"/>
        <v>0.25</v>
      </c>
      <c r="H516">
        <f t="shared" si="33"/>
        <v>0</v>
      </c>
      <c r="I516">
        <f>+IF($B516=I$1,1,0)</f>
        <v>0</v>
      </c>
      <c r="J516">
        <f>+IF($B516=J$1,1,0)</f>
        <v>0</v>
      </c>
      <c r="K516">
        <f>+IF($B516=K$1,1,0)</f>
        <v>1</v>
      </c>
      <c r="L516">
        <f>+IF($B516=L$1,1,0)</f>
        <v>0</v>
      </c>
      <c r="M516">
        <f>+IF($B516=M$1,1,0)</f>
        <v>0</v>
      </c>
      <c r="N516">
        <f t="shared" si="34"/>
        <v>0</v>
      </c>
      <c r="O516">
        <f t="shared" si="35"/>
        <v>0</v>
      </c>
    </row>
    <row r="517" spans="1:15" x14ac:dyDescent="0.55000000000000004">
      <c r="A517" t="s">
        <v>83</v>
      </c>
      <c r="B517" t="s">
        <v>8</v>
      </c>
      <c r="C517">
        <v>3</v>
      </c>
      <c r="D517">
        <v>1</v>
      </c>
      <c r="E517">
        <v>9</v>
      </c>
      <c r="F517">
        <f>+COUNTIFS([1]!bloques1a3[niño],A517,[1]!bloques1a3[emoción],B517)</f>
        <v>16</v>
      </c>
      <c r="G517">
        <f t="shared" si="32"/>
        <v>0.5625</v>
      </c>
      <c r="H517">
        <f t="shared" si="33"/>
        <v>0</v>
      </c>
      <c r="I517">
        <f>+IF($B517=I$1,1,0)</f>
        <v>0</v>
      </c>
      <c r="J517">
        <f>+IF($B517=J$1,1,0)</f>
        <v>0</v>
      </c>
      <c r="K517">
        <f>+IF($B517=K$1,1,0)</f>
        <v>0</v>
      </c>
      <c r="L517">
        <f>+IF($B517=L$1,1,0)</f>
        <v>0</v>
      </c>
      <c r="M517">
        <f>+IF($B517=M$1,1,0)</f>
        <v>0</v>
      </c>
      <c r="N517">
        <f t="shared" si="34"/>
        <v>0</v>
      </c>
      <c r="O517">
        <f t="shared" si="35"/>
        <v>0</v>
      </c>
    </row>
    <row r="518" spans="1:15" x14ac:dyDescent="0.55000000000000004">
      <c r="A518" t="s">
        <v>83</v>
      </c>
      <c r="B518" t="s">
        <v>9</v>
      </c>
      <c r="C518">
        <v>3</v>
      </c>
      <c r="D518">
        <v>1</v>
      </c>
      <c r="E518">
        <v>8</v>
      </c>
      <c r="F518">
        <f>+COUNTIFS([1]!bloques1a3[niño],A518,[1]!bloques1a3[emoción],B518)</f>
        <v>9</v>
      </c>
      <c r="G518">
        <f t="shared" si="32"/>
        <v>0.88888888888888884</v>
      </c>
      <c r="H518">
        <f t="shared" si="33"/>
        <v>0</v>
      </c>
      <c r="I518">
        <f>+IF($B518=I$1,1,0)</f>
        <v>0</v>
      </c>
      <c r="J518">
        <f>+IF($B518=J$1,1,0)</f>
        <v>0</v>
      </c>
      <c r="K518">
        <f>+IF($B518=K$1,1,0)</f>
        <v>0</v>
      </c>
      <c r="L518">
        <f>+IF($B518=L$1,1,0)</f>
        <v>1</v>
      </c>
      <c r="M518">
        <f>+IF($B518=M$1,1,0)</f>
        <v>0</v>
      </c>
      <c r="N518">
        <f t="shared" si="34"/>
        <v>0</v>
      </c>
      <c r="O518">
        <f t="shared" si="35"/>
        <v>0</v>
      </c>
    </row>
    <row r="519" spans="1:15" x14ac:dyDescent="0.55000000000000004">
      <c r="A519" t="s">
        <v>83</v>
      </c>
      <c r="B519" t="s">
        <v>10</v>
      </c>
      <c r="C519">
        <v>3</v>
      </c>
      <c r="D519">
        <v>1</v>
      </c>
      <c r="E519">
        <v>5</v>
      </c>
      <c r="F519">
        <f>+COUNTIFS([1]!bloques1a3[niño],A519,[1]!bloques1a3[emoción],B519)</f>
        <v>9</v>
      </c>
      <c r="G519">
        <f t="shared" si="32"/>
        <v>0.55555555555555558</v>
      </c>
      <c r="H519">
        <f t="shared" si="33"/>
        <v>0</v>
      </c>
      <c r="I519">
        <f>+IF($B519=I$1,1,0)</f>
        <v>1</v>
      </c>
      <c r="J519">
        <f>+IF($B519=J$1,1,0)</f>
        <v>0</v>
      </c>
      <c r="K519">
        <f>+IF($B519=K$1,1,0)</f>
        <v>0</v>
      </c>
      <c r="L519">
        <f>+IF($B519=L$1,1,0)</f>
        <v>0</v>
      </c>
      <c r="M519">
        <f>+IF($B519=M$1,1,0)</f>
        <v>0</v>
      </c>
      <c r="N519">
        <f t="shared" si="34"/>
        <v>0</v>
      </c>
      <c r="O519">
        <f t="shared" si="35"/>
        <v>0</v>
      </c>
    </row>
    <row r="520" spans="1:15" x14ac:dyDescent="0.55000000000000004">
      <c r="A520" t="s">
        <v>84</v>
      </c>
      <c r="B520" t="s">
        <v>4</v>
      </c>
      <c r="C520">
        <v>1</v>
      </c>
      <c r="D520">
        <v>1</v>
      </c>
      <c r="E520">
        <v>9</v>
      </c>
      <c r="F520">
        <f>+COUNTIFS([1]!bloques1a3[niño],A520,[1]!bloques1a3[emoción],B520)</f>
        <v>9</v>
      </c>
      <c r="G520">
        <f t="shared" si="32"/>
        <v>1</v>
      </c>
      <c r="H520">
        <f t="shared" si="33"/>
        <v>1</v>
      </c>
      <c r="I520">
        <f>+IF($B520=I$1,1,0)</f>
        <v>0</v>
      </c>
      <c r="J520">
        <f>+IF($B520=J$1,1,0)</f>
        <v>0</v>
      </c>
      <c r="K520">
        <f>+IF($B520=K$1,1,0)</f>
        <v>0</v>
      </c>
      <c r="L520">
        <f>+IF($B520=L$1,1,0)</f>
        <v>0</v>
      </c>
      <c r="M520">
        <f>+IF($B520=M$1,1,0)</f>
        <v>0</v>
      </c>
      <c r="N520">
        <f t="shared" si="34"/>
        <v>1</v>
      </c>
      <c r="O520">
        <f t="shared" si="35"/>
        <v>0</v>
      </c>
    </row>
    <row r="521" spans="1:15" x14ac:dyDescent="0.55000000000000004">
      <c r="A521" t="s">
        <v>84</v>
      </c>
      <c r="B521" t="s">
        <v>5</v>
      </c>
      <c r="C521">
        <v>1</v>
      </c>
      <c r="D521">
        <v>1</v>
      </c>
      <c r="E521">
        <v>2</v>
      </c>
      <c r="F521">
        <f>+COUNTIFS([1]!bloques1a3[niño],A521,[1]!bloques1a3[emoción],B521)</f>
        <v>9</v>
      </c>
      <c r="G521">
        <f t="shared" si="32"/>
        <v>0.22222222222222221</v>
      </c>
      <c r="H521">
        <f t="shared" si="33"/>
        <v>0</v>
      </c>
      <c r="I521">
        <f>+IF($B521=I$1,1,0)</f>
        <v>0</v>
      </c>
      <c r="J521">
        <f>+IF($B521=J$1,1,0)</f>
        <v>0</v>
      </c>
      <c r="K521">
        <f>+IF($B521=K$1,1,0)</f>
        <v>0</v>
      </c>
      <c r="L521">
        <f>+IF($B521=L$1,1,0)</f>
        <v>0</v>
      </c>
      <c r="M521">
        <f>+IF($B521=M$1,1,0)</f>
        <v>1</v>
      </c>
      <c r="N521">
        <f t="shared" si="34"/>
        <v>1</v>
      </c>
      <c r="O521">
        <f t="shared" si="35"/>
        <v>0</v>
      </c>
    </row>
    <row r="522" spans="1:15" x14ac:dyDescent="0.55000000000000004">
      <c r="A522" t="s">
        <v>84</v>
      </c>
      <c r="B522" t="s">
        <v>6</v>
      </c>
      <c r="C522">
        <v>1</v>
      </c>
      <c r="D522">
        <v>1</v>
      </c>
      <c r="E522">
        <v>16</v>
      </c>
      <c r="F522">
        <f>+COUNTIFS([1]!bloques1a3[niño],A522,[1]!bloques1a3[emoción],B522)</f>
        <v>18</v>
      </c>
      <c r="G522">
        <f t="shared" si="32"/>
        <v>0.88888888888888884</v>
      </c>
      <c r="H522">
        <f t="shared" si="33"/>
        <v>0</v>
      </c>
      <c r="I522">
        <f>+IF($B522=I$1,1,0)</f>
        <v>0</v>
      </c>
      <c r="J522">
        <f>+IF($B522=J$1,1,0)</f>
        <v>1</v>
      </c>
      <c r="K522">
        <f>+IF($B522=K$1,1,0)</f>
        <v>0</v>
      </c>
      <c r="L522">
        <f>+IF($B522=L$1,1,0)</f>
        <v>0</v>
      </c>
      <c r="M522">
        <f>+IF($B522=M$1,1,0)</f>
        <v>0</v>
      </c>
      <c r="N522">
        <f t="shared" si="34"/>
        <v>1</v>
      </c>
      <c r="O522">
        <f t="shared" si="35"/>
        <v>0</v>
      </c>
    </row>
    <row r="523" spans="1:15" x14ac:dyDescent="0.55000000000000004">
      <c r="A523" t="s">
        <v>84</v>
      </c>
      <c r="B523" t="s">
        <v>7</v>
      </c>
      <c r="C523">
        <v>1</v>
      </c>
      <c r="D523">
        <v>1</v>
      </c>
      <c r="E523">
        <v>5</v>
      </c>
      <c r="F523">
        <f>+COUNTIFS([1]!bloques1a3[niño],A523,[1]!bloques1a3[emoción],B523)</f>
        <v>8</v>
      </c>
      <c r="G523">
        <f t="shared" si="32"/>
        <v>0.625</v>
      </c>
      <c r="H523">
        <f t="shared" si="33"/>
        <v>0</v>
      </c>
      <c r="I523">
        <f>+IF($B523=I$1,1,0)</f>
        <v>0</v>
      </c>
      <c r="J523">
        <f>+IF($B523=J$1,1,0)</f>
        <v>0</v>
      </c>
      <c r="K523">
        <f>+IF($B523=K$1,1,0)</f>
        <v>1</v>
      </c>
      <c r="L523">
        <f>+IF($B523=L$1,1,0)</f>
        <v>0</v>
      </c>
      <c r="M523">
        <f>+IF($B523=M$1,1,0)</f>
        <v>0</v>
      </c>
      <c r="N523">
        <f t="shared" si="34"/>
        <v>1</v>
      </c>
      <c r="O523">
        <f t="shared" si="35"/>
        <v>0</v>
      </c>
    </row>
    <row r="524" spans="1:15" x14ac:dyDescent="0.55000000000000004">
      <c r="A524" t="s">
        <v>84</v>
      </c>
      <c r="B524" t="s">
        <v>8</v>
      </c>
      <c r="C524">
        <v>1</v>
      </c>
      <c r="D524">
        <v>1</v>
      </c>
      <c r="E524">
        <v>8</v>
      </c>
      <c r="F524">
        <f>+COUNTIFS([1]!bloques1a3[niño],A524,[1]!bloques1a3[emoción],B524)</f>
        <v>17</v>
      </c>
      <c r="G524">
        <f t="shared" si="32"/>
        <v>0.47058823529411764</v>
      </c>
      <c r="H524">
        <f t="shared" si="33"/>
        <v>0</v>
      </c>
      <c r="I524">
        <f>+IF($B524=I$1,1,0)</f>
        <v>0</v>
      </c>
      <c r="J524">
        <f>+IF($B524=J$1,1,0)</f>
        <v>0</v>
      </c>
      <c r="K524">
        <f>+IF($B524=K$1,1,0)</f>
        <v>0</v>
      </c>
      <c r="L524">
        <f>+IF($B524=L$1,1,0)</f>
        <v>0</v>
      </c>
      <c r="M524">
        <f>+IF($B524=M$1,1,0)</f>
        <v>0</v>
      </c>
      <c r="N524">
        <f t="shared" si="34"/>
        <v>1</v>
      </c>
      <c r="O524">
        <f t="shared" si="35"/>
        <v>0</v>
      </c>
    </row>
    <row r="525" spans="1:15" x14ac:dyDescent="0.55000000000000004">
      <c r="A525" t="s">
        <v>84</v>
      </c>
      <c r="B525" t="s">
        <v>9</v>
      </c>
      <c r="C525">
        <v>1</v>
      </c>
      <c r="D525">
        <v>1</v>
      </c>
      <c r="E525">
        <v>4</v>
      </c>
      <c r="F525">
        <f>+COUNTIFS([1]!bloques1a3[niño],A525,[1]!bloques1a3[emoción],B525)</f>
        <v>9</v>
      </c>
      <c r="G525">
        <f t="shared" si="32"/>
        <v>0.44444444444444442</v>
      </c>
      <c r="H525">
        <f t="shared" si="33"/>
        <v>0</v>
      </c>
      <c r="I525">
        <f>+IF($B525=I$1,1,0)</f>
        <v>0</v>
      </c>
      <c r="J525">
        <f>+IF($B525=J$1,1,0)</f>
        <v>0</v>
      </c>
      <c r="K525">
        <f>+IF($B525=K$1,1,0)</f>
        <v>0</v>
      </c>
      <c r="L525">
        <f>+IF($B525=L$1,1,0)</f>
        <v>1</v>
      </c>
      <c r="M525">
        <f>+IF($B525=M$1,1,0)</f>
        <v>0</v>
      </c>
      <c r="N525">
        <f t="shared" si="34"/>
        <v>1</v>
      </c>
      <c r="O525">
        <f t="shared" si="35"/>
        <v>0</v>
      </c>
    </row>
    <row r="526" spans="1:15" x14ac:dyDescent="0.55000000000000004">
      <c r="A526" t="s">
        <v>84</v>
      </c>
      <c r="B526" t="s">
        <v>10</v>
      </c>
      <c r="C526">
        <v>1</v>
      </c>
      <c r="D526">
        <v>1</v>
      </c>
      <c r="E526">
        <v>6</v>
      </c>
      <c r="F526">
        <f>+COUNTIFS([1]!bloques1a3[niño],A526,[1]!bloques1a3[emoción],B526)</f>
        <v>9</v>
      </c>
      <c r="G526">
        <f t="shared" si="32"/>
        <v>0.66666666666666663</v>
      </c>
      <c r="H526">
        <f t="shared" si="33"/>
        <v>0</v>
      </c>
      <c r="I526">
        <f>+IF($B526=I$1,1,0)</f>
        <v>1</v>
      </c>
      <c r="J526">
        <f>+IF($B526=J$1,1,0)</f>
        <v>0</v>
      </c>
      <c r="K526">
        <f>+IF($B526=K$1,1,0)</f>
        <v>0</v>
      </c>
      <c r="L526">
        <f>+IF($B526=L$1,1,0)</f>
        <v>0</v>
      </c>
      <c r="M526">
        <f>+IF($B526=M$1,1,0)</f>
        <v>0</v>
      </c>
      <c r="N526">
        <f t="shared" si="34"/>
        <v>1</v>
      </c>
      <c r="O526">
        <f t="shared" si="35"/>
        <v>0</v>
      </c>
    </row>
    <row r="527" spans="1:15" x14ac:dyDescent="0.55000000000000004">
      <c r="A527" t="s">
        <v>85</v>
      </c>
      <c r="B527" t="s">
        <v>4</v>
      </c>
      <c r="C527">
        <v>2</v>
      </c>
      <c r="D527">
        <v>1</v>
      </c>
      <c r="E527">
        <v>8</v>
      </c>
      <c r="F527">
        <f>+COUNTIFS([1]!bloques1a3[niño],A527,[1]!bloques1a3[emoción],B527)</f>
        <v>8</v>
      </c>
      <c r="G527">
        <f t="shared" si="32"/>
        <v>1</v>
      </c>
      <c r="H527">
        <f t="shared" si="33"/>
        <v>1</v>
      </c>
      <c r="I527">
        <f>+IF($B527=I$1,1,0)</f>
        <v>0</v>
      </c>
      <c r="J527">
        <f>+IF($B527=J$1,1,0)</f>
        <v>0</v>
      </c>
      <c r="K527">
        <f>+IF($B527=K$1,1,0)</f>
        <v>0</v>
      </c>
      <c r="L527">
        <f>+IF($B527=L$1,1,0)</f>
        <v>0</v>
      </c>
      <c r="M527">
        <f>+IF($B527=M$1,1,0)</f>
        <v>0</v>
      </c>
      <c r="N527">
        <f t="shared" si="34"/>
        <v>0</v>
      </c>
      <c r="O527">
        <f t="shared" si="35"/>
        <v>1</v>
      </c>
    </row>
    <row r="528" spans="1:15" x14ac:dyDescent="0.55000000000000004">
      <c r="A528" t="s">
        <v>85</v>
      </c>
      <c r="B528" t="s">
        <v>5</v>
      </c>
      <c r="C528">
        <v>2</v>
      </c>
      <c r="D528">
        <v>1</v>
      </c>
      <c r="E528">
        <v>7</v>
      </c>
      <c r="F528">
        <f>+COUNTIFS([1]!bloques1a3[niño],A528,[1]!bloques1a3[emoción],B528)</f>
        <v>9</v>
      </c>
      <c r="G528">
        <f t="shared" si="32"/>
        <v>0.77777777777777779</v>
      </c>
      <c r="H528">
        <f t="shared" si="33"/>
        <v>0</v>
      </c>
      <c r="I528">
        <f>+IF($B528=I$1,1,0)</f>
        <v>0</v>
      </c>
      <c r="J528">
        <f>+IF($B528=J$1,1,0)</f>
        <v>0</v>
      </c>
      <c r="K528">
        <f>+IF($B528=K$1,1,0)</f>
        <v>0</v>
      </c>
      <c r="L528">
        <f>+IF($B528=L$1,1,0)</f>
        <v>0</v>
      </c>
      <c r="M528">
        <f>+IF($B528=M$1,1,0)</f>
        <v>1</v>
      </c>
      <c r="N528">
        <f t="shared" si="34"/>
        <v>0</v>
      </c>
      <c r="O528">
        <f t="shared" si="35"/>
        <v>1</v>
      </c>
    </row>
    <row r="529" spans="1:15" x14ac:dyDescent="0.55000000000000004">
      <c r="A529" t="s">
        <v>85</v>
      </c>
      <c r="B529" t="s">
        <v>6</v>
      </c>
      <c r="C529">
        <v>2</v>
      </c>
      <c r="D529">
        <v>1</v>
      </c>
      <c r="E529">
        <v>12</v>
      </c>
      <c r="F529">
        <f>+COUNTIFS([1]!bloques1a3[niño],A529,[1]!bloques1a3[emoción],B529)</f>
        <v>18</v>
      </c>
      <c r="G529">
        <f t="shared" si="32"/>
        <v>0.66666666666666663</v>
      </c>
      <c r="H529">
        <f t="shared" si="33"/>
        <v>0</v>
      </c>
      <c r="I529">
        <f>+IF($B529=I$1,1,0)</f>
        <v>0</v>
      </c>
      <c r="J529">
        <f>+IF($B529=J$1,1,0)</f>
        <v>1</v>
      </c>
      <c r="K529">
        <f>+IF($B529=K$1,1,0)</f>
        <v>0</v>
      </c>
      <c r="L529">
        <f>+IF($B529=L$1,1,0)</f>
        <v>0</v>
      </c>
      <c r="M529">
        <f>+IF($B529=M$1,1,0)</f>
        <v>0</v>
      </c>
      <c r="N529">
        <f t="shared" si="34"/>
        <v>0</v>
      </c>
      <c r="O529">
        <f t="shared" si="35"/>
        <v>1</v>
      </c>
    </row>
    <row r="530" spans="1:15" x14ac:dyDescent="0.55000000000000004">
      <c r="A530" t="s">
        <v>85</v>
      </c>
      <c r="B530" t="s">
        <v>7</v>
      </c>
      <c r="C530">
        <v>2</v>
      </c>
      <c r="D530">
        <v>1</v>
      </c>
      <c r="E530">
        <v>3</v>
      </c>
      <c r="F530">
        <f>+COUNTIFS([1]!bloques1a3[niño],A530,[1]!bloques1a3[emoción],B530)</f>
        <v>9</v>
      </c>
      <c r="G530">
        <f t="shared" si="32"/>
        <v>0.33333333333333331</v>
      </c>
      <c r="H530">
        <f t="shared" si="33"/>
        <v>0</v>
      </c>
      <c r="I530">
        <f>+IF($B530=I$1,1,0)</f>
        <v>0</v>
      </c>
      <c r="J530">
        <f>+IF($B530=J$1,1,0)</f>
        <v>0</v>
      </c>
      <c r="K530">
        <f>+IF($B530=K$1,1,0)</f>
        <v>1</v>
      </c>
      <c r="L530">
        <f>+IF($B530=L$1,1,0)</f>
        <v>0</v>
      </c>
      <c r="M530">
        <f>+IF($B530=M$1,1,0)</f>
        <v>0</v>
      </c>
      <c r="N530">
        <f t="shared" si="34"/>
        <v>0</v>
      </c>
      <c r="O530">
        <f t="shared" si="35"/>
        <v>1</v>
      </c>
    </row>
    <row r="531" spans="1:15" x14ac:dyDescent="0.55000000000000004">
      <c r="A531" t="s">
        <v>85</v>
      </c>
      <c r="B531" t="s">
        <v>8</v>
      </c>
      <c r="C531">
        <v>2</v>
      </c>
      <c r="D531">
        <v>1</v>
      </c>
      <c r="E531">
        <v>17</v>
      </c>
      <c r="F531">
        <f>+COUNTIFS([1]!bloques1a3[niño],A531,[1]!bloques1a3[emoción],B531)</f>
        <v>18</v>
      </c>
      <c r="G531">
        <f t="shared" si="32"/>
        <v>0.94444444444444442</v>
      </c>
      <c r="H531">
        <f t="shared" si="33"/>
        <v>0</v>
      </c>
      <c r="I531">
        <f>+IF($B531=I$1,1,0)</f>
        <v>0</v>
      </c>
      <c r="J531">
        <f>+IF($B531=J$1,1,0)</f>
        <v>0</v>
      </c>
      <c r="K531">
        <f>+IF($B531=K$1,1,0)</f>
        <v>0</v>
      </c>
      <c r="L531">
        <f>+IF($B531=L$1,1,0)</f>
        <v>0</v>
      </c>
      <c r="M531">
        <f>+IF($B531=M$1,1,0)</f>
        <v>0</v>
      </c>
      <c r="N531">
        <f t="shared" si="34"/>
        <v>0</v>
      </c>
      <c r="O531">
        <f t="shared" si="35"/>
        <v>1</v>
      </c>
    </row>
    <row r="532" spans="1:15" x14ac:dyDescent="0.55000000000000004">
      <c r="A532" t="s">
        <v>85</v>
      </c>
      <c r="B532" t="s">
        <v>9</v>
      </c>
      <c r="C532">
        <v>2</v>
      </c>
      <c r="D532">
        <v>1</v>
      </c>
      <c r="E532">
        <v>9</v>
      </c>
      <c r="F532">
        <f>+COUNTIFS([1]!bloques1a3[niño],A532,[1]!bloques1a3[emoción],B532)</f>
        <v>9</v>
      </c>
      <c r="G532">
        <f t="shared" si="32"/>
        <v>1</v>
      </c>
      <c r="H532">
        <f t="shared" si="33"/>
        <v>0</v>
      </c>
      <c r="I532">
        <f>+IF($B532=I$1,1,0)</f>
        <v>0</v>
      </c>
      <c r="J532">
        <f>+IF($B532=J$1,1,0)</f>
        <v>0</v>
      </c>
      <c r="K532">
        <f>+IF($B532=K$1,1,0)</f>
        <v>0</v>
      </c>
      <c r="L532">
        <f>+IF($B532=L$1,1,0)</f>
        <v>1</v>
      </c>
      <c r="M532">
        <f>+IF($B532=M$1,1,0)</f>
        <v>0</v>
      </c>
      <c r="N532">
        <f t="shared" si="34"/>
        <v>0</v>
      </c>
      <c r="O532">
        <f t="shared" si="35"/>
        <v>1</v>
      </c>
    </row>
    <row r="533" spans="1:15" x14ac:dyDescent="0.55000000000000004">
      <c r="A533" t="s">
        <v>85</v>
      </c>
      <c r="B533" t="s">
        <v>10</v>
      </c>
      <c r="C533">
        <v>2</v>
      </c>
      <c r="D533">
        <v>1</v>
      </c>
      <c r="E533">
        <v>6</v>
      </c>
      <c r="F533">
        <f>+COUNTIFS([1]!bloques1a3[niño],A533,[1]!bloques1a3[emoción],B533)</f>
        <v>8</v>
      </c>
      <c r="G533">
        <f t="shared" si="32"/>
        <v>0.75</v>
      </c>
      <c r="H533">
        <f t="shared" si="33"/>
        <v>0</v>
      </c>
      <c r="I533">
        <f>+IF($B533=I$1,1,0)</f>
        <v>1</v>
      </c>
      <c r="J533">
        <f>+IF($B533=J$1,1,0)</f>
        <v>0</v>
      </c>
      <c r="K533">
        <f>+IF($B533=K$1,1,0)</f>
        <v>0</v>
      </c>
      <c r="L533">
        <f>+IF($B533=L$1,1,0)</f>
        <v>0</v>
      </c>
      <c r="M533">
        <f>+IF($B533=M$1,1,0)</f>
        <v>0</v>
      </c>
      <c r="N533">
        <f t="shared" si="34"/>
        <v>0</v>
      </c>
      <c r="O533">
        <f t="shared" si="35"/>
        <v>1</v>
      </c>
    </row>
    <row r="534" spans="1:15" x14ac:dyDescent="0.55000000000000004">
      <c r="A534" t="s">
        <v>86</v>
      </c>
      <c r="B534" t="s">
        <v>4</v>
      </c>
      <c r="C534">
        <v>3</v>
      </c>
      <c r="D534">
        <v>1</v>
      </c>
      <c r="E534">
        <v>9</v>
      </c>
      <c r="F534">
        <f>+COUNTIFS([1]!bloques1a3[niño],A534,[1]!bloques1a3[emoción],B534)</f>
        <v>9</v>
      </c>
      <c r="G534">
        <f t="shared" si="32"/>
        <v>1</v>
      </c>
      <c r="H534">
        <f t="shared" si="33"/>
        <v>1</v>
      </c>
      <c r="I534">
        <f>+IF($B534=I$1,1,0)</f>
        <v>0</v>
      </c>
      <c r="J534">
        <f>+IF($B534=J$1,1,0)</f>
        <v>0</v>
      </c>
      <c r="K534">
        <f>+IF($B534=K$1,1,0)</f>
        <v>0</v>
      </c>
      <c r="L534">
        <f>+IF($B534=L$1,1,0)</f>
        <v>0</v>
      </c>
      <c r="M534">
        <f>+IF($B534=M$1,1,0)</f>
        <v>0</v>
      </c>
      <c r="N534">
        <f t="shared" si="34"/>
        <v>0</v>
      </c>
      <c r="O534">
        <f t="shared" si="35"/>
        <v>0</v>
      </c>
    </row>
    <row r="535" spans="1:15" x14ac:dyDescent="0.55000000000000004">
      <c r="A535" t="s">
        <v>86</v>
      </c>
      <c r="B535" t="s">
        <v>5</v>
      </c>
      <c r="C535">
        <v>3</v>
      </c>
      <c r="D535">
        <v>1</v>
      </c>
      <c r="E535">
        <v>9</v>
      </c>
      <c r="F535">
        <f>+COUNTIFS([1]!bloques1a3[niño],A535,[1]!bloques1a3[emoción],B535)</f>
        <v>9</v>
      </c>
      <c r="G535">
        <f t="shared" si="32"/>
        <v>1</v>
      </c>
      <c r="H535">
        <f t="shared" si="33"/>
        <v>0</v>
      </c>
      <c r="I535">
        <f>+IF($B535=I$1,1,0)</f>
        <v>0</v>
      </c>
      <c r="J535">
        <f>+IF($B535=J$1,1,0)</f>
        <v>0</v>
      </c>
      <c r="K535">
        <f>+IF($B535=K$1,1,0)</f>
        <v>0</v>
      </c>
      <c r="L535">
        <f>+IF($B535=L$1,1,0)</f>
        <v>0</v>
      </c>
      <c r="M535">
        <f>+IF($B535=M$1,1,0)</f>
        <v>1</v>
      </c>
      <c r="N535">
        <f t="shared" si="34"/>
        <v>0</v>
      </c>
      <c r="O535">
        <f t="shared" si="35"/>
        <v>0</v>
      </c>
    </row>
    <row r="536" spans="1:15" x14ac:dyDescent="0.55000000000000004">
      <c r="A536" t="s">
        <v>86</v>
      </c>
      <c r="B536" t="s">
        <v>6</v>
      </c>
      <c r="C536">
        <v>3</v>
      </c>
      <c r="D536">
        <v>1</v>
      </c>
      <c r="E536">
        <v>15</v>
      </c>
      <c r="F536">
        <f>+COUNTIFS([1]!bloques1a3[niño],A536,[1]!bloques1a3[emoción],B536)</f>
        <v>18</v>
      </c>
      <c r="G536">
        <f t="shared" si="32"/>
        <v>0.83333333333333337</v>
      </c>
      <c r="H536">
        <f t="shared" si="33"/>
        <v>0</v>
      </c>
      <c r="I536">
        <f>+IF($B536=I$1,1,0)</f>
        <v>0</v>
      </c>
      <c r="J536">
        <f>+IF($B536=J$1,1,0)</f>
        <v>1</v>
      </c>
      <c r="K536">
        <f>+IF($B536=K$1,1,0)</f>
        <v>0</v>
      </c>
      <c r="L536">
        <f>+IF($B536=L$1,1,0)</f>
        <v>0</v>
      </c>
      <c r="M536">
        <f>+IF($B536=M$1,1,0)</f>
        <v>0</v>
      </c>
      <c r="N536">
        <f t="shared" si="34"/>
        <v>0</v>
      </c>
      <c r="O536">
        <f t="shared" si="35"/>
        <v>0</v>
      </c>
    </row>
    <row r="537" spans="1:15" x14ac:dyDescent="0.55000000000000004">
      <c r="A537" t="s">
        <v>86</v>
      </c>
      <c r="B537" t="s">
        <v>7</v>
      </c>
      <c r="C537">
        <v>3</v>
      </c>
      <c r="D537">
        <v>1</v>
      </c>
      <c r="E537">
        <v>4</v>
      </c>
      <c r="F537">
        <f>+COUNTIFS([1]!bloques1a3[niño],A537,[1]!bloques1a3[emoción],B537)</f>
        <v>8</v>
      </c>
      <c r="G537">
        <f t="shared" si="32"/>
        <v>0.5</v>
      </c>
      <c r="H537">
        <f t="shared" si="33"/>
        <v>0</v>
      </c>
      <c r="I537">
        <f>+IF($B537=I$1,1,0)</f>
        <v>0</v>
      </c>
      <c r="J537">
        <f>+IF($B537=J$1,1,0)</f>
        <v>0</v>
      </c>
      <c r="K537">
        <f>+IF($B537=K$1,1,0)</f>
        <v>1</v>
      </c>
      <c r="L537">
        <f>+IF($B537=L$1,1,0)</f>
        <v>0</v>
      </c>
      <c r="M537">
        <f>+IF($B537=M$1,1,0)</f>
        <v>0</v>
      </c>
      <c r="N537">
        <f t="shared" si="34"/>
        <v>0</v>
      </c>
      <c r="O537">
        <f t="shared" si="35"/>
        <v>0</v>
      </c>
    </row>
    <row r="538" spans="1:15" x14ac:dyDescent="0.55000000000000004">
      <c r="A538" t="s">
        <v>86</v>
      </c>
      <c r="B538" t="s">
        <v>8</v>
      </c>
      <c r="C538">
        <v>3</v>
      </c>
      <c r="D538">
        <v>1</v>
      </c>
      <c r="E538">
        <v>14</v>
      </c>
      <c r="F538">
        <f>+COUNTIFS([1]!bloques1a3[niño],A538,[1]!bloques1a3[emoción],B538)</f>
        <v>17</v>
      </c>
      <c r="G538">
        <f t="shared" si="32"/>
        <v>0.82352941176470584</v>
      </c>
      <c r="H538">
        <f t="shared" si="33"/>
        <v>0</v>
      </c>
      <c r="I538">
        <f>+IF($B538=I$1,1,0)</f>
        <v>0</v>
      </c>
      <c r="J538">
        <f>+IF($B538=J$1,1,0)</f>
        <v>0</v>
      </c>
      <c r="K538">
        <f>+IF($B538=K$1,1,0)</f>
        <v>0</v>
      </c>
      <c r="L538">
        <f>+IF($B538=L$1,1,0)</f>
        <v>0</v>
      </c>
      <c r="M538">
        <f>+IF($B538=M$1,1,0)</f>
        <v>0</v>
      </c>
      <c r="N538">
        <f t="shared" si="34"/>
        <v>0</v>
      </c>
      <c r="O538">
        <f t="shared" si="35"/>
        <v>0</v>
      </c>
    </row>
    <row r="539" spans="1:15" x14ac:dyDescent="0.55000000000000004">
      <c r="A539" t="s">
        <v>86</v>
      </c>
      <c r="B539" t="s">
        <v>9</v>
      </c>
      <c r="C539">
        <v>3</v>
      </c>
      <c r="D539">
        <v>1</v>
      </c>
      <c r="E539">
        <v>7</v>
      </c>
      <c r="F539">
        <f>+COUNTIFS([1]!bloques1a3[niño],A539,[1]!bloques1a3[emoción],B539)</f>
        <v>9</v>
      </c>
      <c r="G539">
        <f t="shared" si="32"/>
        <v>0.77777777777777779</v>
      </c>
      <c r="H539">
        <f t="shared" si="33"/>
        <v>0</v>
      </c>
      <c r="I539">
        <f>+IF($B539=I$1,1,0)</f>
        <v>0</v>
      </c>
      <c r="J539">
        <f>+IF($B539=J$1,1,0)</f>
        <v>0</v>
      </c>
      <c r="K539">
        <f>+IF($B539=K$1,1,0)</f>
        <v>0</v>
      </c>
      <c r="L539">
        <f>+IF($B539=L$1,1,0)</f>
        <v>1</v>
      </c>
      <c r="M539">
        <f>+IF($B539=M$1,1,0)</f>
        <v>0</v>
      </c>
      <c r="N539">
        <f t="shared" si="34"/>
        <v>0</v>
      </c>
      <c r="O539">
        <f t="shared" si="35"/>
        <v>0</v>
      </c>
    </row>
    <row r="540" spans="1:15" x14ac:dyDescent="0.55000000000000004">
      <c r="A540" t="s">
        <v>86</v>
      </c>
      <c r="B540" t="s">
        <v>10</v>
      </c>
      <c r="C540">
        <v>3</v>
      </c>
      <c r="D540">
        <v>1</v>
      </c>
      <c r="E540">
        <v>5</v>
      </c>
      <c r="F540">
        <f>+COUNTIFS([1]!bloques1a3[niño],A540,[1]!bloques1a3[emoción],B540)</f>
        <v>9</v>
      </c>
      <c r="G540">
        <f t="shared" si="32"/>
        <v>0.55555555555555558</v>
      </c>
      <c r="H540">
        <f t="shared" si="33"/>
        <v>0</v>
      </c>
      <c r="I540">
        <f>+IF($B540=I$1,1,0)</f>
        <v>1</v>
      </c>
      <c r="J540">
        <f>+IF($B540=J$1,1,0)</f>
        <v>0</v>
      </c>
      <c r="K540">
        <f>+IF($B540=K$1,1,0)</f>
        <v>0</v>
      </c>
      <c r="L540">
        <f>+IF($B540=L$1,1,0)</f>
        <v>0</v>
      </c>
      <c r="M540">
        <f>+IF($B540=M$1,1,0)</f>
        <v>0</v>
      </c>
      <c r="N540">
        <f t="shared" si="34"/>
        <v>0</v>
      </c>
      <c r="O540">
        <f t="shared" si="35"/>
        <v>0</v>
      </c>
    </row>
    <row r="541" spans="1:15" x14ac:dyDescent="0.55000000000000004">
      <c r="A541" t="s">
        <v>87</v>
      </c>
      <c r="B541" t="s">
        <v>4</v>
      </c>
      <c r="C541">
        <v>2</v>
      </c>
      <c r="D541">
        <v>1</v>
      </c>
      <c r="E541">
        <v>7</v>
      </c>
      <c r="F541">
        <f>+COUNTIFS([1]!bloques1a3[niño],A541,[1]!bloques1a3[emoción],B541)</f>
        <v>9</v>
      </c>
      <c r="G541">
        <f t="shared" si="32"/>
        <v>0.77777777777777779</v>
      </c>
      <c r="H541">
        <f t="shared" si="33"/>
        <v>1</v>
      </c>
      <c r="I541">
        <f>+IF($B541=I$1,1,0)</f>
        <v>0</v>
      </c>
      <c r="J541">
        <f>+IF($B541=J$1,1,0)</f>
        <v>0</v>
      </c>
      <c r="K541">
        <f>+IF($B541=K$1,1,0)</f>
        <v>0</v>
      </c>
      <c r="L541">
        <f>+IF($B541=L$1,1,0)</f>
        <v>0</v>
      </c>
      <c r="M541">
        <f>+IF($B541=M$1,1,0)</f>
        <v>0</v>
      </c>
      <c r="N541">
        <f t="shared" si="34"/>
        <v>0</v>
      </c>
      <c r="O541">
        <f t="shared" si="35"/>
        <v>1</v>
      </c>
    </row>
    <row r="542" spans="1:15" x14ac:dyDescent="0.55000000000000004">
      <c r="A542" t="s">
        <v>87</v>
      </c>
      <c r="B542" t="s">
        <v>5</v>
      </c>
      <c r="C542">
        <v>2</v>
      </c>
      <c r="D542">
        <v>1</v>
      </c>
      <c r="E542">
        <v>4</v>
      </c>
      <c r="F542">
        <f>+COUNTIFS([1]!bloques1a3[niño],A542,[1]!bloques1a3[emoción],B542)</f>
        <v>9</v>
      </c>
      <c r="G542">
        <f t="shared" si="32"/>
        <v>0.44444444444444442</v>
      </c>
      <c r="H542">
        <f t="shared" si="33"/>
        <v>0</v>
      </c>
      <c r="I542">
        <f>+IF($B542=I$1,1,0)</f>
        <v>0</v>
      </c>
      <c r="J542">
        <f>+IF($B542=J$1,1,0)</f>
        <v>0</v>
      </c>
      <c r="K542">
        <f>+IF($B542=K$1,1,0)</f>
        <v>0</v>
      </c>
      <c r="L542">
        <f>+IF($B542=L$1,1,0)</f>
        <v>0</v>
      </c>
      <c r="M542">
        <f>+IF($B542=M$1,1,0)</f>
        <v>1</v>
      </c>
      <c r="N542">
        <f t="shared" si="34"/>
        <v>0</v>
      </c>
      <c r="O542">
        <f t="shared" si="35"/>
        <v>1</v>
      </c>
    </row>
    <row r="543" spans="1:15" x14ac:dyDescent="0.55000000000000004">
      <c r="A543" t="s">
        <v>87</v>
      </c>
      <c r="B543" t="s">
        <v>6</v>
      </c>
      <c r="C543">
        <v>2</v>
      </c>
      <c r="D543">
        <v>1</v>
      </c>
      <c r="E543">
        <v>9</v>
      </c>
      <c r="F543">
        <f>+COUNTIFS([1]!bloques1a3[niño],A543,[1]!bloques1a3[emoción],B543)</f>
        <v>18</v>
      </c>
      <c r="G543">
        <f t="shared" si="32"/>
        <v>0.5</v>
      </c>
      <c r="H543">
        <f t="shared" si="33"/>
        <v>0</v>
      </c>
      <c r="I543">
        <f>+IF($B543=I$1,1,0)</f>
        <v>0</v>
      </c>
      <c r="J543">
        <f>+IF($B543=J$1,1,0)</f>
        <v>1</v>
      </c>
      <c r="K543">
        <f>+IF($B543=K$1,1,0)</f>
        <v>0</v>
      </c>
      <c r="L543">
        <f>+IF($B543=L$1,1,0)</f>
        <v>0</v>
      </c>
      <c r="M543">
        <f>+IF($B543=M$1,1,0)</f>
        <v>0</v>
      </c>
      <c r="N543">
        <f t="shared" si="34"/>
        <v>0</v>
      </c>
      <c r="O543">
        <f t="shared" si="35"/>
        <v>1</v>
      </c>
    </row>
    <row r="544" spans="1:15" x14ac:dyDescent="0.55000000000000004">
      <c r="A544" t="s">
        <v>87</v>
      </c>
      <c r="B544" t="s">
        <v>7</v>
      </c>
      <c r="C544">
        <v>2</v>
      </c>
      <c r="D544">
        <v>1</v>
      </c>
      <c r="E544">
        <v>8</v>
      </c>
      <c r="F544">
        <f>+COUNTIFS([1]!bloques1a3[niño],A544,[1]!bloques1a3[emoción],B544)</f>
        <v>8</v>
      </c>
      <c r="G544">
        <f t="shared" si="32"/>
        <v>1</v>
      </c>
      <c r="H544">
        <f t="shared" si="33"/>
        <v>0</v>
      </c>
      <c r="I544">
        <f>+IF($B544=I$1,1,0)</f>
        <v>0</v>
      </c>
      <c r="J544">
        <f>+IF($B544=J$1,1,0)</f>
        <v>0</v>
      </c>
      <c r="K544">
        <f>+IF($B544=K$1,1,0)</f>
        <v>1</v>
      </c>
      <c r="L544">
        <f>+IF($B544=L$1,1,0)</f>
        <v>0</v>
      </c>
      <c r="M544">
        <f>+IF($B544=M$1,1,0)</f>
        <v>0</v>
      </c>
      <c r="N544">
        <f t="shared" si="34"/>
        <v>0</v>
      </c>
      <c r="O544">
        <f t="shared" si="35"/>
        <v>1</v>
      </c>
    </row>
    <row r="545" spans="1:15" x14ac:dyDescent="0.55000000000000004">
      <c r="A545" t="s">
        <v>87</v>
      </c>
      <c r="B545" t="s">
        <v>8</v>
      </c>
      <c r="C545">
        <v>2</v>
      </c>
      <c r="D545">
        <v>1</v>
      </c>
      <c r="E545">
        <v>9</v>
      </c>
      <c r="F545">
        <f>+COUNTIFS([1]!bloques1a3[niño],A545,[1]!bloques1a3[emoción],B545)</f>
        <v>17</v>
      </c>
      <c r="G545">
        <f t="shared" si="32"/>
        <v>0.52941176470588236</v>
      </c>
      <c r="H545">
        <f t="shared" si="33"/>
        <v>0</v>
      </c>
      <c r="I545">
        <f>+IF($B545=I$1,1,0)</f>
        <v>0</v>
      </c>
      <c r="J545">
        <f>+IF($B545=J$1,1,0)</f>
        <v>0</v>
      </c>
      <c r="K545">
        <f>+IF($B545=K$1,1,0)</f>
        <v>0</v>
      </c>
      <c r="L545">
        <f>+IF($B545=L$1,1,0)</f>
        <v>0</v>
      </c>
      <c r="M545">
        <f>+IF($B545=M$1,1,0)</f>
        <v>0</v>
      </c>
      <c r="N545">
        <f t="shared" si="34"/>
        <v>0</v>
      </c>
      <c r="O545">
        <f t="shared" si="35"/>
        <v>1</v>
      </c>
    </row>
    <row r="546" spans="1:15" x14ac:dyDescent="0.55000000000000004">
      <c r="A546" t="s">
        <v>87</v>
      </c>
      <c r="B546" t="s">
        <v>9</v>
      </c>
      <c r="C546">
        <v>2</v>
      </c>
      <c r="D546">
        <v>1</v>
      </c>
      <c r="E546">
        <v>7</v>
      </c>
      <c r="F546">
        <f>+COUNTIFS([1]!bloques1a3[niño],A546,[1]!bloques1a3[emoción],B546)</f>
        <v>9</v>
      </c>
      <c r="G546">
        <f t="shared" si="32"/>
        <v>0.77777777777777779</v>
      </c>
      <c r="H546">
        <f t="shared" si="33"/>
        <v>0</v>
      </c>
      <c r="I546">
        <f>+IF($B546=I$1,1,0)</f>
        <v>0</v>
      </c>
      <c r="J546">
        <f>+IF($B546=J$1,1,0)</f>
        <v>0</v>
      </c>
      <c r="K546">
        <f>+IF($B546=K$1,1,0)</f>
        <v>0</v>
      </c>
      <c r="L546">
        <f>+IF($B546=L$1,1,0)</f>
        <v>1</v>
      </c>
      <c r="M546">
        <f>+IF($B546=M$1,1,0)</f>
        <v>0</v>
      </c>
      <c r="N546">
        <f t="shared" si="34"/>
        <v>0</v>
      </c>
      <c r="O546">
        <f t="shared" si="35"/>
        <v>1</v>
      </c>
    </row>
    <row r="547" spans="1:15" x14ac:dyDescent="0.55000000000000004">
      <c r="A547" t="s">
        <v>87</v>
      </c>
      <c r="B547" t="s">
        <v>10</v>
      </c>
      <c r="C547">
        <v>2</v>
      </c>
      <c r="D547">
        <v>1</v>
      </c>
      <c r="E547">
        <v>7</v>
      </c>
      <c r="F547">
        <f>+COUNTIFS([1]!bloques1a3[niño],A547,[1]!bloques1a3[emoción],B547)</f>
        <v>9</v>
      </c>
      <c r="G547">
        <f t="shared" si="32"/>
        <v>0.77777777777777779</v>
      </c>
      <c r="H547">
        <f t="shared" si="33"/>
        <v>0</v>
      </c>
      <c r="I547">
        <f>+IF($B547=I$1,1,0)</f>
        <v>1</v>
      </c>
      <c r="J547">
        <f>+IF($B547=J$1,1,0)</f>
        <v>0</v>
      </c>
      <c r="K547">
        <f>+IF($B547=K$1,1,0)</f>
        <v>0</v>
      </c>
      <c r="L547">
        <f>+IF($B547=L$1,1,0)</f>
        <v>0</v>
      </c>
      <c r="M547">
        <f>+IF($B547=M$1,1,0)</f>
        <v>0</v>
      </c>
      <c r="N547">
        <f t="shared" si="34"/>
        <v>0</v>
      </c>
      <c r="O547">
        <f t="shared" si="35"/>
        <v>1</v>
      </c>
    </row>
    <row r="548" spans="1:15" x14ac:dyDescent="0.55000000000000004">
      <c r="A548" t="s">
        <v>88</v>
      </c>
      <c r="B548" t="s">
        <v>4</v>
      </c>
      <c r="C548">
        <v>3</v>
      </c>
      <c r="D548">
        <v>1</v>
      </c>
      <c r="E548">
        <v>9</v>
      </c>
      <c r="F548">
        <f>+COUNTIFS([1]!bloques1a3[niño],A548,[1]!bloques1a3[emoción],B548)</f>
        <v>9</v>
      </c>
      <c r="G548">
        <f t="shared" si="32"/>
        <v>1</v>
      </c>
      <c r="H548">
        <f t="shared" si="33"/>
        <v>1</v>
      </c>
      <c r="I548">
        <f>+IF($B548=I$1,1,0)</f>
        <v>0</v>
      </c>
      <c r="J548">
        <f>+IF($B548=J$1,1,0)</f>
        <v>0</v>
      </c>
      <c r="K548">
        <f>+IF($B548=K$1,1,0)</f>
        <v>0</v>
      </c>
      <c r="L548">
        <f>+IF($B548=L$1,1,0)</f>
        <v>0</v>
      </c>
      <c r="M548">
        <f>+IF($B548=M$1,1,0)</f>
        <v>0</v>
      </c>
      <c r="N548">
        <f t="shared" si="34"/>
        <v>0</v>
      </c>
      <c r="O548">
        <f t="shared" si="35"/>
        <v>0</v>
      </c>
    </row>
    <row r="549" spans="1:15" x14ac:dyDescent="0.55000000000000004">
      <c r="A549" t="s">
        <v>88</v>
      </c>
      <c r="B549" t="s">
        <v>5</v>
      </c>
      <c r="C549">
        <v>3</v>
      </c>
      <c r="D549">
        <v>1</v>
      </c>
      <c r="E549">
        <v>6</v>
      </c>
      <c r="F549">
        <f>+COUNTIFS([1]!bloques1a3[niño],A549,[1]!bloques1a3[emoción],B549)</f>
        <v>9</v>
      </c>
      <c r="G549">
        <f t="shared" si="32"/>
        <v>0.66666666666666663</v>
      </c>
      <c r="H549">
        <f t="shared" si="33"/>
        <v>0</v>
      </c>
      <c r="I549">
        <f>+IF($B549=I$1,1,0)</f>
        <v>0</v>
      </c>
      <c r="J549">
        <f>+IF($B549=J$1,1,0)</f>
        <v>0</v>
      </c>
      <c r="K549">
        <f>+IF($B549=K$1,1,0)</f>
        <v>0</v>
      </c>
      <c r="L549">
        <f>+IF($B549=L$1,1,0)</f>
        <v>0</v>
      </c>
      <c r="M549">
        <f>+IF($B549=M$1,1,0)</f>
        <v>1</v>
      </c>
      <c r="N549">
        <f t="shared" si="34"/>
        <v>0</v>
      </c>
      <c r="O549">
        <f t="shared" si="35"/>
        <v>0</v>
      </c>
    </row>
    <row r="550" spans="1:15" x14ac:dyDescent="0.55000000000000004">
      <c r="A550" t="s">
        <v>88</v>
      </c>
      <c r="B550" t="s">
        <v>6</v>
      </c>
      <c r="C550">
        <v>3</v>
      </c>
      <c r="D550">
        <v>1</v>
      </c>
      <c r="E550">
        <v>13</v>
      </c>
      <c r="F550">
        <f>+COUNTIFS([1]!bloques1a3[niño],A550,[1]!bloques1a3[emoción],B550)</f>
        <v>18</v>
      </c>
      <c r="G550">
        <f t="shared" si="32"/>
        <v>0.72222222222222221</v>
      </c>
      <c r="H550">
        <f t="shared" si="33"/>
        <v>0</v>
      </c>
      <c r="I550">
        <f>+IF($B550=I$1,1,0)</f>
        <v>0</v>
      </c>
      <c r="J550">
        <f>+IF($B550=J$1,1,0)</f>
        <v>1</v>
      </c>
      <c r="K550">
        <f>+IF($B550=K$1,1,0)</f>
        <v>0</v>
      </c>
      <c r="L550">
        <f>+IF($B550=L$1,1,0)</f>
        <v>0</v>
      </c>
      <c r="M550">
        <f>+IF($B550=M$1,1,0)</f>
        <v>0</v>
      </c>
      <c r="N550">
        <f t="shared" si="34"/>
        <v>0</v>
      </c>
      <c r="O550">
        <f t="shared" si="35"/>
        <v>0</v>
      </c>
    </row>
    <row r="551" spans="1:15" x14ac:dyDescent="0.55000000000000004">
      <c r="A551" t="s">
        <v>88</v>
      </c>
      <c r="B551" t="s">
        <v>7</v>
      </c>
      <c r="C551">
        <v>3</v>
      </c>
      <c r="D551">
        <v>1</v>
      </c>
      <c r="E551">
        <v>0</v>
      </c>
      <c r="F551">
        <f>+COUNTIFS([1]!bloques1a3[niño],A551,[1]!bloques1a3[emoción],B551)</f>
        <v>8</v>
      </c>
      <c r="G551">
        <f t="shared" si="32"/>
        <v>0</v>
      </c>
      <c r="H551">
        <f t="shared" si="33"/>
        <v>0</v>
      </c>
      <c r="I551">
        <f>+IF($B551=I$1,1,0)</f>
        <v>0</v>
      </c>
      <c r="J551">
        <f>+IF($B551=J$1,1,0)</f>
        <v>0</v>
      </c>
      <c r="K551">
        <f>+IF($B551=K$1,1,0)</f>
        <v>1</v>
      </c>
      <c r="L551">
        <f>+IF($B551=L$1,1,0)</f>
        <v>0</v>
      </c>
      <c r="M551">
        <f>+IF($B551=M$1,1,0)</f>
        <v>0</v>
      </c>
      <c r="N551">
        <f t="shared" si="34"/>
        <v>0</v>
      </c>
      <c r="O551">
        <f t="shared" si="35"/>
        <v>0</v>
      </c>
    </row>
    <row r="552" spans="1:15" x14ac:dyDescent="0.55000000000000004">
      <c r="A552" t="s">
        <v>88</v>
      </c>
      <c r="B552" t="s">
        <v>8</v>
      </c>
      <c r="C552">
        <v>3</v>
      </c>
      <c r="D552">
        <v>1</v>
      </c>
      <c r="E552">
        <v>16</v>
      </c>
      <c r="F552">
        <f>+COUNTIFS([1]!bloques1a3[niño],A552,[1]!bloques1a3[emoción],B552)</f>
        <v>17</v>
      </c>
      <c r="G552">
        <f t="shared" si="32"/>
        <v>0.94117647058823528</v>
      </c>
      <c r="H552">
        <f t="shared" si="33"/>
        <v>0</v>
      </c>
      <c r="I552">
        <f>+IF($B552=I$1,1,0)</f>
        <v>0</v>
      </c>
      <c r="J552">
        <f>+IF($B552=J$1,1,0)</f>
        <v>0</v>
      </c>
      <c r="K552">
        <f>+IF($B552=K$1,1,0)</f>
        <v>0</v>
      </c>
      <c r="L552">
        <f>+IF($B552=L$1,1,0)</f>
        <v>0</v>
      </c>
      <c r="M552">
        <f>+IF($B552=M$1,1,0)</f>
        <v>0</v>
      </c>
      <c r="N552">
        <f t="shared" si="34"/>
        <v>0</v>
      </c>
      <c r="O552">
        <f t="shared" si="35"/>
        <v>0</v>
      </c>
    </row>
    <row r="553" spans="1:15" x14ac:dyDescent="0.55000000000000004">
      <c r="A553" t="s">
        <v>88</v>
      </c>
      <c r="B553" t="s">
        <v>9</v>
      </c>
      <c r="C553">
        <v>3</v>
      </c>
      <c r="D553">
        <v>1</v>
      </c>
      <c r="E553">
        <v>9</v>
      </c>
      <c r="F553">
        <f>+COUNTIFS([1]!bloques1a3[niño],A553,[1]!bloques1a3[emoción],B553)</f>
        <v>9</v>
      </c>
      <c r="G553">
        <f t="shared" si="32"/>
        <v>1</v>
      </c>
      <c r="H553">
        <f t="shared" si="33"/>
        <v>0</v>
      </c>
      <c r="I553">
        <f>+IF($B553=I$1,1,0)</f>
        <v>0</v>
      </c>
      <c r="J553">
        <f>+IF($B553=J$1,1,0)</f>
        <v>0</v>
      </c>
      <c r="K553">
        <f>+IF($B553=K$1,1,0)</f>
        <v>0</v>
      </c>
      <c r="L553">
        <f>+IF($B553=L$1,1,0)</f>
        <v>1</v>
      </c>
      <c r="M553">
        <f>+IF($B553=M$1,1,0)</f>
        <v>0</v>
      </c>
      <c r="N553">
        <f t="shared" si="34"/>
        <v>0</v>
      </c>
      <c r="O553">
        <f t="shared" si="35"/>
        <v>0</v>
      </c>
    </row>
    <row r="554" spans="1:15" x14ac:dyDescent="0.55000000000000004">
      <c r="A554" t="s">
        <v>88</v>
      </c>
      <c r="B554" t="s">
        <v>10</v>
      </c>
      <c r="C554">
        <v>3</v>
      </c>
      <c r="D554">
        <v>1</v>
      </c>
      <c r="E554">
        <v>6</v>
      </c>
      <c r="F554">
        <f>+COUNTIFS([1]!bloques1a3[niño],A554,[1]!bloques1a3[emoción],B554)</f>
        <v>9</v>
      </c>
      <c r="G554">
        <f t="shared" si="32"/>
        <v>0.66666666666666663</v>
      </c>
      <c r="H554">
        <f t="shared" si="33"/>
        <v>0</v>
      </c>
      <c r="I554">
        <f>+IF($B554=I$1,1,0)</f>
        <v>1</v>
      </c>
      <c r="J554">
        <f>+IF($B554=J$1,1,0)</f>
        <v>0</v>
      </c>
      <c r="K554">
        <f>+IF($B554=K$1,1,0)</f>
        <v>0</v>
      </c>
      <c r="L554">
        <f>+IF($B554=L$1,1,0)</f>
        <v>0</v>
      </c>
      <c r="M554">
        <f>+IF($B554=M$1,1,0)</f>
        <v>0</v>
      </c>
      <c r="N554">
        <f t="shared" si="34"/>
        <v>0</v>
      </c>
      <c r="O554">
        <f t="shared" si="35"/>
        <v>0</v>
      </c>
    </row>
    <row r="555" spans="1:15" x14ac:dyDescent="0.55000000000000004">
      <c r="A555" t="s">
        <v>89</v>
      </c>
      <c r="B555" t="s">
        <v>4</v>
      </c>
      <c r="C555">
        <v>2</v>
      </c>
      <c r="D555">
        <v>1</v>
      </c>
      <c r="E555">
        <v>8</v>
      </c>
      <c r="F555">
        <f>+COUNTIFS([1]!bloques1a3[niño],A555,[1]!bloques1a3[emoción],B555)</f>
        <v>9</v>
      </c>
      <c r="G555">
        <f t="shared" si="32"/>
        <v>0.88888888888888884</v>
      </c>
      <c r="H555">
        <f t="shared" si="33"/>
        <v>1</v>
      </c>
      <c r="I555">
        <f>+IF($B555=I$1,1,0)</f>
        <v>0</v>
      </c>
      <c r="J555">
        <f>+IF($B555=J$1,1,0)</f>
        <v>0</v>
      </c>
      <c r="K555">
        <f>+IF($B555=K$1,1,0)</f>
        <v>0</v>
      </c>
      <c r="L555">
        <f>+IF($B555=L$1,1,0)</f>
        <v>0</v>
      </c>
      <c r="M555">
        <f>+IF($B555=M$1,1,0)</f>
        <v>0</v>
      </c>
      <c r="N555">
        <f t="shared" si="34"/>
        <v>0</v>
      </c>
      <c r="O555">
        <f t="shared" si="35"/>
        <v>1</v>
      </c>
    </row>
    <row r="556" spans="1:15" x14ac:dyDescent="0.55000000000000004">
      <c r="A556" t="s">
        <v>89</v>
      </c>
      <c r="B556" t="s">
        <v>5</v>
      </c>
      <c r="C556">
        <v>2</v>
      </c>
      <c r="D556">
        <v>1</v>
      </c>
      <c r="E556">
        <v>8</v>
      </c>
      <c r="F556">
        <f>+COUNTIFS([1]!bloques1a3[niño],A556,[1]!bloques1a3[emoción],B556)</f>
        <v>8</v>
      </c>
      <c r="G556">
        <f t="shared" si="32"/>
        <v>1</v>
      </c>
      <c r="H556">
        <f t="shared" si="33"/>
        <v>0</v>
      </c>
      <c r="I556">
        <f>+IF($B556=I$1,1,0)</f>
        <v>0</v>
      </c>
      <c r="J556">
        <f>+IF($B556=J$1,1,0)</f>
        <v>0</v>
      </c>
      <c r="K556">
        <f>+IF($B556=K$1,1,0)</f>
        <v>0</v>
      </c>
      <c r="L556">
        <f>+IF($B556=L$1,1,0)</f>
        <v>0</v>
      </c>
      <c r="M556">
        <f>+IF($B556=M$1,1,0)</f>
        <v>1</v>
      </c>
      <c r="N556">
        <f t="shared" si="34"/>
        <v>0</v>
      </c>
      <c r="O556">
        <f t="shared" si="35"/>
        <v>1</v>
      </c>
    </row>
    <row r="557" spans="1:15" x14ac:dyDescent="0.55000000000000004">
      <c r="A557" t="s">
        <v>89</v>
      </c>
      <c r="B557" t="s">
        <v>6</v>
      </c>
      <c r="C557">
        <v>2</v>
      </c>
      <c r="D557">
        <v>1</v>
      </c>
      <c r="E557">
        <v>13</v>
      </c>
      <c r="F557">
        <f>+COUNTIFS([1]!bloques1a3[niño],A557,[1]!bloques1a3[emoción],B557)</f>
        <v>18</v>
      </c>
      <c r="G557">
        <f t="shared" si="32"/>
        <v>0.72222222222222221</v>
      </c>
      <c r="H557">
        <f t="shared" si="33"/>
        <v>0</v>
      </c>
      <c r="I557">
        <f>+IF($B557=I$1,1,0)</f>
        <v>0</v>
      </c>
      <c r="J557">
        <f>+IF($B557=J$1,1,0)</f>
        <v>1</v>
      </c>
      <c r="K557">
        <f>+IF($B557=K$1,1,0)</f>
        <v>0</v>
      </c>
      <c r="L557">
        <f>+IF($B557=L$1,1,0)</f>
        <v>0</v>
      </c>
      <c r="M557">
        <f>+IF($B557=M$1,1,0)</f>
        <v>0</v>
      </c>
      <c r="N557">
        <f t="shared" si="34"/>
        <v>0</v>
      </c>
      <c r="O557">
        <f t="shared" si="35"/>
        <v>1</v>
      </c>
    </row>
    <row r="558" spans="1:15" x14ac:dyDescent="0.55000000000000004">
      <c r="A558" t="s">
        <v>89</v>
      </c>
      <c r="B558" t="s">
        <v>7</v>
      </c>
      <c r="C558">
        <v>2</v>
      </c>
      <c r="D558">
        <v>1</v>
      </c>
      <c r="E558">
        <v>4</v>
      </c>
      <c r="F558">
        <f>+COUNTIFS([1]!bloques1a3[niño],A558,[1]!bloques1a3[emoción],B558)</f>
        <v>9</v>
      </c>
      <c r="G558">
        <f t="shared" si="32"/>
        <v>0.44444444444444442</v>
      </c>
      <c r="H558">
        <f t="shared" si="33"/>
        <v>0</v>
      </c>
      <c r="I558">
        <f>+IF($B558=I$1,1,0)</f>
        <v>0</v>
      </c>
      <c r="J558">
        <f>+IF($B558=J$1,1,0)</f>
        <v>0</v>
      </c>
      <c r="K558">
        <f>+IF($B558=K$1,1,0)</f>
        <v>1</v>
      </c>
      <c r="L558">
        <f>+IF($B558=L$1,1,0)</f>
        <v>0</v>
      </c>
      <c r="M558">
        <f>+IF($B558=M$1,1,0)</f>
        <v>0</v>
      </c>
      <c r="N558">
        <f t="shared" si="34"/>
        <v>0</v>
      </c>
      <c r="O558">
        <f t="shared" si="35"/>
        <v>1</v>
      </c>
    </row>
    <row r="559" spans="1:15" x14ac:dyDescent="0.55000000000000004">
      <c r="A559" t="s">
        <v>89</v>
      </c>
      <c r="B559" t="s">
        <v>8</v>
      </c>
      <c r="C559">
        <v>2</v>
      </c>
      <c r="D559">
        <v>1</v>
      </c>
      <c r="E559">
        <v>13</v>
      </c>
      <c r="F559">
        <f>+COUNTIFS([1]!bloques1a3[niño],A559,[1]!bloques1a3[emoción],B559)</f>
        <v>18</v>
      </c>
      <c r="G559">
        <f t="shared" si="32"/>
        <v>0.72222222222222221</v>
      </c>
      <c r="H559">
        <f t="shared" si="33"/>
        <v>0</v>
      </c>
      <c r="I559">
        <f>+IF($B559=I$1,1,0)</f>
        <v>0</v>
      </c>
      <c r="J559">
        <f>+IF($B559=J$1,1,0)</f>
        <v>0</v>
      </c>
      <c r="K559">
        <f>+IF($B559=K$1,1,0)</f>
        <v>0</v>
      </c>
      <c r="L559">
        <f>+IF($B559=L$1,1,0)</f>
        <v>0</v>
      </c>
      <c r="M559">
        <f>+IF($B559=M$1,1,0)</f>
        <v>0</v>
      </c>
      <c r="N559">
        <f t="shared" si="34"/>
        <v>0</v>
      </c>
      <c r="O559">
        <f t="shared" si="35"/>
        <v>1</v>
      </c>
    </row>
    <row r="560" spans="1:15" x14ac:dyDescent="0.55000000000000004">
      <c r="A560" t="s">
        <v>89</v>
      </c>
      <c r="B560" t="s">
        <v>9</v>
      </c>
      <c r="C560">
        <v>2</v>
      </c>
      <c r="D560">
        <v>1</v>
      </c>
      <c r="E560">
        <v>9</v>
      </c>
      <c r="F560">
        <f>+COUNTIFS([1]!bloques1a3[niño],A560,[1]!bloques1a3[emoción],B560)</f>
        <v>9</v>
      </c>
      <c r="G560">
        <f t="shared" si="32"/>
        <v>1</v>
      </c>
      <c r="H560">
        <f t="shared" si="33"/>
        <v>0</v>
      </c>
      <c r="I560">
        <f>+IF($B560=I$1,1,0)</f>
        <v>0</v>
      </c>
      <c r="J560">
        <f>+IF($B560=J$1,1,0)</f>
        <v>0</v>
      </c>
      <c r="K560">
        <f>+IF($B560=K$1,1,0)</f>
        <v>0</v>
      </c>
      <c r="L560">
        <f>+IF($B560=L$1,1,0)</f>
        <v>1</v>
      </c>
      <c r="M560">
        <f>+IF($B560=M$1,1,0)</f>
        <v>0</v>
      </c>
      <c r="N560">
        <f t="shared" si="34"/>
        <v>0</v>
      </c>
      <c r="O560">
        <f t="shared" si="35"/>
        <v>1</v>
      </c>
    </row>
    <row r="561" spans="1:15" x14ac:dyDescent="0.55000000000000004">
      <c r="A561" t="s">
        <v>89</v>
      </c>
      <c r="B561" t="s">
        <v>10</v>
      </c>
      <c r="C561">
        <v>2</v>
      </c>
      <c r="D561">
        <v>1</v>
      </c>
      <c r="E561">
        <v>4</v>
      </c>
      <c r="F561">
        <f>+COUNTIFS([1]!bloques1a3[niño],A561,[1]!bloques1a3[emoción],B561)</f>
        <v>8</v>
      </c>
      <c r="G561">
        <f t="shared" si="32"/>
        <v>0.5</v>
      </c>
      <c r="H561">
        <f t="shared" si="33"/>
        <v>0</v>
      </c>
      <c r="I561">
        <f>+IF($B561=I$1,1,0)</f>
        <v>1</v>
      </c>
      <c r="J561">
        <f>+IF($B561=J$1,1,0)</f>
        <v>0</v>
      </c>
      <c r="K561">
        <f>+IF($B561=K$1,1,0)</f>
        <v>0</v>
      </c>
      <c r="L561">
        <f>+IF($B561=L$1,1,0)</f>
        <v>0</v>
      </c>
      <c r="M561">
        <f>+IF($B561=M$1,1,0)</f>
        <v>0</v>
      </c>
      <c r="N561">
        <f t="shared" si="34"/>
        <v>0</v>
      </c>
      <c r="O561">
        <f t="shared" si="35"/>
        <v>1</v>
      </c>
    </row>
    <row r="562" spans="1:15" x14ac:dyDescent="0.55000000000000004">
      <c r="A562" t="s">
        <v>90</v>
      </c>
      <c r="B562" t="s">
        <v>4</v>
      </c>
      <c r="C562">
        <v>3</v>
      </c>
      <c r="D562">
        <v>0</v>
      </c>
      <c r="E562">
        <v>8</v>
      </c>
      <c r="F562">
        <f>+COUNTIFS([1]!bloques1a3[niño],A562,[1]!bloques1a3[emoción],B562)</f>
        <v>9</v>
      </c>
      <c r="G562">
        <f t="shared" si="32"/>
        <v>0.88888888888888884</v>
      </c>
      <c r="H562">
        <f t="shared" si="33"/>
        <v>1</v>
      </c>
      <c r="I562">
        <f>+IF($B562=I$1,1,0)</f>
        <v>0</v>
      </c>
      <c r="J562">
        <f>+IF($B562=J$1,1,0)</f>
        <v>0</v>
      </c>
      <c r="K562">
        <f>+IF($B562=K$1,1,0)</f>
        <v>0</v>
      </c>
      <c r="L562">
        <f>+IF($B562=L$1,1,0)</f>
        <v>0</v>
      </c>
      <c r="M562">
        <f>+IF($B562=M$1,1,0)</f>
        <v>0</v>
      </c>
      <c r="N562">
        <f t="shared" si="34"/>
        <v>0</v>
      </c>
      <c r="O562">
        <f t="shared" si="35"/>
        <v>0</v>
      </c>
    </row>
    <row r="563" spans="1:15" x14ac:dyDescent="0.55000000000000004">
      <c r="A563" t="s">
        <v>90</v>
      </c>
      <c r="B563" t="s">
        <v>5</v>
      </c>
      <c r="C563">
        <v>3</v>
      </c>
      <c r="D563">
        <v>0</v>
      </c>
      <c r="E563">
        <v>7</v>
      </c>
      <c r="F563">
        <f>+COUNTIFS([1]!bloques1a3[niño],A563,[1]!bloques1a3[emoción],B563)</f>
        <v>9</v>
      </c>
      <c r="G563">
        <f t="shared" si="32"/>
        <v>0.77777777777777779</v>
      </c>
      <c r="H563">
        <f t="shared" si="33"/>
        <v>0</v>
      </c>
      <c r="I563">
        <f>+IF($B563=I$1,1,0)</f>
        <v>0</v>
      </c>
      <c r="J563">
        <f>+IF($B563=J$1,1,0)</f>
        <v>0</v>
      </c>
      <c r="K563">
        <f>+IF($B563=K$1,1,0)</f>
        <v>0</v>
      </c>
      <c r="L563">
        <f>+IF($B563=L$1,1,0)</f>
        <v>0</v>
      </c>
      <c r="M563">
        <f>+IF($B563=M$1,1,0)</f>
        <v>1</v>
      </c>
      <c r="N563">
        <f t="shared" si="34"/>
        <v>0</v>
      </c>
      <c r="O563">
        <f t="shared" si="35"/>
        <v>0</v>
      </c>
    </row>
    <row r="564" spans="1:15" x14ac:dyDescent="0.55000000000000004">
      <c r="A564" t="s">
        <v>90</v>
      </c>
      <c r="B564" t="s">
        <v>6</v>
      </c>
      <c r="C564">
        <v>3</v>
      </c>
      <c r="D564">
        <v>0</v>
      </c>
      <c r="E564">
        <v>6</v>
      </c>
      <c r="F564">
        <f>+COUNTIFS([1]!bloques1a3[niño],A564,[1]!bloques1a3[emoción],B564)</f>
        <v>18</v>
      </c>
      <c r="G564">
        <f t="shared" si="32"/>
        <v>0.33333333333333331</v>
      </c>
      <c r="H564">
        <f t="shared" si="33"/>
        <v>0</v>
      </c>
      <c r="I564">
        <f>+IF($B564=I$1,1,0)</f>
        <v>0</v>
      </c>
      <c r="J564">
        <f>+IF($B564=J$1,1,0)</f>
        <v>1</v>
      </c>
      <c r="K564">
        <f>+IF($B564=K$1,1,0)</f>
        <v>0</v>
      </c>
      <c r="L564">
        <f>+IF($B564=L$1,1,0)</f>
        <v>0</v>
      </c>
      <c r="M564">
        <f>+IF($B564=M$1,1,0)</f>
        <v>0</v>
      </c>
      <c r="N564">
        <f t="shared" si="34"/>
        <v>0</v>
      </c>
      <c r="O564">
        <f t="shared" si="35"/>
        <v>0</v>
      </c>
    </row>
    <row r="565" spans="1:15" x14ac:dyDescent="0.55000000000000004">
      <c r="A565" t="s">
        <v>90</v>
      </c>
      <c r="B565" t="s">
        <v>7</v>
      </c>
      <c r="C565">
        <v>3</v>
      </c>
      <c r="D565">
        <v>0</v>
      </c>
      <c r="E565">
        <v>1</v>
      </c>
      <c r="F565">
        <f>+COUNTIFS([1]!bloques1a3[niño],A565,[1]!bloques1a3[emoción],B565)</f>
        <v>8</v>
      </c>
      <c r="G565">
        <f t="shared" si="32"/>
        <v>0.125</v>
      </c>
      <c r="H565">
        <f t="shared" si="33"/>
        <v>0</v>
      </c>
      <c r="I565">
        <f>+IF($B565=I$1,1,0)</f>
        <v>0</v>
      </c>
      <c r="J565">
        <f>+IF($B565=J$1,1,0)</f>
        <v>0</v>
      </c>
      <c r="K565">
        <f>+IF($B565=K$1,1,0)</f>
        <v>1</v>
      </c>
      <c r="L565">
        <f>+IF($B565=L$1,1,0)</f>
        <v>0</v>
      </c>
      <c r="M565">
        <f>+IF($B565=M$1,1,0)</f>
        <v>0</v>
      </c>
      <c r="N565">
        <f t="shared" si="34"/>
        <v>0</v>
      </c>
      <c r="O565">
        <f t="shared" si="35"/>
        <v>0</v>
      </c>
    </row>
    <row r="566" spans="1:15" x14ac:dyDescent="0.55000000000000004">
      <c r="A566" t="s">
        <v>90</v>
      </c>
      <c r="B566" t="s">
        <v>8</v>
      </c>
      <c r="C566">
        <v>3</v>
      </c>
      <c r="D566">
        <v>0</v>
      </c>
      <c r="E566">
        <v>15</v>
      </c>
      <c r="F566">
        <f>+COUNTIFS([1]!bloques1a3[niño],A566,[1]!bloques1a3[emoción],B566)</f>
        <v>17</v>
      </c>
      <c r="G566">
        <f t="shared" si="32"/>
        <v>0.88235294117647056</v>
      </c>
      <c r="H566">
        <f t="shared" si="33"/>
        <v>0</v>
      </c>
      <c r="I566">
        <f>+IF($B566=I$1,1,0)</f>
        <v>0</v>
      </c>
      <c r="J566">
        <f>+IF($B566=J$1,1,0)</f>
        <v>0</v>
      </c>
      <c r="K566">
        <f>+IF($B566=K$1,1,0)</f>
        <v>0</v>
      </c>
      <c r="L566">
        <f>+IF($B566=L$1,1,0)</f>
        <v>0</v>
      </c>
      <c r="M566">
        <f>+IF($B566=M$1,1,0)</f>
        <v>0</v>
      </c>
      <c r="N566">
        <f t="shared" si="34"/>
        <v>0</v>
      </c>
      <c r="O566">
        <f t="shared" si="35"/>
        <v>0</v>
      </c>
    </row>
    <row r="567" spans="1:15" x14ac:dyDescent="0.55000000000000004">
      <c r="A567" t="s">
        <v>90</v>
      </c>
      <c r="B567" t="s">
        <v>9</v>
      </c>
      <c r="C567">
        <v>3</v>
      </c>
      <c r="D567">
        <v>0</v>
      </c>
      <c r="E567">
        <v>9</v>
      </c>
      <c r="F567">
        <f>+COUNTIFS([1]!bloques1a3[niño],A567,[1]!bloques1a3[emoción],B567)</f>
        <v>9</v>
      </c>
      <c r="G567">
        <f t="shared" si="32"/>
        <v>1</v>
      </c>
      <c r="H567">
        <f t="shared" si="33"/>
        <v>0</v>
      </c>
      <c r="I567">
        <f>+IF($B567=I$1,1,0)</f>
        <v>0</v>
      </c>
      <c r="J567">
        <f>+IF($B567=J$1,1,0)</f>
        <v>0</v>
      </c>
      <c r="K567">
        <f>+IF($B567=K$1,1,0)</f>
        <v>0</v>
      </c>
      <c r="L567">
        <f>+IF($B567=L$1,1,0)</f>
        <v>1</v>
      </c>
      <c r="M567">
        <f>+IF($B567=M$1,1,0)</f>
        <v>0</v>
      </c>
      <c r="N567">
        <f t="shared" si="34"/>
        <v>0</v>
      </c>
      <c r="O567">
        <f t="shared" si="35"/>
        <v>0</v>
      </c>
    </row>
    <row r="568" spans="1:15" x14ac:dyDescent="0.55000000000000004">
      <c r="A568" t="s">
        <v>90</v>
      </c>
      <c r="B568" t="s">
        <v>10</v>
      </c>
      <c r="C568">
        <v>3</v>
      </c>
      <c r="D568">
        <v>0</v>
      </c>
      <c r="E568">
        <v>6</v>
      </c>
      <c r="F568">
        <f>+COUNTIFS([1]!bloques1a3[niño],A568,[1]!bloques1a3[emoción],B568)</f>
        <v>9</v>
      </c>
      <c r="G568">
        <f t="shared" si="32"/>
        <v>0.66666666666666663</v>
      </c>
      <c r="H568">
        <f t="shared" si="33"/>
        <v>0</v>
      </c>
      <c r="I568">
        <f>+IF($B568=I$1,1,0)</f>
        <v>1</v>
      </c>
      <c r="J568">
        <f>+IF($B568=J$1,1,0)</f>
        <v>0</v>
      </c>
      <c r="K568">
        <f>+IF($B568=K$1,1,0)</f>
        <v>0</v>
      </c>
      <c r="L568">
        <f>+IF($B568=L$1,1,0)</f>
        <v>0</v>
      </c>
      <c r="M568">
        <f>+IF($B568=M$1,1,0)</f>
        <v>0</v>
      </c>
      <c r="N568">
        <f t="shared" si="34"/>
        <v>0</v>
      </c>
      <c r="O568">
        <f t="shared" si="35"/>
        <v>0</v>
      </c>
    </row>
    <row r="569" spans="1:15" x14ac:dyDescent="0.55000000000000004">
      <c r="A569" t="s">
        <v>91</v>
      </c>
      <c r="B569" t="s">
        <v>4</v>
      </c>
      <c r="C569">
        <v>3</v>
      </c>
      <c r="D569">
        <v>1</v>
      </c>
      <c r="E569">
        <v>9</v>
      </c>
      <c r="F569">
        <f>+COUNTIFS([1]!bloques1a3[niño],A569,[1]!bloques1a3[emoción],B569)</f>
        <v>9</v>
      </c>
      <c r="G569">
        <f t="shared" si="32"/>
        <v>1</v>
      </c>
      <c r="H569">
        <f t="shared" si="33"/>
        <v>1</v>
      </c>
      <c r="I569">
        <f>+IF($B569=I$1,1,0)</f>
        <v>0</v>
      </c>
      <c r="J569">
        <f>+IF($B569=J$1,1,0)</f>
        <v>0</v>
      </c>
      <c r="K569">
        <f>+IF($B569=K$1,1,0)</f>
        <v>0</v>
      </c>
      <c r="L569">
        <f>+IF($B569=L$1,1,0)</f>
        <v>0</v>
      </c>
      <c r="M569">
        <f>+IF($B569=M$1,1,0)</f>
        <v>0</v>
      </c>
      <c r="N569">
        <f t="shared" si="34"/>
        <v>0</v>
      </c>
      <c r="O569">
        <f t="shared" si="35"/>
        <v>0</v>
      </c>
    </row>
    <row r="570" spans="1:15" x14ac:dyDescent="0.55000000000000004">
      <c r="A570" t="s">
        <v>91</v>
      </c>
      <c r="B570" t="s">
        <v>5</v>
      </c>
      <c r="C570">
        <v>3</v>
      </c>
      <c r="D570">
        <v>1</v>
      </c>
      <c r="E570">
        <v>4</v>
      </c>
      <c r="F570">
        <f>+COUNTIFS([1]!bloques1a3[niño],A570,[1]!bloques1a3[emoción],B570)</f>
        <v>8</v>
      </c>
      <c r="G570">
        <f t="shared" si="32"/>
        <v>0.5</v>
      </c>
      <c r="H570">
        <f t="shared" si="33"/>
        <v>0</v>
      </c>
      <c r="I570">
        <f>+IF($B570=I$1,1,0)</f>
        <v>0</v>
      </c>
      <c r="J570">
        <f>+IF($B570=J$1,1,0)</f>
        <v>0</v>
      </c>
      <c r="K570">
        <f>+IF($B570=K$1,1,0)</f>
        <v>0</v>
      </c>
      <c r="L570">
        <f>+IF($B570=L$1,1,0)</f>
        <v>0</v>
      </c>
      <c r="M570">
        <f>+IF($B570=M$1,1,0)</f>
        <v>1</v>
      </c>
      <c r="N570">
        <f t="shared" si="34"/>
        <v>0</v>
      </c>
      <c r="O570">
        <f t="shared" si="35"/>
        <v>0</v>
      </c>
    </row>
    <row r="571" spans="1:15" x14ac:dyDescent="0.55000000000000004">
      <c r="A571" t="s">
        <v>91</v>
      </c>
      <c r="B571" t="s">
        <v>6</v>
      </c>
      <c r="C571">
        <v>3</v>
      </c>
      <c r="D571">
        <v>1</v>
      </c>
      <c r="E571">
        <v>15</v>
      </c>
      <c r="F571">
        <f>+COUNTIFS([1]!bloques1a3[niño],A571,[1]!bloques1a3[emoción],B571)</f>
        <v>18</v>
      </c>
      <c r="G571">
        <f t="shared" si="32"/>
        <v>0.83333333333333337</v>
      </c>
      <c r="H571">
        <f t="shared" si="33"/>
        <v>0</v>
      </c>
      <c r="I571">
        <f>+IF($B571=I$1,1,0)</f>
        <v>0</v>
      </c>
      <c r="J571">
        <f>+IF($B571=J$1,1,0)</f>
        <v>1</v>
      </c>
      <c r="K571">
        <f>+IF($B571=K$1,1,0)</f>
        <v>0</v>
      </c>
      <c r="L571">
        <f>+IF($B571=L$1,1,0)</f>
        <v>0</v>
      </c>
      <c r="M571">
        <f>+IF($B571=M$1,1,0)</f>
        <v>0</v>
      </c>
      <c r="N571">
        <f t="shared" si="34"/>
        <v>0</v>
      </c>
      <c r="O571">
        <f t="shared" si="35"/>
        <v>0</v>
      </c>
    </row>
    <row r="572" spans="1:15" x14ac:dyDescent="0.55000000000000004">
      <c r="A572" t="s">
        <v>91</v>
      </c>
      <c r="B572" t="s">
        <v>7</v>
      </c>
      <c r="C572">
        <v>3</v>
      </c>
      <c r="D572">
        <v>1</v>
      </c>
      <c r="E572">
        <v>8</v>
      </c>
      <c r="F572">
        <f>+COUNTIFS([1]!bloques1a3[niño],A572,[1]!bloques1a3[emoción],B572)</f>
        <v>9</v>
      </c>
      <c r="G572">
        <f t="shared" si="32"/>
        <v>0.88888888888888884</v>
      </c>
      <c r="H572">
        <f t="shared" si="33"/>
        <v>0</v>
      </c>
      <c r="I572">
        <f>+IF($B572=I$1,1,0)</f>
        <v>0</v>
      </c>
      <c r="J572">
        <f>+IF($B572=J$1,1,0)</f>
        <v>0</v>
      </c>
      <c r="K572">
        <f>+IF($B572=K$1,1,0)</f>
        <v>1</v>
      </c>
      <c r="L572">
        <f>+IF($B572=L$1,1,0)</f>
        <v>0</v>
      </c>
      <c r="M572">
        <f>+IF($B572=M$1,1,0)</f>
        <v>0</v>
      </c>
      <c r="N572">
        <f t="shared" si="34"/>
        <v>0</v>
      </c>
      <c r="O572">
        <f t="shared" si="35"/>
        <v>0</v>
      </c>
    </row>
    <row r="573" spans="1:15" x14ac:dyDescent="0.55000000000000004">
      <c r="A573" t="s">
        <v>91</v>
      </c>
      <c r="B573" t="s">
        <v>8</v>
      </c>
      <c r="C573">
        <v>3</v>
      </c>
      <c r="D573">
        <v>1</v>
      </c>
      <c r="E573">
        <v>13</v>
      </c>
      <c r="F573">
        <f>+COUNTIFS([1]!bloques1a3[niño],A573,[1]!bloques1a3[emoción],B573)</f>
        <v>18</v>
      </c>
      <c r="G573">
        <f t="shared" si="32"/>
        <v>0.72222222222222221</v>
      </c>
      <c r="H573">
        <f t="shared" si="33"/>
        <v>0</v>
      </c>
      <c r="I573">
        <f>+IF($B573=I$1,1,0)</f>
        <v>0</v>
      </c>
      <c r="J573">
        <f>+IF($B573=J$1,1,0)</f>
        <v>0</v>
      </c>
      <c r="K573">
        <f>+IF($B573=K$1,1,0)</f>
        <v>0</v>
      </c>
      <c r="L573">
        <f>+IF($B573=L$1,1,0)</f>
        <v>0</v>
      </c>
      <c r="M573">
        <f>+IF($B573=M$1,1,0)</f>
        <v>0</v>
      </c>
      <c r="N573">
        <f t="shared" si="34"/>
        <v>0</v>
      </c>
      <c r="O573">
        <f t="shared" si="35"/>
        <v>0</v>
      </c>
    </row>
    <row r="574" spans="1:15" x14ac:dyDescent="0.55000000000000004">
      <c r="A574" t="s">
        <v>91</v>
      </c>
      <c r="B574" t="s">
        <v>9</v>
      </c>
      <c r="C574">
        <v>3</v>
      </c>
      <c r="D574">
        <v>1</v>
      </c>
      <c r="E574">
        <v>9</v>
      </c>
      <c r="F574">
        <f>+COUNTIFS([1]!bloques1a3[niño],A574,[1]!bloques1a3[emoción],B574)</f>
        <v>9</v>
      </c>
      <c r="G574">
        <f t="shared" si="32"/>
        <v>1</v>
      </c>
      <c r="H574">
        <f t="shared" si="33"/>
        <v>0</v>
      </c>
      <c r="I574">
        <f>+IF($B574=I$1,1,0)</f>
        <v>0</v>
      </c>
      <c r="J574">
        <f>+IF($B574=J$1,1,0)</f>
        <v>0</v>
      </c>
      <c r="K574">
        <f>+IF($B574=K$1,1,0)</f>
        <v>0</v>
      </c>
      <c r="L574">
        <f>+IF($B574=L$1,1,0)</f>
        <v>1</v>
      </c>
      <c r="M574">
        <f>+IF($B574=M$1,1,0)</f>
        <v>0</v>
      </c>
      <c r="N574">
        <f t="shared" si="34"/>
        <v>0</v>
      </c>
      <c r="O574">
        <f t="shared" si="35"/>
        <v>0</v>
      </c>
    </row>
    <row r="575" spans="1:15" x14ac:dyDescent="0.55000000000000004">
      <c r="A575" t="s">
        <v>91</v>
      </c>
      <c r="B575" t="s">
        <v>10</v>
      </c>
      <c r="C575">
        <v>3</v>
      </c>
      <c r="D575">
        <v>1</v>
      </c>
      <c r="E575">
        <v>4</v>
      </c>
      <c r="F575">
        <f>+COUNTIFS([1]!bloques1a3[niño],A575,[1]!bloques1a3[emoción],B575)</f>
        <v>8</v>
      </c>
      <c r="G575">
        <f t="shared" si="32"/>
        <v>0.5</v>
      </c>
      <c r="H575">
        <f t="shared" si="33"/>
        <v>0</v>
      </c>
      <c r="I575">
        <f>+IF($B575=I$1,1,0)</f>
        <v>1</v>
      </c>
      <c r="J575">
        <f>+IF($B575=J$1,1,0)</f>
        <v>0</v>
      </c>
      <c r="K575">
        <f>+IF($B575=K$1,1,0)</f>
        <v>0</v>
      </c>
      <c r="L575">
        <f>+IF($B575=L$1,1,0)</f>
        <v>0</v>
      </c>
      <c r="M575">
        <f>+IF($B575=M$1,1,0)</f>
        <v>0</v>
      </c>
      <c r="N575">
        <f t="shared" si="34"/>
        <v>0</v>
      </c>
      <c r="O575">
        <f t="shared" si="35"/>
        <v>0</v>
      </c>
    </row>
    <row r="576" spans="1:15" x14ac:dyDescent="0.55000000000000004">
      <c r="A576" t="s">
        <v>92</v>
      </c>
      <c r="B576" t="s">
        <v>4</v>
      </c>
      <c r="C576">
        <v>1</v>
      </c>
      <c r="D576">
        <v>1</v>
      </c>
      <c r="E576">
        <v>7</v>
      </c>
      <c r="F576">
        <f>+COUNTIFS([1]!bloques1a3[niño],A576,[1]!bloques1a3[emoción],B576)</f>
        <v>8</v>
      </c>
      <c r="G576">
        <f t="shared" si="32"/>
        <v>0.875</v>
      </c>
      <c r="H576">
        <f t="shared" si="33"/>
        <v>1</v>
      </c>
      <c r="I576">
        <f>+IF($B576=I$1,1,0)</f>
        <v>0</v>
      </c>
      <c r="J576">
        <f>+IF($B576=J$1,1,0)</f>
        <v>0</v>
      </c>
      <c r="K576">
        <f>+IF($B576=K$1,1,0)</f>
        <v>0</v>
      </c>
      <c r="L576">
        <f>+IF($B576=L$1,1,0)</f>
        <v>0</v>
      </c>
      <c r="M576">
        <f>+IF($B576=M$1,1,0)</f>
        <v>0</v>
      </c>
      <c r="N576">
        <f t="shared" si="34"/>
        <v>1</v>
      </c>
      <c r="O576">
        <f t="shared" si="35"/>
        <v>0</v>
      </c>
    </row>
    <row r="577" spans="1:15" x14ac:dyDescent="0.55000000000000004">
      <c r="A577" t="s">
        <v>92</v>
      </c>
      <c r="B577" t="s">
        <v>5</v>
      </c>
      <c r="C577">
        <v>1</v>
      </c>
      <c r="D577">
        <v>1</v>
      </c>
      <c r="E577">
        <v>5</v>
      </c>
      <c r="F577">
        <f>+COUNTIFS([1]!bloques1a3[niño],A577,[1]!bloques1a3[emoción],B577)</f>
        <v>9</v>
      </c>
      <c r="G577">
        <f t="shared" si="32"/>
        <v>0.55555555555555558</v>
      </c>
      <c r="H577">
        <f t="shared" si="33"/>
        <v>0</v>
      </c>
      <c r="I577">
        <f>+IF($B577=I$1,1,0)</f>
        <v>0</v>
      </c>
      <c r="J577">
        <f>+IF($B577=J$1,1,0)</f>
        <v>0</v>
      </c>
      <c r="K577">
        <f>+IF($B577=K$1,1,0)</f>
        <v>0</v>
      </c>
      <c r="L577">
        <f>+IF($B577=L$1,1,0)</f>
        <v>0</v>
      </c>
      <c r="M577">
        <f>+IF($B577=M$1,1,0)</f>
        <v>1</v>
      </c>
      <c r="N577">
        <f t="shared" si="34"/>
        <v>1</v>
      </c>
      <c r="O577">
        <f t="shared" si="35"/>
        <v>0</v>
      </c>
    </row>
    <row r="578" spans="1:15" x14ac:dyDescent="0.55000000000000004">
      <c r="A578" t="s">
        <v>92</v>
      </c>
      <c r="B578" t="s">
        <v>6</v>
      </c>
      <c r="C578">
        <v>1</v>
      </c>
      <c r="D578">
        <v>1</v>
      </c>
      <c r="E578">
        <v>10</v>
      </c>
      <c r="F578">
        <f>+COUNTIFS([1]!bloques1a3[niño],A578,[1]!bloques1a3[emoción],B578)</f>
        <v>18</v>
      </c>
      <c r="G578">
        <f t="shared" si="32"/>
        <v>0.55555555555555558</v>
      </c>
      <c r="H578">
        <f t="shared" si="33"/>
        <v>0</v>
      </c>
      <c r="I578">
        <f>+IF($B578=I$1,1,0)</f>
        <v>0</v>
      </c>
      <c r="J578">
        <f>+IF($B578=J$1,1,0)</f>
        <v>1</v>
      </c>
      <c r="K578">
        <f>+IF($B578=K$1,1,0)</f>
        <v>0</v>
      </c>
      <c r="L578">
        <f>+IF($B578=L$1,1,0)</f>
        <v>0</v>
      </c>
      <c r="M578">
        <f>+IF($B578=M$1,1,0)</f>
        <v>0</v>
      </c>
      <c r="N578">
        <f t="shared" si="34"/>
        <v>1</v>
      </c>
      <c r="O578">
        <f t="shared" si="35"/>
        <v>0</v>
      </c>
    </row>
    <row r="579" spans="1:15" x14ac:dyDescent="0.55000000000000004">
      <c r="A579" t="s">
        <v>92</v>
      </c>
      <c r="B579" t="s">
        <v>7</v>
      </c>
      <c r="C579">
        <v>1</v>
      </c>
      <c r="D579">
        <v>1</v>
      </c>
      <c r="E579">
        <v>7</v>
      </c>
      <c r="F579">
        <f>+COUNTIFS([1]!bloques1a3[niño],A579,[1]!bloques1a3[emoción],B579)</f>
        <v>9</v>
      </c>
      <c r="G579">
        <f t="shared" ref="G579:G642" si="36">+E579/F579</f>
        <v>0.77777777777777779</v>
      </c>
      <c r="H579">
        <f t="shared" ref="H579:H642" si="37">+IF($B579=H$1,1,0)</f>
        <v>0</v>
      </c>
      <c r="I579">
        <f>+IF($B579=I$1,1,0)</f>
        <v>0</v>
      </c>
      <c r="J579">
        <f>+IF($B579=J$1,1,0)</f>
        <v>0</v>
      </c>
      <c r="K579">
        <f>+IF($B579=K$1,1,0)</f>
        <v>1</v>
      </c>
      <c r="L579">
        <f>+IF($B579=L$1,1,0)</f>
        <v>0</v>
      </c>
      <c r="M579">
        <f>+IF($B579=M$1,1,0)</f>
        <v>0</v>
      </c>
      <c r="N579">
        <f t="shared" ref="N579:N642" si="38">+IF($C579=1,1,0)</f>
        <v>1</v>
      </c>
      <c r="O579">
        <f t="shared" ref="O579:O642" si="39">+IF($C579=2,1,0)</f>
        <v>0</v>
      </c>
    </row>
    <row r="580" spans="1:15" x14ac:dyDescent="0.55000000000000004">
      <c r="A580" t="s">
        <v>92</v>
      </c>
      <c r="B580" t="s">
        <v>8</v>
      </c>
      <c r="C580">
        <v>1</v>
      </c>
      <c r="D580">
        <v>1</v>
      </c>
      <c r="E580">
        <v>2</v>
      </c>
      <c r="F580">
        <f>+COUNTIFS([1]!bloques1a3[niño],A580,[1]!bloques1a3[emoción],B580)</f>
        <v>18</v>
      </c>
      <c r="G580">
        <f t="shared" si="36"/>
        <v>0.1111111111111111</v>
      </c>
      <c r="H580">
        <f t="shared" si="37"/>
        <v>0</v>
      </c>
      <c r="I580">
        <f>+IF($B580=I$1,1,0)</f>
        <v>0</v>
      </c>
      <c r="J580">
        <f>+IF($B580=J$1,1,0)</f>
        <v>0</v>
      </c>
      <c r="K580">
        <f>+IF($B580=K$1,1,0)</f>
        <v>0</v>
      </c>
      <c r="L580">
        <f>+IF($B580=L$1,1,0)</f>
        <v>0</v>
      </c>
      <c r="M580">
        <f>+IF($B580=M$1,1,0)</f>
        <v>0</v>
      </c>
      <c r="N580">
        <f t="shared" si="38"/>
        <v>1</v>
      </c>
      <c r="O580">
        <f t="shared" si="39"/>
        <v>0</v>
      </c>
    </row>
    <row r="581" spans="1:15" x14ac:dyDescent="0.55000000000000004">
      <c r="A581" t="s">
        <v>92</v>
      </c>
      <c r="B581" t="s">
        <v>9</v>
      </c>
      <c r="C581">
        <v>1</v>
      </c>
      <c r="D581">
        <v>1</v>
      </c>
      <c r="E581">
        <v>7</v>
      </c>
      <c r="F581">
        <f>+COUNTIFS([1]!bloques1a3[niño],A581,[1]!bloques1a3[emoción],B581)</f>
        <v>9</v>
      </c>
      <c r="G581">
        <f t="shared" si="36"/>
        <v>0.77777777777777779</v>
      </c>
      <c r="H581">
        <f t="shared" si="37"/>
        <v>0</v>
      </c>
      <c r="I581">
        <f>+IF($B581=I$1,1,0)</f>
        <v>0</v>
      </c>
      <c r="J581">
        <f>+IF($B581=J$1,1,0)</f>
        <v>0</v>
      </c>
      <c r="K581">
        <f>+IF($B581=K$1,1,0)</f>
        <v>0</v>
      </c>
      <c r="L581">
        <f>+IF($B581=L$1,1,0)</f>
        <v>1</v>
      </c>
      <c r="M581">
        <f>+IF($B581=M$1,1,0)</f>
        <v>0</v>
      </c>
      <c r="N581">
        <f t="shared" si="38"/>
        <v>1</v>
      </c>
      <c r="O581">
        <f t="shared" si="39"/>
        <v>0</v>
      </c>
    </row>
    <row r="582" spans="1:15" x14ac:dyDescent="0.55000000000000004">
      <c r="A582" t="s">
        <v>92</v>
      </c>
      <c r="B582" t="s">
        <v>10</v>
      </c>
      <c r="C582">
        <v>1</v>
      </c>
      <c r="D582">
        <v>1</v>
      </c>
      <c r="E582">
        <v>6</v>
      </c>
      <c r="F582">
        <f>+COUNTIFS([1]!bloques1a3[niño],A582,[1]!bloques1a3[emoción],B582)</f>
        <v>8</v>
      </c>
      <c r="G582">
        <f t="shared" si="36"/>
        <v>0.75</v>
      </c>
      <c r="H582">
        <f t="shared" si="37"/>
        <v>0</v>
      </c>
      <c r="I582">
        <f>+IF($B582=I$1,1,0)</f>
        <v>1</v>
      </c>
      <c r="J582">
        <f>+IF($B582=J$1,1,0)</f>
        <v>0</v>
      </c>
      <c r="K582">
        <f>+IF($B582=K$1,1,0)</f>
        <v>0</v>
      </c>
      <c r="L582">
        <f>+IF($B582=L$1,1,0)</f>
        <v>0</v>
      </c>
      <c r="M582">
        <f>+IF($B582=M$1,1,0)</f>
        <v>0</v>
      </c>
      <c r="N582">
        <f t="shared" si="38"/>
        <v>1</v>
      </c>
      <c r="O582">
        <f t="shared" si="39"/>
        <v>0</v>
      </c>
    </row>
    <row r="583" spans="1:15" x14ac:dyDescent="0.55000000000000004">
      <c r="A583" t="s">
        <v>93</v>
      </c>
      <c r="B583" t="s">
        <v>4</v>
      </c>
      <c r="C583">
        <v>3</v>
      </c>
      <c r="D583">
        <v>1</v>
      </c>
      <c r="E583">
        <v>7</v>
      </c>
      <c r="F583">
        <f>+COUNTIFS([1]!bloques1a3[niño],A583,[1]!bloques1a3[emoción],B583)</f>
        <v>8</v>
      </c>
      <c r="G583">
        <f t="shared" si="36"/>
        <v>0.875</v>
      </c>
      <c r="H583">
        <f t="shared" si="37"/>
        <v>1</v>
      </c>
      <c r="I583">
        <f>+IF($B583=I$1,1,0)</f>
        <v>0</v>
      </c>
      <c r="J583">
        <f>+IF($B583=J$1,1,0)</f>
        <v>0</v>
      </c>
      <c r="K583">
        <f>+IF($B583=K$1,1,0)</f>
        <v>0</v>
      </c>
      <c r="L583">
        <f>+IF($B583=L$1,1,0)</f>
        <v>0</v>
      </c>
      <c r="M583">
        <f>+IF($B583=M$1,1,0)</f>
        <v>0</v>
      </c>
      <c r="N583">
        <f t="shared" si="38"/>
        <v>0</v>
      </c>
      <c r="O583">
        <f t="shared" si="39"/>
        <v>0</v>
      </c>
    </row>
    <row r="584" spans="1:15" x14ac:dyDescent="0.55000000000000004">
      <c r="A584" t="s">
        <v>93</v>
      </c>
      <c r="B584" t="s">
        <v>5</v>
      </c>
      <c r="C584">
        <v>3</v>
      </c>
      <c r="D584">
        <v>1</v>
      </c>
      <c r="E584">
        <v>9</v>
      </c>
      <c r="F584">
        <f>+COUNTIFS([1]!bloques1a3[niño],A584,[1]!bloques1a3[emoción],B584)</f>
        <v>9</v>
      </c>
      <c r="G584">
        <f t="shared" si="36"/>
        <v>1</v>
      </c>
      <c r="H584">
        <f t="shared" si="37"/>
        <v>0</v>
      </c>
      <c r="I584">
        <f>+IF($B584=I$1,1,0)</f>
        <v>0</v>
      </c>
      <c r="J584">
        <f>+IF($B584=J$1,1,0)</f>
        <v>0</v>
      </c>
      <c r="K584">
        <f>+IF($B584=K$1,1,0)</f>
        <v>0</v>
      </c>
      <c r="L584">
        <f>+IF($B584=L$1,1,0)</f>
        <v>0</v>
      </c>
      <c r="M584">
        <f>+IF($B584=M$1,1,0)</f>
        <v>1</v>
      </c>
      <c r="N584">
        <f t="shared" si="38"/>
        <v>0</v>
      </c>
      <c r="O584">
        <f t="shared" si="39"/>
        <v>0</v>
      </c>
    </row>
    <row r="585" spans="1:15" x14ac:dyDescent="0.55000000000000004">
      <c r="A585" t="s">
        <v>93</v>
      </c>
      <c r="B585" t="s">
        <v>6</v>
      </c>
      <c r="C585">
        <v>3</v>
      </c>
      <c r="D585">
        <v>1</v>
      </c>
      <c r="E585">
        <v>11</v>
      </c>
      <c r="F585">
        <f>+COUNTIFS([1]!bloques1a3[niño],A585,[1]!bloques1a3[emoción],B585)</f>
        <v>18</v>
      </c>
      <c r="G585">
        <f t="shared" si="36"/>
        <v>0.61111111111111116</v>
      </c>
      <c r="H585">
        <f t="shared" si="37"/>
        <v>0</v>
      </c>
      <c r="I585">
        <f>+IF($B585=I$1,1,0)</f>
        <v>0</v>
      </c>
      <c r="J585">
        <f>+IF($B585=J$1,1,0)</f>
        <v>1</v>
      </c>
      <c r="K585">
        <f>+IF($B585=K$1,1,0)</f>
        <v>0</v>
      </c>
      <c r="L585">
        <f>+IF($B585=L$1,1,0)</f>
        <v>0</v>
      </c>
      <c r="M585">
        <f>+IF($B585=M$1,1,0)</f>
        <v>0</v>
      </c>
      <c r="N585">
        <f t="shared" si="38"/>
        <v>0</v>
      </c>
      <c r="O585">
        <f t="shared" si="39"/>
        <v>0</v>
      </c>
    </row>
    <row r="586" spans="1:15" x14ac:dyDescent="0.55000000000000004">
      <c r="A586" t="s">
        <v>93</v>
      </c>
      <c r="B586" t="s">
        <v>7</v>
      </c>
      <c r="C586">
        <v>3</v>
      </c>
      <c r="D586">
        <v>1</v>
      </c>
      <c r="E586">
        <v>3</v>
      </c>
      <c r="F586">
        <f>+COUNTIFS([1]!bloques1a3[niño],A586,[1]!bloques1a3[emoción],B586)</f>
        <v>9</v>
      </c>
      <c r="G586">
        <f t="shared" si="36"/>
        <v>0.33333333333333331</v>
      </c>
      <c r="H586">
        <f t="shared" si="37"/>
        <v>0</v>
      </c>
      <c r="I586">
        <f>+IF($B586=I$1,1,0)</f>
        <v>0</v>
      </c>
      <c r="J586">
        <f>+IF($B586=J$1,1,0)</f>
        <v>0</v>
      </c>
      <c r="K586">
        <f>+IF($B586=K$1,1,0)</f>
        <v>1</v>
      </c>
      <c r="L586">
        <f>+IF($B586=L$1,1,0)</f>
        <v>0</v>
      </c>
      <c r="M586">
        <f>+IF($B586=M$1,1,0)</f>
        <v>0</v>
      </c>
      <c r="N586">
        <f t="shared" si="38"/>
        <v>0</v>
      </c>
      <c r="O586">
        <f t="shared" si="39"/>
        <v>0</v>
      </c>
    </row>
    <row r="587" spans="1:15" x14ac:dyDescent="0.55000000000000004">
      <c r="A587" t="s">
        <v>93</v>
      </c>
      <c r="B587" t="s">
        <v>8</v>
      </c>
      <c r="C587">
        <v>3</v>
      </c>
      <c r="D587">
        <v>1</v>
      </c>
      <c r="E587">
        <v>17</v>
      </c>
      <c r="F587">
        <f>+COUNTIFS([1]!bloques1a3[niño],A587,[1]!bloques1a3[emoción],B587)</f>
        <v>18</v>
      </c>
      <c r="G587">
        <f t="shared" si="36"/>
        <v>0.94444444444444442</v>
      </c>
      <c r="H587">
        <f t="shared" si="37"/>
        <v>0</v>
      </c>
      <c r="I587">
        <f>+IF($B587=I$1,1,0)</f>
        <v>0</v>
      </c>
      <c r="J587">
        <f>+IF($B587=J$1,1,0)</f>
        <v>0</v>
      </c>
      <c r="K587">
        <f>+IF($B587=K$1,1,0)</f>
        <v>0</v>
      </c>
      <c r="L587">
        <f>+IF($B587=L$1,1,0)</f>
        <v>0</v>
      </c>
      <c r="M587">
        <f>+IF($B587=M$1,1,0)</f>
        <v>0</v>
      </c>
      <c r="N587">
        <f t="shared" si="38"/>
        <v>0</v>
      </c>
      <c r="O587">
        <f t="shared" si="39"/>
        <v>0</v>
      </c>
    </row>
    <row r="588" spans="1:15" x14ac:dyDescent="0.55000000000000004">
      <c r="A588" t="s">
        <v>93</v>
      </c>
      <c r="B588" t="s">
        <v>9</v>
      </c>
      <c r="C588">
        <v>3</v>
      </c>
      <c r="D588">
        <v>1</v>
      </c>
      <c r="E588">
        <v>9</v>
      </c>
      <c r="F588">
        <f>+COUNTIFS([1]!bloques1a3[niño],A588,[1]!bloques1a3[emoción],B588)</f>
        <v>9</v>
      </c>
      <c r="G588">
        <f t="shared" si="36"/>
        <v>1</v>
      </c>
      <c r="H588">
        <f t="shared" si="37"/>
        <v>0</v>
      </c>
      <c r="I588">
        <f>+IF($B588=I$1,1,0)</f>
        <v>0</v>
      </c>
      <c r="J588">
        <f>+IF($B588=J$1,1,0)</f>
        <v>0</v>
      </c>
      <c r="K588">
        <f>+IF($B588=K$1,1,0)</f>
        <v>0</v>
      </c>
      <c r="L588">
        <f>+IF($B588=L$1,1,0)</f>
        <v>1</v>
      </c>
      <c r="M588">
        <f>+IF($B588=M$1,1,0)</f>
        <v>0</v>
      </c>
      <c r="N588">
        <f t="shared" si="38"/>
        <v>0</v>
      </c>
      <c r="O588">
        <f t="shared" si="39"/>
        <v>0</v>
      </c>
    </row>
    <row r="589" spans="1:15" x14ac:dyDescent="0.55000000000000004">
      <c r="A589" t="s">
        <v>93</v>
      </c>
      <c r="B589" t="s">
        <v>10</v>
      </c>
      <c r="C589">
        <v>3</v>
      </c>
      <c r="D589">
        <v>1</v>
      </c>
      <c r="E589">
        <v>7</v>
      </c>
      <c r="F589">
        <f>+COUNTIFS([1]!bloques1a3[niño],A589,[1]!bloques1a3[emoción],B589)</f>
        <v>8</v>
      </c>
      <c r="G589">
        <f t="shared" si="36"/>
        <v>0.875</v>
      </c>
      <c r="H589">
        <f t="shared" si="37"/>
        <v>0</v>
      </c>
      <c r="I589">
        <f>+IF($B589=I$1,1,0)</f>
        <v>1</v>
      </c>
      <c r="J589">
        <f>+IF($B589=J$1,1,0)</f>
        <v>0</v>
      </c>
      <c r="K589">
        <f>+IF($B589=K$1,1,0)</f>
        <v>0</v>
      </c>
      <c r="L589">
        <f>+IF($B589=L$1,1,0)</f>
        <v>0</v>
      </c>
      <c r="M589">
        <f>+IF($B589=M$1,1,0)</f>
        <v>0</v>
      </c>
      <c r="N589">
        <f t="shared" si="38"/>
        <v>0</v>
      </c>
      <c r="O589">
        <f t="shared" si="39"/>
        <v>0</v>
      </c>
    </row>
    <row r="590" spans="1:15" x14ac:dyDescent="0.55000000000000004">
      <c r="A590" t="s">
        <v>94</v>
      </c>
      <c r="B590" t="s">
        <v>4</v>
      </c>
      <c r="C590">
        <v>2</v>
      </c>
      <c r="D590">
        <v>1</v>
      </c>
      <c r="E590">
        <v>9</v>
      </c>
      <c r="F590">
        <f>+COUNTIFS([1]!bloques1a3[niño],A590,[1]!bloques1a3[emoción],B590)</f>
        <v>9</v>
      </c>
      <c r="G590">
        <f t="shared" si="36"/>
        <v>1</v>
      </c>
      <c r="H590">
        <f t="shared" si="37"/>
        <v>1</v>
      </c>
      <c r="I590">
        <f>+IF($B590=I$1,1,0)</f>
        <v>0</v>
      </c>
      <c r="J590">
        <f>+IF($B590=J$1,1,0)</f>
        <v>0</v>
      </c>
      <c r="K590">
        <f>+IF($B590=K$1,1,0)</f>
        <v>0</v>
      </c>
      <c r="L590">
        <f>+IF($B590=L$1,1,0)</f>
        <v>0</v>
      </c>
      <c r="M590">
        <f>+IF($B590=M$1,1,0)</f>
        <v>0</v>
      </c>
      <c r="N590">
        <f t="shared" si="38"/>
        <v>0</v>
      </c>
      <c r="O590">
        <f t="shared" si="39"/>
        <v>1</v>
      </c>
    </row>
    <row r="591" spans="1:15" x14ac:dyDescent="0.55000000000000004">
      <c r="A591" t="s">
        <v>94</v>
      </c>
      <c r="B591" t="s">
        <v>5</v>
      </c>
      <c r="C591">
        <v>2</v>
      </c>
      <c r="D591">
        <v>1</v>
      </c>
      <c r="E591">
        <v>9</v>
      </c>
      <c r="F591">
        <f>+COUNTIFS([1]!bloques1a3[niño],A591,[1]!bloques1a3[emoción],B591)</f>
        <v>9</v>
      </c>
      <c r="G591">
        <f t="shared" si="36"/>
        <v>1</v>
      </c>
      <c r="H591">
        <f t="shared" si="37"/>
        <v>0</v>
      </c>
      <c r="I591">
        <f>+IF($B591=I$1,1,0)</f>
        <v>0</v>
      </c>
      <c r="J591">
        <f>+IF($B591=J$1,1,0)</f>
        <v>0</v>
      </c>
      <c r="K591">
        <f>+IF($B591=K$1,1,0)</f>
        <v>0</v>
      </c>
      <c r="L591">
        <f>+IF($B591=L$1,1,0)</f>
        <v>0</v>
      </c>
      <c r="M591">
        <f>+IF($B591=M$1,1,0)</f>
        <v>1</v>
      </c>
      <c r="N591">
        <f t="shared" si="38"/>
        <v>0</v>
      </c>
      <c r="O591">
        <f t="shared" si="39"/>
        <v>1</v>
      </c>
    </row>
    <row r="592" spans="1:15" x14ac:dyDescent="0.55000000000000004">
      <c r="A592" t="s">
        <v>94</v>
      </c>
      <c r="B592" t="s">
        <v>6</v>
      </c>
      <c r="C592">
        <v>2</v>
      </c>
      <c r="D592">
        <v>1</v>
      </c>
      <c r="E592">
        <v>14</v>
      </c>
      <c r="F592">
        <f>+COUNTIFS([1]!bloques1a3[niño],A592,[1]!bloques1a3[emoción],B592)</f>
        <v>18</v>
      </c>
      <c r="G592">
        <f t="shared" si="36"/>
        <v>0.77777777777777779</v>
      </c>
      <c r="H592">
        <f t="shared" si="37"/>
        <v>0</v>
      </c>
      <c r="I592">
        <f>+IF($B592=I$1,1,0)</f>
        <v>0</v>
      </c>
      <c r="J592">
        <f>+IF($B592=J$1,1,0)</f>
        <v>1</v>
      </c>
      <c r="K592">
        <f>+IF($B592=K$1,1,0)</f>
        <v>0</v>
      </c>
      <c r="L592">
        <f>+IF($B592=L$1,1,0)</f>
        <v>0</v>
      </c>
      <c r="M592">
        <f>+IF($B592=M$1,1,0)</f>
        <v>0</v>
      </c>
      <c r="N592">
        <f t="shared" si="38"/>
        <v>0</v>
      </c>
      <c r="O592">
        <f t="shared" si="39"/>
        <v>1</v>
      </c>
    </row>
    <row r="593" spans="1:15" x14ac:dyDescent="0.55000000000000004">
      <c r="A593" t="s">
        <v>94</v>
      </c>
      <c r="B593" t="s">
        <v>7</v>
      </c>
      <c r="C593">
        <v>2</v>
      </c>
      <c r="D593">
        <v>1</v>
      </c>
      <c r="E593">
        <v>7</v>
      </c>
      <c r="F593">
        <f>+COUNTIFS([1]!bloques1a3[niño],A593,[1]!bloques1a3[emoción],B593)</f>
        <v>8</v>
      </c>
      <c r="G593">
        <f t="shared" si="36"/>
        <v>0.875</v>
      </c>
      <c r="H593">
        <f t="shared" si="37"/>
        <v>0</v>
      </c>
      <c r="I593">
        <f>+IF($B593=I$1,1,0)</f>
        <v>0</v>
      </c>
      <c r="J593">
        <f>+IF($B593=J$1,1,0)</f>
        <v>0</v>
      </c>
      <c r="K593">
        <f>+IF($B593=K$1,1,0)</f>
        <v>1</v>
      </c>
      <c r="L593">
        <f>+IF($B593=L$1,1,0)</f>
        <v>0</v>
      </c>
      <c r="M593">
        <f>+IF($B593=M$1,1,0)</f>
        <v>0</v>
      </c>
      <c r="N593">
        <f t="shared" si="38"/>
        <v>0</v>
      </c>
      <c r="O593">
        <f t="shared" si="39"/>
        <v>1</v>
      </c>
    </row>
    <row r="594" spans="1:15" x14ac:dyDescent="0.55000000000000004">
      <c r="A594" t="s">
        <v>94</v>
      </c>
      <c r="B594" t="s">
        <v>8</v>
      </c>
      <c r="C594">
        <v>2</v>
      </c>
      <c r="D594">
        <v>1</v>
      </c>
      <c r="E594">
        <v>11</v>
      </c>
      <c r="F594">
        <f>+COUNTIFS([1]!bloques1a3[niño],A594,[1]!bloques1a3[emoción],B594)</f>
        <v>17</v>
      </c>
      <c r="G594">
        <f t="shared" si="36"/>
        <v>0.6470588235294118</v>
      </c>
      <c r="H594">
        <f t="shared" si="37"/>
        <v>0</v>
      </c>
      <c r="I594">
        <f>+IF($B594=I$1,1,0)</f>
        <v>0</v>
      </c>
      <c r="J594">
        <f>+IF($B594=J$1,1,0)</f>
        <v>0</v>
      </c>
      <c r="K594">
        <f>+IF($B594=K$1,1,0)</f>
        <v>0</v>
      </c>
      <c r="L594">
        <f>+IF($B594=L$1,1,0)</f>
        <v>0</v>
      </c>
      <c r="M594">
        <f>+IF($B594=M$1,1,0)</f>
        <v>0</v>
      </c>
      <c r="N594">
        <f t="shared" si="38"/>
        <v>0</v>
      </c>
      <c r="O594">
        <f t="shared" si="39"/>
        <v>1</v>
      </c>
    </row>
    <row r="595" spans="1:15" x14ac:dyDescent="0.55000000000000004">
      <c r="A595" t="s">
        <v>94</v>
      </c>
      <c r="B595" t="s">
        <v>9</v>
      </c>
      <c r="C595">
        <v>2</v>
      </c>
      <c r="D595">
        <v>1</v>
      </c>
      <c r="E595">
        <v>7</v>
      </c>
      <c r="F595">
        <f>+COUNTIFS([1]!bloques1a3[niño],A595,[1]!bloques1a3[emoción],B595)</f>
        <v>9</v>
      </c>
      <c r="G595">
        <f t="shared" si="36"/>
        <v>0.77777777777777779</v>
      </c>
      <c r="H595">
        <f t="shared" si="37"/>
        <v>0</v>
      </c>
      <c r="I595">
        <f>+IF($B595=I$1,1,0)</f>
        <v>0</v>
      </c>
      <c r="J595">
        <f>+IF($B595=J$1,1,0)</f>
        <v>0</v>
      </c>
      <c r="K595">
        <f>+IF($B595=K$1,1,0)</f>
        <v>0</v>
      </c>
      <c r="L595">
        <f>+IF($B595=L$1,1,0)</f>
        <v>1</v>
      </c>
      <c r="M595">
        <f>+IF($B595=M$1,1,0)</f>
        <v>0</v>
      </c>
      <c r="N595">
        <f t="shared" si="38"/>
        <v>0</v>
      </c>
      <c r="O595">
        <f t="shared" si="39"/>
        <v>1</v>
      </c>
    </row>
    <row r="596" spans="1:15" x14ac:dyDescent="0.55000000000000004">
      <c r="A596" t="s">
        <v>94</v>
      </c>
      <c r="B596" t="s">
        <v>10</v>
      </c>
      <c r="C596">
        <v>2</v>
      </c>
      <c r="D596">
        <v>1</v>
      </c>
      <c r="E596">
        <v>7</v>
      </c>
      <c r="F596">
        <f>+COUNTIFS([1]!bloques1a3[niño],A596,[1]!bloques1a3[emoción],B596)</f>
        <v>9</v>
      </c>
      <c r="G596">
        <f t="shared" si="36"/>
        <v>0.77777777777777779</v>
      </c>
      <c r="H596">
        <f t="shared" si="37"/>
        <v>0</v>
      </c>
      <c r="I596">
        <f>+IF($B596=I$1,1,0)</f>
        <v>1</v>
      </c>
      <c r="J596">
        <f>+IF($B596=J$1,1,0)</f>
        <v>0</v>
      </c>
      <c r="K596">
        <f>+IF($B596=K$1,1,0)</f>
        <v>0</v>
      </c>
      <c r="L596">
        <f>+IF($B596=L$1,1,0)</f>
        <v>0</v>
      </c>
      <c r="M596">
        <f>+IF($B596=M$1,1,0)</f>
        <v>0</v>
      </c>
      <c r="N596">
        <f t="shared" si="38"/>
        <v>0</v>
      </c>
      <c r="O596">
        <f t="shared" si="39"/>
        <v>1</v>
      </c>
    </row>
    <row r="597" spans="1:15" x14ac:dyDescent="0.55000000000000004">
      <c r="A597" t="s">
        <v>95</v>
      </c>
      <c r="B597" t="s">
        <v>4</v>
      </c>
      <c r="C597">
        <v>2</v>
      </c>
      <c r="D597">
        <v>0</v>
      </c>
      <c r="E597">
        <v>9</v>
      </c>
      <c r="F597">
        <f>+COUNTIFS([1]!bloques1a3[niño],A597,[1]!bloques1a3[emoción],B597)</f>
        <v>9</v>
      </c>
      <c r="G597">
        <f t="shared" si="36"/>
        <v>1</v>
      </c>
      <c r="H597">
        <f t="shared" si="37"/>
        <v>1</v>
      </c>
      <c r="I597">
        <f>+IF($B597=I$1,1,0)</f>
        <v>0</v>
      </c>
      <c r="J597">
        <f>+IF($B597=J$1,1,0)</f>
        <v>0</v>
      </c>
      <c r="K597">
        <f>+IF($B597=K$1,1,0)</f>
        <v>0</v>
      </c>
      <c r="L597">
        <f>+IF($B597=L$1,1,0)</f>
        <v>0</v>
      </c>
      <c r="M597">
        <f>+IF($B597=M$1,1,0)</f>
        <v>0</v>
      </c>
      <c r="N597">
        <f t="shared" si="38"/>
        <v>0</v>
      </c>
      <c r="O597">
        <f t="shared" si="39"/>
        <v>1</v>
      </c>
    </row>
    <row r="598" spans="1:15" x14ac:dyDescent="0.55000000000000004">
      <c r="A598" t="s">
        <v>95</v>
      </c>
      <c r="B598" t="s">
        <v>5</v>
      </c>
      <c r="C598">
        <v>2</v>
      </c>
      <c r="D598">
        <v>0</v>
      </c>
      <c r="E598">
        <v>5</v>
      </c>
      <c r="F598">
        <f>+COUNTIFS([1]!bloques1a3[niño],A598,[1]!bloques1a3[emoción],B598)</f>
        <v>9</v>
      </c>
      <c r="G598">
        <f t="shared" si="36"/>
        <v>0.55555555555555558</v>
      </c>
      <c r="H598">
        <f t="shared" si="37"/>
        <v>0</v>
      </c>
      <c r="I598">
        <f>+IF($B598=I$1,1,0)</f>
        <v>0</v>
      </c>
      <c r="J598">
        <f>+IF($B598=J$1,1,0)</f>
        <v>0</v>
      </c>
      <c r="K598">
        <f>+IF($B598=K$1,1,0)</f>
        <v>0</v>
      </c>
      <c r="L598">
        <f>+IF($B598=L$1,1,0)</f>
        <v>0</v>
      </c>
      <c r="M598">
        <f>+IF($B598=M$1,1,0)</f>
        <v>1</v>
      </c>
      <c r="N598">
        <f t="shared" si="38"/>
        <v>0</v>
      </c>
      <c r="O598">
        <f t="shared" si="39"/>
        <v>1</v>
      </c>
    </row>
    <row r="599" spans="1:15" x14ac:dyDescent="0.55000000000000004">
      <c r="A599" t="s">
        <v>95</v>
      </c>
      <c r="B599" t="s">
        <v>6</v>
      </c>
      <c r="C599">
        <v>2</v>
      </c>
      <c r="D599">
        <v>0</v>
      </c>
      <c r="E599">
        <v>18</v>
      </c>
      <c r="F599">
        <f>+COUNTIFS([1]!bloques1a3[niño],A599,[1]!bloques1a3[emoción],B599)</f>
        <v>18</v>
      </c>
      <c r="G599">
        <f t="shared" si="36"/>
        <v>1</v>
      </c>
      <c r="H599">
        <f t="shared" si="37"/>
        <v>0</v>
      </c>
      <c r="I599">
        <f>+IF($B599=I$1,1,0)</f>
        <v>0</v>
      </c>
      <c r="J599">
        <f>+IF($B599=J$1,1,0)</f>
        <v>1</v>
      </c>
      <c r="K599">
        <f>+IF($B599=K$1,1,0)</f>
        <v>0</v>
      </c>
      <c r="L599">
        <f>+IF($B599=L$1,1,0)</f>
        <v>0</v>
      </c>
      <c r="M599">
        <f>+IF($B599=M$1,1,0)</f>
        <v>0</v>
      </c>
      <c r="N599">
        <f t="shared" si="38"/>
        <v>0</v>
      </c>
      <c r="O599">
        <f t="shared" si="39"/>
        <v>1</v>
      </c>
    </row>
    <row r="600" spans="1:15" x14ac:dyDescent="0.55000000000000004">
      <c r="A600" t="s">
        <v>95</v>
      </c>
      <c r="B600" t="s">
        <v>7</v>
      </c>
      <c r="C600">
        <v>2</v>
      </c>
      <c r="D600">
        <v>0</v>
      </c>
      <c r="E600">
        <v>5</v>
      </c>
      <c r="F600">
        <f>+COUNTIFS([1]!bloques1a3[niño],A600,[1]!bloques1a3[emoción],B600)</f>
        <v>8</v>
      </c>
      <c r="G600">
        <f t="shared" si="36"/>
        <v>0.625</v>
      </c>
      <c r="H600">
        <f t="shared" si="37"/>
        <v>0</v>
      </c>
      <c r="I600">
        <f>+IF($B600=I$1,1,0)</f>
        <v>0</v>
      </c>
      <c r="J600">
        <f>+IF($B600=J$1,1,0)</f>
        <v>0</v>
      </c>
      <c r="K600">
        <f>+IF($B600=K$1,1,0)</f>
        <v>1</v>
      </c>
      <c r="L600">
        <f>+IF($B600=L$1,1,0)</f>
        <v>0</v>
      </c>
      <c r="M600">
        <f>+IF($B600=M$1,1,0)</f>
        <v>0</v>
      </c>
      <c r="N600">
        <f t="shared" si="38"/>
        <v>0</v>
      </c>
      <c r="O600">
        <f t="shared" si="39"/>
        <v>1</v>
      </c>
    </row>
    <row r="601" spans="1:15" x14ac:dyDescent="0.55000000000000004">
      <c r="A601" t="s">
        <v>95</v>
      </c>
      <c r="B601" t="s">
        <v>8</v>
      </c>
      <c r="C601">
        <v>2</v>
      </c>
      <c r="D601">
        <v>0</v>
      </c>
      <c r="E601">
        <v>12</v>
      </c>
      <c r="F601">
        <f>+COUNTIFS([1]!bloques1a3[niño],A601,[1]!bloques1a3[emoción],B601)</f>
        <v>17</v>
      </c>
      <c r="G601">
        <f t="shared" si="36"/>
        <v>0.70588235294117652</v>
      </c>
      <c r="H601">
        <f t="shared" si="37"/>
        <v>0</v>
      </c>
      <c r="I601">
        <f>+IF($B601=I$1,1,0)</f>
        <v>0</v>
      </c>
      <c r="J601">
        <f>+IF($B601=J$1,1,0)</f>
        <v>0</v>
      </c>
      <c r="K601">
        <f>+IF($B601=K$1,1,0)</f>
        <v>0</v>
      </c>
      <c r="L601">
        <f>+IF($B601=L$1,1,0)</f>
        <v>0</v>
      </c>
      <c r="M601">
        <f>+IF($B601=M$1,1,0)</f>
        <v>0</v>
      </c>
      <c r="N601">
        <f t="shared" si="38"/>
        <v>0</v>
      </c>
      <c r="O601">
        <f t="shared" si="39"/>
        <v>1</v>
      </c>
    </row>
    <row r="602" spans="1:15" x14ac:dyDescent="0.55000000000000004">
      <c r="A602" t="s">
        <v>95</v>
      </c>
      <c r="B602" t="s">
        <v>9</v>
      </c>
      <c r="C602">
        <v>2</v>
      </c>
      <c r="D602">
        <v>0</v>
      </c>
      <c r="E602">
        <v>8</v>
      </c>
      <c r="F602">
        <f>+COUNTIFS([1]!bloques1a3[niño],A602,[1]!bloques1a3[emoción],B602)</f>
        <v>9</v>
      </c>
      <c r="G602">
        <f t="shared" si="36"/>
        <v>0.88888888888888884</v>
      </c>
      <c r="H602">
        <f t="shared" si="37"/>
        <v>0</v>
      </c>
      <c r="I602">
        <f>+IF($B602=I$1,1,0)</f>
        <v>0</v>
      </c>
      <c r="J602">
        <f>+IF($B602=J$1,1,0)</f>
        <v>0</v>
      </c>
      <c r="K602">
        <f>+IF($B602=K$1,1,0)</f>
        <v>0</v>
      </c>
      <c r="L602">
        <f>+IF($B602=L$1,1,0)</f>
        <v>1</v>
      </c>
      <c r="M602">
        <f>+IF($B602=M$1,1,0)</f>
        <v>0</v>
      </c>
      <c r="N602">
        <f t="shared" si="38"/>
        <v>0</v>
      </c>
      <c r="O602">
        <f t="shared" si="39"/>
        <v>1</v>
      </c>
    </row>
    <row r="603" spans="1:15" x14ac:dyDescent="0.55000000000000004">
      <c r="A603" t="s">
        <v>95</v>
      </c>
      <c r="B603" t="s">
        <v>10</v>
      </c>
      <c r="C603">
        <v>2</v>
      </c>
      <c r="D603">
        <v>0</v>
      </c>
      <c r="E603">
        <v>9</v>
      </c>
      <c r="F603">
        <f>+COUNTIFS([1]!bloques1a3[niño],A603,[1]!bloques1a3[emoción],B603)</f>
        <v>9</v>
      </c>
      <c r="G603">
        <f t="shared" si="36"/>
        <v>1</v>
      </c>
      <c r="H603">
        <f t="shared" si="37"/>
        <v>0</v>
      </c>
      <c r="I603">
        <f>+IF($B603=I$1,1,0)</f>
        <v>1</v>
      </c>
      <c r="J603">
        <f>+IF($B603=J$1,1,0)</f>
        <v>0</v>
      </c>
      <c r="K603">
        <f>+IF($B603=K$1,1,0)</f>
        <v>0</v>
      </c>
      <c r="L603">
        <f>+IF($B603=L$1,1,0)</f>
        <v>0</v>
      </c>
      <c r="M603">
        <f>+IF($B603=M$1,1,0)</f>
        <v>0</v>
      </c>
      <c r="N603">
        <f t="shared" si="38"/>
        <v>0</v>
      </c>
      <c r="O603">
        <f t="shared" si="39"/>
        <v>1</v>
      </c>
    </row>
    <row r="604" spans="1:15" x14ac:dyDescent="0.55000000000000004">
      <c r="A604" t="s">
        <v>96</v>
      </c>
      <c r="B604" t="s">
        <v>4</v>
      </c>
      <c r="C604">
        <v>2</v>
      </c>
      <c r="D604">
        <v>0</v>
      </c>
      <c r="E604">
        <v>8</v>
      </c>
      <c r="F604">
        <f>+COUNTIFS([1]!bloques1a3[niño],A604,[1]!bloques1a3[emoción],B604)</f>
        <v>9</v>
      </c>
      <c r="G604">
        <f t="shared" si="36"/>
        <v>0.88888888888888884</v>
      </c>
      <c r="H604">
        <f t="shared" si="37"/>
        <v>1</v>
      </c>
      <c r="I604">
        <f>+IF($B604=I$1,1,0)</f>
        <v>0</v>
      </c>
      <c r="J604">
        <f>+IF($B604=J$1,1,0)</f>
        <v>0</v>
      </c>
      <c r="K604">
        <f>+IF($B604=K$1,1,0)</f>
        <v>0</v>
      </c>
      <c r="L604">
        <f>+IF($B604=L$1,1,0)</f>
        <v>0</v>
      </c>
      <c r="M604">
        <f>+IF($B604=M$1,1,0)</f>
        <v>0</v>
      </c>
      <c r="N604">
        <f t="shared" si="38"/>
        <v>0</v>
      </c>
      <c r="O604">
        <f t="shared" si="39"/>
        <v>1</v>
      </c>
    </row>
    <row r="605" spans="1:15" x14ac:dyDescent="0.55000000000000004">
      <c r="A605" t="s">
        <v>96</v>
      </c>
      <c r="B605" t="s">
        <v>5</v>
      </c>
      <c r="C605">
        <v>2</v>
      </c>
      <c r="D605">
        <v>0</v>
      </c>
      <c r="E605">
        <v>6</v>
      </c>
      <c r="F605">
        <f>+COUNTIFS([1]!bloques1a3[niño],A605,[1]!bloques1a3[emoción],B605)</f>
        <v>9</v>
      </c>
      <c r="G605">
        <f t="shared" si="36"/>
        <v>0.66666666666666663</v>
      </c>
      <c r="H605">
        <f t="shared" si="37"/>
        <v>0</v>
      </c>
      <c r="I605">
        <f>+IF($B605=I$1,1,0)</f>
        <v>0</v>
      </c>
      <c r="J605">
        <f>+IF($B605=J$1,1,0)</f>
        <v>0</v>
      </c>
      <c r="K605">
        <f>+IF($B605=K$1,1,0)</f>
        <v>0</v>
      </c>
      <c r="L605">
        <f>+IF($B605=L$1,1,0)</f>
        <v>0</v>
      </c>
      <c r="M605">
        <f>+IF($B605=M$1,1,0)</f>
        <v>1</v>
      </c>
      <c r="N605">
        <f t="shared" si="38"/>
        <v>0</v>
      </c>
      <c r="O605">
        <f t="shared" si="39"/>
        <v>1</v>
      </c>
    </row>
    <row r="606" spans="1:15" x14ac:dyDescent="0.55000000000000004">
      <c r="A606" t="s">
        <v>96</v>
      </c>
      <c r="B606" t="s">
        <v>6</v>
      </c>
      <c r="C606">
        <v>2</v>
      </c>
      <c r="D606">
        <v>0</v>
      </c>
      <c r="E606">
        <v>14</v>
      </c>
      <c r="F606">
        <f>+COUNTIFS([1]!bloques1a3[niño],A606,[1]!bloques1a3[emoción],B606)</f>
        <v>18</v>
      </c>
      <c r="G606">
        <f t="shared" si="36"/>
        <v>0.77777777777777779</v>
      </c>
      <c r="H606">
        <f t="shared" si="37"/>
        <v>0</v>
      </c>
      <c r="I606">
        <f>+IF($B606=I$1,1,0)</f>
        <v>0</v>
      </c>
      <c r="J606">
        <f>+IF($B606=J$1,1,0)</f>
        <v>1</v>
      </c>
      <c r="K606">
        <f>+IF($B606=K$1,1,0)</f>
        <v>0</v>
      </c>
      <c r="L606">
        <f>+IF($B606=L$1,1,0)</f>
        <v>0</v>
      </c>
      <c r="M606">
        <f>+IF($B606=M$1,1,0)</f>
        <v>0</v>
      </c>
      <c r="N606">
        <f t="shared" si="38"/>
        <v>0</v>
      </c>
      <c r="O606">
        <f t="shared" si="39"/>
        <v>1</v>
      </c>
    </row>
    <row r="607" spans="1:15" x14ac:dyDescent="0.55000000000000004">
      <c r="A607" t="s">
        <v>96</v>
      </c>
      <c r="B607" t="s">
        <v>7</v>
      </c>
      <c r="C607">
        <v>2</v>
      </c>
      <c r="D607">
        <v>0</v>
      </c>
      <c r="E607">
        <v>5</v>
      </c>
      <c r="F607">
        <f>+COUNTIFS([1]!bloques1a3[niño],A607,[1]!bloques1a3[emoción],B607)</f>
        <v>8</v>
      </c>
      <c r="G607">
        <f t="shared" si="36"/>
        <v>0.625</v>
      </c>
      <c r="H607">
        <f t="shared" si="37"/>
        <v>0</v>
      </c>
      <c r="I607">
        <f>+IF($B607=I$1,1,0)</f>
        <v>0</v>
      </c>
      <c r="J607">
        <f>+IF($B607=J$1,1,0)</f>
        <v>0</v>
      </c>
      <c r="K607">
        <f>+IF($B607=K$1,1,0)</f>
        <v>1</v>
      </c>
      <c r="L607">
        <f>+IF($B607=L$1,1,0)</f>
        <v>0</v>
      </c>
      <c r="M607">
        <f>+IF($B607=M$1,1,0)</f>
        <v>0</v>
      </c>
      <c r="N607">
        <f t="shared" si="38"/>
        <v>0</v>
      </c>
      <c r="O607">
        <f t="shared" si="39"/>
        <v>1</v>
      </c>
    </row>
    <row r="608" spans="1:15" x14ac:dyDescent="0.55000000000000004">
      <c r="A608" t="s">
        <v>96</v>
      </c>
      <c r="B608" t="s">
        <v>8</v>
      </c>
      <c r="C608">
        <v>2</v>
      </c>
      <c r="D608">
        <v>0</v>
      </c>
      <c r="E608">
        <v>13</v>
      </c>
      <c r="F608">
        <f>+COUNTIFS([1]!bloques1a3[niño],A608,[1]!bloques1a3[emoción],B608)</f>
        <v>17</v>
      </c>
      <c r="G608">
        <f t="shared" si="36"/>
        <v>0.76470588235294112</v>
      </c>
      <c r="H608">
        <f t="shared" si="37"/>
        <v>0</v>
      </c>
      <c r="I608">
        <f>+IF($B608=I$1,1,0)</f>
        <v>0</v>
      </c>
      <c r="J608">
        <f>+IF($B608=J$1,1,0)</f>
        <v>0</v>
      </c>
      <c r="K608">
        <f>+IF($B608=K$1,1,0)</f>
        <v>0</v>
      </c>
      <c r="L608">
        <f>+IF($B608=L$1,1,0)</f>
        <v>0</v>
      </c>
      <c r="M608">
        <f>+IF($B608=M$1,1,0)</f>
        <v>0</v>
      </c>
      <c r="N608">
        <f t="shared" si="38"/>
        <v>0</v>
      </c>
      <c r="O608">
        <f t="shared" si="39"/>
        <v>1</v>
      </c>
    </row>
    <row r="609" spans="1:15" x14ac:dyDescent="0.55000000000000004">
      <c r="A609" t="s">
        <v>96</v>
      </c>
      <c r="B609" t="s">
        <v>9</v>
      </c>
      <c r="C609">
        <v>2</v>
      </c>
      <c r="D609">
        <v>0</v>
      </c>
      <c r="E609">
        <v>5</v>
      </c>
      <c r="F609">
        <f>+COUNTIFS([1]!bloques1a3[niño],A609,[1]!bloques1a3[emoción],B609)</f>
        <v>9</v>
      </c>
      <c r="G609">
        <f t="shared" si="36"/>
        <v>0.55555555555555558</v>
      </c>
      <c r="H609">
        <f t="shared" si="37"/>
        <v>0</v>
      </c>
      <c r="I609">
        <f>+IF($B609=I$1,1,0)</f>
        <v>0</v>
      </c>
      <c r="J609">
        <f>+IF($B609=J$1,1,0)</f>
        <v>0</v>
      </c>
      <c r="K609">
        <f>+IF($B609=K$1,1,0)</f>
        <v>0</v>
      </c>
      <c r="L609">
        <f>+IF($B609=L$1,1,0)</f>
        <v>1</v>
      </c>
      <c r="M609">
        <f>+IF($B609=M$1,1,0)</f>
        <v>0</v>
      </c>
      <c r="N609">
        <f t="shared" si="38"/>
        <v>0</v>
      </c>
      <c r="O609">
        <f t="shared" si="39"/>
        <v>1</v>
      </c>
    </row>
    <row r="610" spans="1:15" x14ac:dyDescent="0.55000000000000004">
      <c r="A610" t="s">
        <v>96</v>
      </c>
      <c r="B610" t="s">
        <v>10</v>
      </c>
      <c r="C610">
        <v>2</v>
      </c>
      <c r="D610">
        <v>0</v>
      </c>
      <c r="E610">
        <v>8</v>
      </c>
      <c r="F610">
        <f>+COUNTIFS([1]!bloques1a3[niño],A610,[1]!bloques1a3[emoción],B610)</f>
        <v>9</v>
      </c>
      <c r="G610">
        <f t="shared" si="36"/>
        <v>0.88888888888888884</v>
      </c>
      <c r="H610">
        <f t="shared" si="37"/>
        <v>0</v>
      </c>
      <c r="I610">
        <f>+IF($B610=I$1,1,0)</f>
        <v>1</v>
      </c>
      <c r="J610">
        <f>+IF($B610=J$1,1,0)</f>
        <v>0</v>
      </c>
      <c r="K610">
        <f>+IF($B610=K$1,1,0)</f>
        <v>0</v>
      </c>
      <c r="L610">
        <f>+IF($B610=L$1,1,0)</f>
        <v>0</v>
      </c>
      <c r="M610">
        <f>+IF($B610=M$1,1,0)</f>
        <v>0</v>
      </c>
      <c r="N610">
        <f t="shared" si="38"/>
        <v>0</v>
      </c>
      <c r="O610">
        <f t="shared" si="39"/>
        <v>1</v>
      </c>
    </row>
    <row r="611" spans="1:15" x14ac:dyDescent="0.55000000000000004">
      <c r="A611" t="s">
        <v>97</v>
      </c>
      <c r="B611" t="s">
        <v>4</v>
      </c>
      <c r="C611">
        <v>3</v>
      </c>
      <c r="D611">
        <v>0</v>
      </c>
      <c r="E611">
        <v>8</v>
      </c>
      <c r="F611">
        <f>+COUNTIFS([1]!bloques1a3[niño],A611,[1]!bloques1a3[emoción],B611)</f>
        <v>8</v>
      </c>
      <c r="G611">
        <f t="shared" si="36"/>
        <v>1</v>
      </c>
      <c r="H611">
        <f t="shared" si="37"/>
        <v>1</v>
      </c>
      <c r="I611">
        <f>+IF($B611=I$1,1,0)</f>
        <v>0</v>
      </c>
      <c r="J611">
        <f>+IF($B611=J$1,1,0)</f>
        <v>0</v>
      </c>
      <c r="K611">
        <f>+IF($B611=K$1,1,0)</f>
        <v>0</v>
      </c>
      <c r="L611">
        <f>+IF($B611=L$1,1,0)</f>
        <v>0</v>
      </c>
      <c r="M611">
        <f>+IF($B611=M$1,1,0)</f>
        <v>0</v>
      </c>
      <c r="N611">
        <f t="shared" si="38"/>
        <v>0</v>
      </c>
      <c r="O611">
        <f t="shared" si="39"/>
        <v>0</v>
      </c>
    </row>
    <row r="612" spans="1:15" x14ac:dyDescent="0.55000000000000004">
      <c r="A612" t="s">
        <v>97</v>
      </c>
      <c r="B612" t="s">
        <v>5</v>
      </c>
      <c r="C612">
        <v>3</v>
      </c>
      <c r="D612">
        <v>0</v>
      </c>
      <c r="E612">
        <v>8</v>
      </c>
      <c r="F612">
        <f>+COUNTIFS([1]!bloques1a3[niño],A612,[1]!bloques1a3[emoción],B612)</f>
        <v>9</v>
      </c>
      <c r="G612">
        <f t="shared" si="36"/>
        <v>0.88888888888888884</v>
      </c>
      <c r="H612">
        <f t="shared" si="37"/>
        <v>0</v>
      </c>
      <c r="I612">
        <f>+IF($B612=I$1,1,0)</f>
        <v>0</v>
      </c>
      <c r="J612">
        <f>+IF($B612=J$1,1,0)</f>
        <v>0</v>
      </c>
      <c r="K612">
        <f>+IF($B612=K$1,1,0)</f>
        <v>0</v>
      </c>
      <c r="L612">
        <f>+IF($B612=L$1,1,0)</f>
        <v>0</v>
      </c>
      <c r="M612">
        <f>+IF($B612=M$1,1,0)</f>
        <v>1</v>
      </c>
      <c r="N612">
        <f t="shared" si="38"/>
        <v>0</v>
      </c>
      <c r="O612">
        <f t="shared" si="39"/>
        <v>0</v>
      </c>
    </row>
    <row r="613" spans="1:15" x14ac:dyDescent="0.55000000000000004">
      <c r="A613" t="s">
        <v>97</v>
      </c>
      <c r="B613" t="s">
        <v>6</v>
      </c>
      <c r="C613">
        <v>3</v>
      </c>
      <c r="D613">
        <v>0</v>
      </c>
      <c r="E613">
        <v>9</v>
      </c>
      <c r="F613">
        <f>+COUNTIFS([1]!bloques1a3[niño],A613,[1]!bloques1a3[emoción],B613)</f>
        <v>18</v>
      </c>
      <c r="G613">
        <f t="shared" si="36"/>
        <v>0.5</v>
      </c>
      <c r="H613">
        <f t="shared" si="37"/>
        <v>0</v>
      </c>
      <c r="I613">
        <f>+IF($B613=I$1,1,0)</f>
        <v>0</v>
      </c>
      <c r="J613">
        <f>+IF($B613=J$1,1,0)</f>
        <v>1</v>
      </c>
      <c r="K613">
        <f>+IF($B613=K$1,1,0)</f>
        <v>0</v>
      </c>
      <c r="L613">
        <f>+IF($B613=L$1,1,0)</f>
        <v>0</v>
      </c>
      <c r="M613">
        <f>+IF($B613=M$1,1,0)</f>
        <v>0</v>
      </c>
      <c r="N613">
        <f t="shared" si="38"/>
        <v>0</v>
      </c>
      <c r="O613">
        <f t="shared" si="39"/>
        <v>0</v>
      </c>
    </row>
    <row r="614" spans="1:15" x14ac:dyDescent="0.55000000000000004">
      <c r="A614" t="s">
        <v>97</v>
      </c>
      <c r="B614" t="s">
        <v>7</v>
      </c>
      <c r="C614">
        <v>3</v>
      </c>
      <c r="D614">
        <v>0</v>
      </c>
      <c r="E614">
        <v>2</v>
      </c>
      <c r="F614">
        <f>+COUNTIFS([1]!bloques1a3[niño],A614,[1]!bloques1a3[emoción],B614)</f>
        <v>9</v>
      </c>
      <c r="G614">
        <f t="shared" si="36"/>
        <v>0.22222222222222221</v>
      </c>
      <c r="H614">
        <f t="shared" si="37"/>
        <v>0</v>
      </c>
      <c r="I614">
        <f>+IF($B614=I$1,1,0)</f>
        <v>0</v>
      </c>
      <c r="J614">
        <f>+IF($B614=J$1,1,0)</f>
        <v>0</v>
      </c>
      <c r="K614">
        <f>+IF($B614=K$1,1,0)</f>
        <v>1</v>
      </c>
      <c r="L614">
        <f>+IF($B614=L$1,1,0)</f>
        <v>0</v>
      </c>
      <c r="M614">
        <f>+IF($B614=M$1,1,0)</f>
        <v>0</v>
      </c>
      <c r="N614">
        <f t="shared" si="38"/>
        <v>0</v>
      </c>
      <c r="O614">
        <f t="shared" si="39"/>
        <v>0</v>
      </c>
    </row>
    <row r="615" spans="1:15" x14ac:dyDescent="0.55000000000000004">
      <c r="A615" t="s">
        <v>97</v>
      </c>
      <c r="B615" t="s">
        <v>8</v>
      </c>
      <c r="C615">
        <v>3</v>
      </c>
      <c r="D615">
        <v>0</v>
      </c>
      <c r="E615">
        <v>18</v>
      </c>
      <c r="F615">
        <f>+COUNTIFS([1]!bloques1a3[niño],A615,[1]!bloques1a3[emoción],B615)</f>
        <v>18</v>
      </c>
      <c r="G615">
        <f t="shared" si="36"/>
        <v>1</v>
      </c>
      <c r="H615">
        <f t="shared" si="37"/>
        <v>0</v>
      </c>
      <c r="I615">
        <f>+IF($B615=I$1,1,0)</f>
        <v>0</v>
      </c>
      <c r="J615">
        <f>+IF($B615=J$1,1,0)</f>
        <v>0</v>
      </c>
      <c r="K615">
        <f>+IF($B615=K$1,1,0)</f>
        <v>0</v>
      </c>
      <c r="L615">
        <f>+IF($B615=L$1,1,0)</f>
        <v>0</v>
      </c>
      <c r="M615">
        <f>+IF($B615=M$1,1,0)</f>
        <v>0</v>
      </c>
      <c r="N615">
        <f t="shared" si="38"/>
        <v>0</v>
      </c>
      <c r="O615">
        <f t="shared" si="39"/>
        <v>0</v>
      </c>
    </row>
    <row r="616" spans="1:15" x14ac:dyDescent="0.55000000000000004">
      <c r="A616" t="s">
        <v>97</v>
      </c>
      <c r="B616" t="s">
        <v>9</v>
      </c>
      <c r="C616">
        <v>3</v>
      </c>
      <c r="D616">
        <v>0</v>
      </c>
      <c r="E616">
        <v>8</v>
      </c>
      <c r="F616">
        <f>+COUNTIFS([1]!bloques1a3[niño],A616,[1]!bloques1a3[emoción],B616)</f>
        <v>9</v>
      </c>
      <c r="G616">
        <f t="shared" si="36"/>
        <v>0.88888888888888884</v>
      </c>
      <c r="H616">
        <f t="shared" si="37"/>
        <v>0</v>
      </c>
      <c r="I616">
        <f>+IF($B616=I$1,1,0)</f>
        <v>0</v>
      </c>
      <c r="J616">
        <f>+IF($B616=J$1,1,0)</f>
        <v>0</v>
      </c>
      <c r="K616">
        <f>+IF($B616=K$1,1,0)</f>
        <v>0</v>
      </c>
      <c r="L616">
        <f>+IF($B616=L$1,1,0)</f>
        <v>1</v>
      </c>
      <c r="M616">
        <f>+IF($B616=M$1,1,0)</f>
        <v>0</v>
      </c>
      <c r="N616">
        <f t="shared" si="38"/>
        <v>0</v>
      </c>
      <c r="O616">
        <f t="shared" si="39"/>
        <v>0</v>
      </c>
    </row>
    <row r="617" spans="1:15" x14ac:dyDescent="0.55000000000000004">
      <c r="A617" t="s">
        <v>97</v>
      </c>
      <c r="B617" t="s">
        <v>10</v>
      </c>
      <c r="C617">
        <v>3</v>
      </c>
      <c r="D617">
        <v>0</v>
      </c>
      <c r="E617">
        <v>7</v>
      </c>
      <c r="F617">
        <f>+COUNTIFS([1]!bloques1a3[niño],A617,[1]!bloques1a3[emoción],B617)</f>
        <v>8</v>
      </c>
      <c r="G617">
        <f t="shared" si="36"/>
        <v>0.875</v>
      </c>
      <c r="H617">
        <f t="shared" si="37"/>
        <v>0</v>
      </c>
      <c r="I617">
        <f>+IF($B617=I$1,1,0)</f>
        <v>1</v>
      </c>
      <c r="J617">
        <f>+IF($B617=J$1,1,0)</f>
        <v>0</v>
      </c>
      <c r="K617">
        <f>+IF($B617=K$1,1,0)</f>
        <v>0</v>
      </c>
      <c r="L617">
        <f>+IF($B617=L$1,1,0)</f>
        <v>0</v>
      </c>
      <c r="M617">
        <f>+IF($B617=M$1,1,0)</f>
        <v>0</v>
      </c>
      <c r="N617">
        <f t="shared" si="38"/>
        <v>0</v>
      </c>
      <c r="O617">
        <f t="shared" si="39"/>
        <v>0</v>
      </c>
    </row>
    <row r="618" spans="1:15" x14ac:dyDescent="0.55000000000000004">
      <c r="A618" t="s">
        <v>98</v>
      </c>
      <c r="B618" t="s">
        <v>4</v>
      </c>
      <c r="C618">
        <v>2</v>
      </c>
      <c r="D618">
        <v>0</v>
      </c>
      <c r="E618">
        <v>9</v>
      </c>
      <c r="F618">
        <f>+COUNTIFS([1]!bloques1a3[niño],A618,[1]!bloques1a3[emoción],B618)</f>
        <v>9</v>
      </c>
      <c r="G618">
        <f t="shared" si="36"/>
        <v>1</v>
      </c>
      <c r="H618">
        <f t="shared" si="37"/>
        <v>1</v>
      </c>
      <c r="I618">
        <f>+IF($B618=I$1,1,0)</f>
        <v>0</v>
      </c>
      <c r="J618">
        <f>+IF($B618=J$1,1,0)</f>
        <v>0</v>
      </c>
      <c r="K618">
        <f>+IF($B618=K$1,1,0)</f>
        <v>0</v>
      </c>
      <c r="L618">
        <f>+IF($B618=L$1,1,0)</f>
        <v>0</v>
      </c>
      <c r="M618">
        <f>+IF($B618=M$1,1,0)</f>
        <v>0</v>
      </c>
      <c r="N618">
        <f t="shared" si="38"/>
        <v>0</v>
      </c>
      <c r="O618">
        <f t="shared" si="39"/>
        <v>1</v>
      </c>
    </row>
    <row r="619" spans="1:15" x14ac:dyDescent="0.55000000000000004">
      <c r="A619" t="s">
        <v>98</v>
      </c>
      <c r="B619" t="s">
        <v>5</v>
      </c>
      <c r="C619">
        <v>2</v>
      </c>
      <c r="D619">
        <v>0</v>
      </c>
      <c r="E619">
        <v>8</v>
      </c>
      <c r="F619">
        <f>+COUNTIFS([1]!bloques1a3[niño],A619,[1]!bloques1a3[emoción],B619)</f>
        <v>9</v>
      </c>
      <c r="G619">
        <f t="shared" si="36"/>
        <v>0.88888888888888884</v>
      </c>
      <c r="H619">
        <f t="shared" si="37"/>
        <v>0</v>
      </c>
      <c r="I619">
        <f>+IF($B619=I$1,1,0)</f>
        <v>0</v>
      </c>
      <c r="J619">
        <f>+IF($B619=J$1,1,0)</f>
        <v>0</v>
      </c>
      <c r="K619">
        <f>+IF($B619=K$1,1,0)</f>
        <v>0</v>
      </c>
      <c r="L619">
        <f>+IF($B619=L$1,1,0)</f>
        <v>0</v>
      </c>
      <c r="M619">
        <f>+IF($B619=M$1,1,0)</f>
        <v>1</v>
      </c>
      <c r="N619">
        <f t="shared" si="38"/>
        <v>0</v>
      </c>
      <c r="O619">
        <f t="shared" si="39"/>
        <v>1</v>
      </c>
    </row>
    <row r="620" spans="1:15" x14ac:dyDescent="0.55000000000000004">
      <c r="A620" t="s">
        <v>98</v>
      </c>
      <c r="B620" t="s">
        <v>6</v>
      </c>
      <c r="C620">
        <v>2</v>
      </c>
      <c r="D620">
        <v>0</v>
      </c>
      <c r="E620">
        <v>15</v>
      </c>
      <c r="F620">
        <f>+COUNTIFS([1]!bloques1a3[niño],A620,[1]!bloques1a3[emoción],B620)</f>
        <v>18</v>
      </c>
      <c r="G620">
        <f t="shared" si="36"/>
        <v>0.83333333333333337</v>
      </c>
      <c r="H620">
        <f t="shared" si="37"/>
        <v>0</v>
      </c>
      <c r="I620">
        <f>+IF($B620=I$1,1,0)</f>
        <v>0</v>
      </c>
      <c r="J620">
        <f>+IF($B620=J$1,1,0)</f>
        <v>1</v>
      </c>
      <c r="K620">
        <f>+IF($B620=K$1,1,0)</f>
        <v>0</v>
      </c>
      <c r="L620">
        <f>+IF($B620=L$1,1,0)</f>
        <v>0</v>
      </c>
      <c r="M620">
        <f>+IF($B620=M$1,1,0)</f>
        <v>0</v>
      </c>
      <c r="N620">
        <f t="shared" si="38"/>
        <v>0</v>
      </c>
      <c r="O620">
        <f t="shared" si="39"/>
        <v>1</v>
      </c>
    </row>
    <row r="621" spans="1:15" x14ac:dyDescent="0.55000000000000004">
      <c r="A621" t="s">
        <v>98</v>
      </c>
      <c r="B621" t="s">
        <v>7</v>
      </c>
      <c r="C621">
        <v>2</v>
      </c>
      <c r="D621">
        <v>0</v>
      </c>
      <c r="E621">
        <v>6</v>
      </c>
      <c r="F621">
        <f>+COUNTIFS([1]!bloques1a3[niño],A621,[1]!bloques1a3[emoción],B621)</f>
        <v>8</v>
      </c>
      <c r="G621">
        <f t="shared" si="36"/>
        <v>0.75</v>
      </c>
      <c r="H621">
        <f t="shared" si="37"/>
        <v>0</v>
      </c>
      <c r="I621">
        <f>+IF($B621=I$1,1,0)</f>
        <v>0</v>
      </c>
      <c r="J621">
        <f>+IF($B621=J$1,1,0)</f>
        <v>0</v>
      </c>
      <c r="K621">
        <f>+IF($B621=K$1,1,0)</f>
        <v>1</v>
      </c>
      <c r="L621">
        <f>+IF($B621=L$1,1,0)</f>
        <v>0</v>
      </c>
      <c r="M621">
        <f>+IF($B621=M$1,1,0)</f>
        <v>0</v>
      </c>
      <c r="N621">
        <f t="shared" si="38"/>
        <v>0</v>
      </c>
      <c r="O621">
        <f t="shared" si="39"/>
        <v>1</v>
      </c>
    </row>
    <row r="622" spans="1:15" x14ac:dyDescent="0.55000000000000004">
      <c r="A622" t="s">
        <v>98</v>
      </c>
      <c r="B622" t="s">
        <v>8</v>
      </c>
      <c r="C622">
        <v>2</v>
      </c>
      <c r="D622">
        <v>0</v>
      </c>
      <c r="E622">
        <v>11</v>
      </c>
      <c r="F622">
        <f>+COUNTIFS([1]!bloques1a3[niño],A622,[1]!bloques1a3[emoción],B622)</f>
        <v>17</v>
      </c>
      <c r="G622">
        <f t="shared" si="36"/>
        <v>0.6470588235294118</v>
      </c>
      <c r="H622">
        <f t="shared" si="37"/>
        <v>0</v>
      </c>
      <c r="I622">
        <f>+IF($B622=I$1,1,0)</f>
        <v>0</v>
      </c>
      <c r="J622">
        <f>+IF($B622=J$1,1,0)</f>
        <v>0</v>
      </c>
      <c r="K622">
        <f>+IF($B622=K$1,1,0)</f>
        <v>0</v>
      </c>
      <c r="L622">
        <f>+IF($B622=L$1,1,0)</f>
        <v>0</v>
      </c>
      <c r="M622">
        <f>+IF($B622=M$1,1,0)</f>
        <v>0</v>
      </c>
      <c r="N622">
        <f t="shared" si="38"/>
        <v>0</v>
      </c>
      <c r="O622">
        <f t="shared" si="39"/>
        <v>1</v>
      </c>
    </row>
    <row r="623" spans="1:15" x14ac:dyDescent="0.55000000000000004">
      <c r="A623" t="s">
        <v>98</v>
      </c>
      <c r="B623" t="s">
        <v>9</v>
      </c>
      <c r="C623">
        <v>2</v>
      </c>
      <c r="D623">
        <v>0</v>
      </c>
      <c r="E623">
        <v>4</v>
      </c>
      <c r="F623">
        <f>+COUNTIFS([1]!bloques1a3[niño],A623,[1]!bloques1a3[emoción],B623)</f>
        <v>9</v>
      </c>
      <c r="G623">
        <f t="shared" si="36"/>
        <v>0.44444444444444442</v>
      </c>
      <c r="H623">
        <f t="shared" si="37"/>
        <v>0</v>
      </c>
      <c r="I623">
        <f>+IF($B623=I$1,1,0)</f>
        <v>0</v>
      </c>
      <c r="J623">
        <f>+IF($B623=J$1,1,0)</f>
        <v>0</v>
      </c>
      <c r="K623">
        <f>+IF($B623=K$1,1,0)</f>
        <v>0</v>
      </c>
      <c r="L623">
        <f>+IF($B623=L$1,1,0)</f>
        <v>1</v>
      </c>
      <c r="M623">
        <f>+IF($B623=M$1,1,0)</f>
        <v>0</v>
      </c>
      <c r="N623">
        <f t="shared" si="38"/>
        <v>0</v>
      </c>
      <c r="O623">
        <f t="shared" si="39"/>
        <v>1</v>
      </c>
    </row>
    <row r="624" spans="1:15" x14ac:dyDescent="0.55000000000000004">
      <c r="A624" t="s">
        <v>98</v>
      </c>
      <c r="B624" t="s">
        <v>10</v>
      </c>
      <c r="C624">
        <v>2</v>
      </c>
      <c r="D624">
        <v>0</v>
      </c>
      <c r="E624">
        <v>7</v>
      </c>
      <c r="F624">
        <f>+COUNTIFS([1]!bloques1a3[niño],A624,[1]!bloques1a3[emoción],B624)</f>
        <v>9</v>
      </c>
      <c r="G624">
        <f t="shared" si="36"/>
        <v>0.77777777777777779</v>
      </c>
      <c r="H624">
        <f t="shared" si="37"/>
        <v>0</v>
      </c>
      <c r="I624">
        <f>+IF($B624=I$1,1,0)</f>
        <v>1</v>
      </c>
      <c r="J624">
        <f>+IF($B624=J$1,1,0)</f>
        <v>0</v>
      </c>
      <c r="K624">
        <f>+IF($B624=K$1,1,0)</f>
        <v>0</v>
      </c>
      <c r="L624">
        <f>+IF($B624=L$1,1,0)</f>
        <v>0</v>
      </c>
      <c r="M624">
        <f>+IF($B624=M$1,1,0)</f>
        <v>0</v>
      </c>
      <c r="N624">
        <f t="shared" si="38"/>
        <v>0</v>
      </c>
      <c r="O624">
        <f t="shared" si="39"/>
        <v>1</v>
      </c>
    </row>
    <row r="625" spans="1:15" x14ac:dyDescent="0.55000000000000004">
      <c r="A625" t="s">
        <v>99</v>
      </c>
      <c r="B625" t="s">
        <v>4</v>
      </c>
      <c r="C625">
        <v>3</v>
      </c>
      <c r="D625">
        <v>0</v>
      </c>
      <c r="E625">
        <v>7</v>
      </c>
      <c r="F625">
        <f>+COUNTIFS([1]!bloques1a3[niño],A625,[1]!bloques1a3[emoción],B625)</f>
        <v>8</v>
      </c>
      <c r="G625">
        <f t="shared" si="36"/>
        <v>0.875</v>
      </c>
      <c r="H625">
        <f t="shared" si="37"/>
        <v>1</v>
      </c>
      <c r="I625">
        <f>+IF($B625=I$1,1,0)</f>
        <v>0</v>
      </c>
      <c r="J625">
        <f>+IF($B625=J$1,1,0)</f>
        <v>0</v>
      </c>
      <c r="K625">
        <f>+IF($B625=K$1,1,0)</f>
        <v>0</v>
      </c>
      <c r="L625">
        <f>+IF($B625=L$1,1,0)</f>
        <v>0</v>
      </c>
      <c r="M625">
        <f>+IF($B625=M$1,1,0)</f>
        <v>0</v>
      </c>
      <c r="N625">
        <f t="shared" si="38"/>
        <v>0</v>
      </c>
      <c r="O625">
        <f t="shared" si="39"/>
        <v>0</v>
      </c>
    </row>
    <row r="626" spans="1:15" x14ac:dyDescent="0.55000000000000004">
      <c r="A626" t="s">
        <v>99</v>
      </c>
      <c r="B626" t="s">
        <v>5</v>
      </c>
      <c r="C626">
        <v>3</v>
      </c>
      <c r="D626">
        <v>0</v>
      </c>
      <c r="E626">
        <v>4</v>
      </c>
      <c r="F626">
        <f>+COUNTIFS([1]!bloques1a3[niño],A626,[1]!bloques1a3[emoción],B626)</f>
        <v>9</v>
      </c>
      <c r="G626">
        <f t="shared" si="36"/>
        <v>0.44444444444444442</v>
      </c>
      <c r="H626">
        <f t="shared" si="37"/>
        <v>0</v>
      </c>
      <c r="I626">
        <f>+IF($B626=I$1,1,0)</f>
        <v>0</v>
      </c>
      <c r="J626">
        <f>+IF($B626=J$1,1,0)</f>
        <v>0</v>
      </c>
      <c r="K626">
        <f>+IF($B626=K$1,1,0)</f>
        <v>0</v>
      </c>
      <c r="L626">
        <f>+IF($B626=L$1,1,0)</f>
        <v>0</v>
      </c>
      <c r="M626">
        <f>+IF($B626=M$1,1,0)</f>
        <v>1</v>
      </c>
      <c r="N626">
        <f t="shared" si="38"/>
        <v>0</v>
      </c>
      <c r="O626">
        <f t="shared" si="39"/>
        <v>0</v>
      </c>
    </row>
    <row r="627" spans="1:15" x14ac:dyDescent="0.55000000000000004">
      <c r="A627" t="s">
        <v>99</v>
      </c>
      <c r="B627" t="s">
        <v>6</v>
      </c>
      <c r="C627">
        <v>3</v>
      </c>
      <c r="D627">
        <v>0</v>
      </c>
      <c r="E627">
        <v>5</v>
      </c>
      <c r="F627">
        <f>+COUNTIFS([1]!bloques1a3[niño],A627,[1]!bloques1a3[emoción],B627)</f>
        <v>18</v>
      </c>
      <c r="G627">
        <f t="shared" si="36"/>
        <v>0.27777777777777779</v>
      </c>
      <c r="H627">
        <f t="shared" si="37"/>
        <v>0</v>
      </c>
      <c r="I627">
        <f>+IF($B627=I$1,1,0)</f>
        <v>0</v>
      </c>
      <c r="J627">
        <f>+IF($B627=J$1,1,0)</f>
        <v>1</v>
      </c>
      <c r="K627">
        <f>+IF($B627=K$1,1,0)</f>
        <v>0</v>
      </c>
      <c r="L627">
        <f>+IF($B627=L$1,1,0)</f>
        <v>0</v>
      </c>
      <c r="M627">
        <f>+IF($B627=M$1,1,0)</f>
        <v>0</v>
      </c>
      <c r="N627">
        <f t="shared" si="38"/>
        <v>0</v>
      </c>
      <c r="O627">
        <f t="shared" si="39"/>
        <v>0</v>
      </c>
    </row>
    <row r="628" spans="1:15" x14ac:dyDescent="0.55000000000000004">
      <c r="A628" t="s">
        <v>99</v>
      </c>
      <c r="B628" t="s">
        <v>7</v>
      </c>
      <c r="C628">
        <v>3</v>
      </c>
      <c r="D628">
        <v>0</v>
      </c>
      <c r="E628">
        <v>3</v>
      </c>
      <c r="F628">
        <f>+COUNTIFS([1]!bloques1a3[niño],A628,[1]!bloques1a3[emoción],B628)</f>
        <v>9</v>
      </c>
      <c r="G628">
        <f t="shared" si="36"/>
        <v>0.33333333333333331</v>
      </c>
      <c r="H628">
        <f t="shared" si="37"/>
        <v>0</v>
      </c>
      <c r="I628">
        <f>+IF($B628=I$1,1,0)</f>
        <v>0</v>
      </c>
      <c r="J628">
        <f>+IF($B628=J$1,1,0)</f>
        <v>0</v>
      </c>
      <c r="K628">
        <f>+IF($B628=K$1,1,0)</f>
        <v>1</v>
      </c>
      <c r="L628">
        <f>+IF($B628=L$1,1,0)</f>
        <v>0</v>
      </c>
      <c r="M628">
        <f>+IF($B628=M$1,1,0)</f>
        <v>0</v>
      </c>
      <c r="N628">
        <f t="shared" si="38"/>
        <v>0</v>
      </c>
      <c r="O628">
        <f t="shared" si="39"/>
        <v>0</v>
      </c>
    </row>
    <row r="629" spans="1:15" x14ac:dyDescent="0.55000000000000004">
      <c r="A629" t="s">
        <v>99</v>
      </c>
      <c r="B629" t="s">
        <v>8</v>
      </c>
      <c r="C629">
        <v>3</v>
      </c>
      <c r="D629">
        <v>0</v>
      </c>
      <c r="E629">
        <v>13</v>
      </c>
      <c r="F629">
        <f>+COUNTIFS([1]!bloques1a3[niño],A629,[1]!bloques1a3[emoción],B629)</f>
        <v>18</v>
      </c>
      <c r="G629">
        <f t="shared" si="36"/>
        <v>0.72222222222222221</v>
      </c>
      <c r="H629">
        <f t="shared" si="37"/>
        <v>0</v>
      </c>
      <c r="I629">
        <f>+IF($B629=I$1,1,0)</f>
        <v>0</v>
      </c>
      <c r="J629">
        <f>+IF($B629=J$1,1,0)</f>
        <v>0</v>
      </c>
      <c r="K629">
        <f>+IF($B629=K$1,1,0)</f>
        <v>0</v>
      </c>
      <c r="L629">
        <f>+IF($B629=L$1,1,0)</f>
        <v>0</v>
      </c>
      <c r="M629">
        <f>+IF($B629=M$1,1,0)</f>
        <v>0</v>
      </c>
      <c r="N629">
        <f t="shared" si="38"/>
        <v>0</v>
      </c>
      <c r="O629">
        <f t="shared" si="39"/>
        <v>0</v>
      </c>
    </row>
    <row r="630" spans="1:15" x14ac:dyDescent="0.55000000000000004">
      <c r="A630" t="s">
        <v>99</v>
      </c>
      <c r="B630" t="s">
        <v>9</v>
      </c>
      <c r="C630">
        <v>3</v>
      </c>
      <c r="D630">
        <v>0</v>
      </c>
      <c r="E630">
        <v>3</v>
      </c>
      <c r="F630">
        <f>+COUNTIFS([1]!bloques1a3[niño],A630,[1]!bloques1a3[emoción],B630)</f>
        <v>9</v>
      </c>
      <c r="G630">
        <f t="shared" si="36"/>
        <v>0.33333333333333331</v>
      </c>
      <c r="H630">
        <f t="shared" si="37"/>
        <v>0</v>
      </c>
      <c r="I630">
        <f>+IF($B630=I$1,1,0)</f>
        <v>0</v>
      </c>
      <c r="J630">
        <f>+IF($B630=J$1,1,0)</f>
        <v>0</v>
      </c>
      <c r="K630">
        <f>+IF($B630=K$1,1,0)</f>
        <v>0</v>
      </c>
      <c r="L630">
        <f>+IF($B630=L$1,1,0)</f>
        <v>1</v>
      </c>
      <c r="M630">
        <f>+IF($B630=M$1,1,0)</f>
        <v>0</v>
      </c>
      <c r="N630">
        <f t="shared" si="38"/>
        <v>0</v>
      </c>
      <c r="O630">
        <f t="shared" si="39"/>
        <v>0</v>
      </c>
    </row>
    <row r="631" spans="1:15" x14ac:dyDescent="0.55000000000000004">
      <c r="A631" t="s">
        <v>99</v>
      </c>
      <c r="B631" t="s">
        <v>10</v>
      </c>
      <c r="C631">
        <v>3</v>
      </c>
      <c r="D631">
        <v>0</v>
      </c>
      <c r="E631">
        <v>5</v>
      </c>
      <c r="F631">
        <f>+COUNTIFS([1]!bloques1a3[niño],A631,[1]!bloques1a3[emoción],B631)</f>
        <v>8</v>
      </c>
      <c r="G631">
        <f t="shared" si="36"/>
        <v>0.625</v>
      </c>
      <c r="H631">
        <f t="shared" si="37"/>
        <v>0</v>
      </c>
      <c r="I631">
        <f>+IF($B631=I$1,1,0)</f>
        <v>1</v>
      </c>
      <c r="J631">
        <f>+IF($B631=J$1,1,0)</f>
        <v>0</v>
      </c>
      <c r="K631">
        <f>+IF($B631=K$1,1,0)</f>
        <v>0</v>
      </c>
      <c r="L631">
        <f>+IF($B631=L$1,1,0)</f>
        <v>0</v>
      </c>
      <c r="M631">
        <f>+IF($B631=M$1,1,0)</f>
        <v>0</v>
      </c>
      <c r="N631">
        <f t="shared" si="38"/>
        <v>0</v>
      </c>
      <c r="O631">
        <f t="shared" si="39"/>
        <v>0</v>
      </c>
    </row>
    <row r="632" spans="1:15" x14ac:dyDescent="0.55000000000000004">
      <c r="A632" t="s">
        <v>100</v>
      </c>
      <c r="B632" t="s">
        <v>4</v>
      </c>
      <c r="C632">
        <v>1</v>
      </c>
      <c r="D632">
        <v>0</v>
      </c>
      <c r="E632">
        <v>1</v>
      </c>
      <c r="F632">
        <f>+COUNTIFS([1]!bloques1a3[niño],A632,[1]!bloques1a3[emoción],B632)</f>
        <v>9</v>
      </c>
      <c r="G632">
        <f t="shared" si="36"/>
        <v>0.1111111111111111</v>
      </c>
      <c r="H632">
        <f t="shared" si="37"/>
        <v>1</v>
      </c>
      <c r="I632">
        <f>+IF($B632=I$1,1,0)</f>
        <v>0</v>
      </c>
      <c r="J632">
        <f>+IF($B632=J$1,1,0)</f>
        <v>0</v>
      </c>
      <c r="K632">
        <f>+IF($B632=K$1,1,0)</f>
        <v>0</v>
      </c>
      <c r="L632">
        <f>+IF($B632=L$1,1,0)</f>
        <v>0</v>
      </c>
      <c r="M632">
        <f>+IF($B632=M$1,1,0)</f>
        <v>0</v>
      </c>
      <c r="N632">
        <f t="shared" si="38"/>
        <v>1</v>
      </c>
      <c r="O632">
        <f t="shared" si="39"/>
        <v>0</v>
      </c>
    </row>
    <row r="633" spans="1:15" x14ac:dyDescent="0.55000000000000004">
      <c r="A633" t="s">
        <v>100</v>
      </c>
      <c r="B633" t="s">
        <v>5</v>
      </c>
      <c r="C633">
        <v>1</v>
      </c>
      <c r="D633">
        <v>0</v>
      </c>
      <c r="E633">
        <v>2</v>
      </c>
      <c r="F633">
        <f>+COUNTIFS([1]!bloques1a3[niño],A633,[1]!bloques1a3[emoción],B633)</f>
        <v>9</v>
      </c>
      <c r="G633">
        <f t="shared" si="36"/>
        <v>0.22222222222222221</v>
      </c>
      <c r="H633">
        <f t="shared" si="37"/>
        <v>0</v>
      </c>
      <c r="I633">
        <f>+IF($B633=I$1,1,0)</f>
        <v>0</v>
      </c>
      <c r="J633">
        <f>+IF($B633=J$1,1,0)</f>
        <v>0</v>
      </c>
      <c r="K633">
        <f>+IF($B633=K$1,1,0)</f>
        <v>0</v>
      </c>
      <c r="L633">
        <f>+IF($B633=L$1,1,0)</f>
        <v>0</v>
      </c>
      <c r="M633">
        <f>+IF($B633=M$1,1,0)</f>
        <v>1</v>
      </c>
      <c r="N633">
        <f t="shared" si="38"/>
        <v>1</v>
      </c>
      <c r="O633">
        <f t="shared" si="39"/>
        <v>0</v>
      </c>
    </row>
    <row r="634" spans="1:15" x14ac:dyDescent="0.55000000000000004">
      <c r="A634" t="s">
        <v>100</v>
      </c>
      <c r="B634" t="s">
        <v>6</v>
      </c>
      <c r="C634">
        <v>1</v>
      </c>
      <c r="D634">
        <v>0</v>
      </c>
      <c r="E634">
        <v>5</v>
      </c>
      <c r="F634">
        <f>+COUNTIFS([1]!bloques1a3[niño],A634,[1]!bloques1a3[emoción],B634)</f>
        <v>18</v>
      </c>
      <c r="G634">
        <f t="shared" si="36"/>
        <v>0.27777777777777779</v>
      </c>
      <c r="H634">
        <f t="shared" si="37"/>
        <v>0</v>
      </c>
      <c r="I634">
        <f>+IF($B634=I$1,1,0)</f>
        <v>0</v>
      </c>
      <c r="J634">
        <f>+IF($B634=J$1,1,0)</f>
        <v>1</v>
      </c>
      <c r="K634">
        <f>+IF($B634=K$1,1,0)</f>
        <v>0</v>
      </c>
      <c r="L634">
        <f>+IF($B634=L$1,1,0)</f>
        <v>0</v>
      </c>
      <c r="M634">
        <f>+IF($B634=M$1,1,0)</f>
        <v>0</v>
      </c>
      <c r="N634">
        <f t="shared" si="38"/>
        <v>1</v>
      </c>
      <c r="O634">
        <f t="shared" si="39"/>
        <v>0</v>
      </c>
    </row>
    <row r="635" spans="1:15" x14ac:dyDescent="0.55000000000000004">
      <c r="A635" t="s">
        <v>100</v>
      </c>
      <c r="B635" t="s">
        <v>7</v>
      </c>
      <c r="C635">
        <v>1</v>
      </c>
      <c r="D635">
        <v>0</v>
      </c>
      <c r="E635">
        <v>0</v>
      </c>
      <c r="F635">
        <f>+COUNTIFS([1]!bloques1a3[niño],A635,[1]!bloques1a3[emoción],B635)</f>
        <v>8</v>
      </c>
      <c r="G635">
        <f t="shared" si="36"/>
        <v>0</v>
      </c>
      <c r="H635">
        <f t="shared" si="37"/>
        <v>0</v>
      </c>
      <c r="I635">
        <f>+IF($B635=I$1,1,0)</f>
        <v>0</v>
      </c>
      <c r="J635">
        <f>+IF($B635=J$1,1,0)</f>
        <v>0</v>
      </c>
      <c r="K635">
        <f>+IF($B635=K$1,1,0)</f>
        <v>1</v>
      </c>
      <c r="L635">
        <f>+IF($B635=L$1,1,0)</f>
        <v>0</v>
      </c>
      <c r="M635">
        <f>+IF($B635=M$1,1,0)</f>
        <v>0</v>
      </c>
      <c r="N635">
        <f t="shared" si="38"/>
        <v>1</v>
      </c>
      <c r="O635">
        <f t="shared" si="39"/>
        <v>0</v>
      </c>
    </row>
    <row r="636" spans="1:15" x14ac:dyDescent="0.55000000000000004">
      <c r="A636" t="s">
        <v>100</v>
      </c>
      <c r="B636" t="s">
        <v>8</v>
      </c>
      <c r="C636">
        <v>1</v>
      </c>
      <c r="D636">
        <v>0</v>
      </c>
      <c r="E636">
        <v>1</v>
      </c>
      <c r="F636">
        <f>+COUNTIFS([1]!bloques1a3[niño],A636,[1]!bloques1a3[emoción],B636)</f>
        <v>17</v>
      </c>
      <c r="G636">
        <f t="shared" si="36"/>
        <v>5.8823529411764705E-2</v>
      </c>
      <c r="H636">
        <f t="shared" si="37"/>
        <v>0</v>
      </c>
      <c r="I636">
        <f>+IF($B636=I$1,1,0)</f>
        <v>0</v>
      </c>
      <c r="J636">
        <f>+IF($B636=J$1,1,0)</f>
        <v>0</v>
      </c>
      <c r="K636">
        <f>+IF($B636=K$1,1,0)</f>
        <v>0</v>
      </c>
      <c r="L636">
        <f>+IF($B636=L$1,1,0)</f>
        <v>0</v>
      </c>
      <c r="M636">
        <f>+IF($B636=M$1,1,0)</f>
        <v>0</v>
      </c>
      <c r="N636">
        <f t="shared" si="38"/>
        <v>1</v>
      </c>
      <c r="O636">
        <f t="shared" si="39"/>
        <v>0</v>
      </c>
    </row>
    <row r="637" spans="1:15" x14ac:dyDescent="0.55000000000000004">
      <c r="A637" t="s">
        <v>100</v>
      </c>
      <c r="B637" t="s">
        <v>9</v>
      </c>
      <c r="C637">
        <v>1</v>
      </c>
      <c r="D637">
        <v>0</v>
      </c>
      <c r="E637">
        <v>2</v>
      </c>
      <c r="F637">
        <f>+COUNTIFS([1]!bloques1a3[niño],A637,[1]!bloques1a3[emoción],B637)</f>
        <v>9</v>
      </c>
      <c r="G637">
        <f t="shared" si="36"/>
        <v>0.22222222222222221</v>
      </c>
      <c r="H637">
        <f t="shared" si="37"/>
        <v>0</v>
      </c>
      <c r="I637">
        <f>+IF($B637=I$1,1,0)</f>
        <v>0</v>
      </c>
      <c r="J637">
        <f>+IF($B637=J$1,1,0)</f>
        <v>0</v>
      </c>
      <c r="K637">
        <f>+IF($B637=K$1,1,0)</f>
        <v>0</v>
      </c>
      <c r="L637">
        <f>+IF($B637=L$1,1,0)</f>
        <v>1</v>
      </c>
      <c r="M637">
        <f>+IF($B637=M$1,1,0)</f>
        <v>0</v>
      </c>
      <c r="N637">
        <f t="shared" si="38"/>
        <v>1</v>
      </c>
      <c r="O637">
        <f t="shared" si="39"/>
        <v>0</v>
      </c>
    </row>
    <row r="638" spans="1:15" x14ac:dyDescent="0.55000000000000004">
      <c r="A638" t="s">
        <v>100</v>
      </c>
      <c r="B638" t="s">
        <v>10</v>
      </c>
      <c r="C638">
        <v>1</v>
      </c>
      <c r="D638">
        <v>0</v>
      </c>
      <c r="E638">
        <v>4</v>
      </c>
      <c r="F638">
        <f>+COUNTIFS([1]!bloques1a3[niño],A638,[1]!bloques1a3[emoción],B638)</f>
        <v>9</v>
      </c>
      <c r="G638">
        <f t="shared" si="36"/>
        <v>0.44444444444444442</v>
      </c>
      <c r="H638">
        <f t="shared" si="37"/>
        <v>0</v>
      </c>
      <c r="I638">
        <f>+IF($B638=I$1,1,0)</f>
        <v>1</v>
      </c>
      <c r="J638">
        <f>+IF($B638=J$1,1,0)</f>
        <v>0</v>
      </c>
      <c r="K638">
        <f>+IF($B638=K$1,1,0)</f>
        <v>0</v>
      </c>
      <c r="L638">
        <f>+IF($B638=L$1,1,0)</f>
        <v>0</v>
      </c>
      <c r="M638">
        <f>+IF($B638=M$1,1,0)</f>
        <v>0</v>
      </c>
      <c r="N638">
        <f t="shared" si="38"/>
        <v>1</v>
      </c>
      <c r="O638">
        <f t="shared" si="39"/>
        <v>0</v>
      </c>
    </row>
    <row r="639" spans="1:15" x14ac:dyDescent="0.55000000000000004">
      <c r="A639" t="s">
        <v>101</v>
      </c>
      <c r="B639" t="s">
        <v>4</v>
      </c>
      <c r="C639">
        <v>2</v>
      </c>
      <c r="D639">
        <v>0</v>
      </c>
      <c r="E639">
        <v>8</v>
      </c>
      <c r="F639">
        <f>+COUNTIFS([1]!bloques1a3[niño],A639,[1]!bloques1a3[emoción],B639)</f>
        <v>8</v>
      </c>
      <c r="G639">
        <f t="shared" si="36"/>
        <v>1</v>
      </c>
      <c r="H639">
        <f t="shared" si="37"/>
        <v>1</v>
      </c>
      <c r="I639">
        <f>+IF($B639=I$1,1,0)</f>
        <v>0</v>
      </c>
      <c r="J639">
        <f>+IF($B639=J$1,1,0)</f>
        <v>0</v>
      </c>
      <c r="K639">
        <f>+IF($B639=K$1,1,0)</f>
        <v>0</v>
      </c>
      <c r="L639">
        <f>+IF($B639=L$1,1,0)</f>
        <v>0</v>
      </c>
      <c r="M639">
        <f>+IF($B639=M$1,1,0)</f>
        <v>0</v>
      </c>
      <c r="N639">
        <f t="shared" si="38"/>
        <v>0</v>
      </c>
      <c r="O639">
        <f t="shared" si="39"/>
        <v>1</v>
      </c>
    </row>
    <row r="640" spans="1:15" x14ac:dyDescent="0.55000000000000004">
      <c r="A640" t="s">
        <v>101</v>
      </c>
      <c r="B640" t="s">
        <v>5</v>
      </c>
      <c r="C640">
        <v>2</v>
      </c>
      <c r="D640">
        <v>0</v>
      </c>
      <c r="E640">
        <v>7</v>
      </c>
      <c r="F640">
        <f>+COUNTIFS([1]!bloques1a3[niño],A640,[1]!bloques1a3[emoción],B640)</f>
        <v>9</v>
      </c>
      <c r="G640">
        <f t="shared" si="36"/>
        <v>0.77777777777777779</v>
      </c>
      <c r="H640">
        <f t="shared" si="37"/>
        <v>0</v>
      </c>
      <c r="I640">
        <f>+IF($B640=I$1,1,0)</f>
        <v>0</v>
      </c>
      <c r="J640">
        <f>+IF($B640=J$1,1,0)</f>
        <v>0</v>
      </c>
      <c r="K640">
        <f>+IF($B640=K$1,1,0)</f>
        <v>0</v>
      </c>
      <c r="L640">
        <f>+IF($B640=L$1,1,0)</f>
        <v>0</v>
      </c>
      <c r="M640">
        <f>+IF($B640=M$1,1,0)</f>
        <v>1</v>
      </c>
      <c r="N640">
        <f t="shared" si="38"/>
        <v>0</v>
      </c>
      <c r="O640">
        <f t="shared" si="39"/>
        <v>1</v>
      </c>
    </row>
    <row r="641" spans="1:15" x14ac:dyDescent="0.55000000000000004">
      <c r="A641" t="s">
        <v>101</v>
      </c>
      <c r="B641" t="s">
        <v>6</v>
      </c>
      <c r="C641">
        <v>2</v>
      </c>
      <c r="D641">
        <v>0</v>
      </c>
      <c r="E641">
        <v>13</v>
      </c>
      <c r="F641">
        <f>+COUNTIFS([1]!bloques1a3[niño],A641,[1]!bloques1a3[emoción],B641)</f>
        <v>18</v>
      </c>
      <c r="G641">
        <f t="shared" si="36"/>
        <v>0.72222222222222221</v>
      </c>
      <c r="H641">
        <f t="shared" si="37"/>
        <v>0</v>
      </c>
      <c r="I641">
        <f>+IF($B641=I$1,1,0)</f>
        <v>0</v>
      </c>
      <c r="J641">
        <f>+IF($B641=J$1,1,0)</f>
        <v>1</v>
      </c>
      <c r="K641">
        <f>+IF($B641=K$1,1,0)</f>
        <v>0</v>
      </c>
      <c r="L641">
        <f>+IF($B641=L$1,1,0)</f>
        <v>0</v>
      </c>
      <c r="M641">
        <f>+IF($B641=M$1,1,0)</f>
        <v>0</v>
      </c>
      <c r="N641">
        <f t="shared" si="38"/>
        <v>0</v>
      </c>
      <c r="O641">
        <f t="shared" si="39"/>
        <v>1</v>
      </c>
    </row>
    <row r="642" spans="1:15" x14ac:dyDescent="0.55000000000000004">
      <c r="A642" t="s">
        <v>101</v>
      </c>
      <c r="B642" t="s">
        <v>7</v>
      </c>
      <c r="C642">
        <v>2</v>
      </c>
      <c r="D642">
        <v>0</v>
      </c>
      <c r="E642">
        <v>3</v>
      </c>
      <c r="F642">
        <f>+COUNTIFS([1]!bloques1a3[niño],A642,[1]!bloques1a3[emoción],B642)</f>
        <v>9</v>
      </c>
      <c r="G642">
        <f t="shared" si="36"/>
        <v>0.33333333333333331</v>
      </c>
      <c r="H642">
        <f t="shared" si="37"/>
        <v>0</v>
      </c>
      <c r="I642">
        <f>+IF($B642=I$1,1,0)</f>
        <v>0</v>
      </c>
      <c r="J642">
        <f>+IF($B642=J$1,1,0)</f>
        <v>0</v>
      </c>
      <c r="K642">
        <f>+IF($B642=K$1,1,0)</f>
        <v>1</v>
      </c>
      <c r="L642">
        <f>+IF($B642=L$1,1,0)</f>
        <v>0</v>
      </c>
      <c r="M642">
        <f>+IF($B642=M$1,1,0)</f>
        <v>0</v>
      </c>
      <c r="N642">
        <f t="shared" si="38"/>
        <v>0</v>
      </c>
      <c r="O642">
        <f t="shared" si="39"/>
        <v>1</v>
      </c>
    </row>
    <row r="643" spans="1:15" x14ac:dyDescent="0.55000000000000004">
      <c r="A643" t="s">
        <v>101</v>
      </c>
      <c r="B643" t="s">
        <v>8</v>
      </c>
      <c r="C643">
        <v>2</v>
      </c>
      <c r="D643">
        <v>0</v>
      </c>
      <c r="E643">
        <v>11</v>
      </c>
      <c r="F643">
        <f>+COUNTIFS([1]!bloques1a3[niño],A643,[1]!bloques1a3[emoción],B643)</f>
        <v>18</v>
      </c>
      <c r="G643">
        <f t="shared" ref="G643:G645" si="40">+E643/F643</f>
        <v>0.61111111111111116</v>
      </c>
      <c r="H643">
        <f t="shared" ref="H643:H645" si="41">+IF($B643=H$1,1,0)</f>
        <v>0</v>
      </c>
      <c r="I643">
        <f>+IF($B643=I$1,1,0)</f>
        <v>0</v>
      </c>
      <c r="J643">
        <f>+IF($B643=J$1,1,0)</f>
        <v>0</v>
      </c>
      <c r="K643">
        <f>+IF($B643=K$1,1,0)</f>
        <v>0</v>
      </c>
      <c r="L643">
        <f>+IF($B643=L$1,1,0)</f>
        <v>0</v>
      </c>
      <c r="M643">
        <f>+IF($B643=M$1,1,0)</f>
        <v>0</v>
      </c>
      <c r="N643">
        <f t="shared" ref="N643:N645" si="42">+IF($C643=1,1,0)</f>
        <v>0</v>
      </c>
      <c r="O643">
        <f t="shared" ref="O643:O645" si="43">+IF($C643=2,1,0)</f>
        <v>1</v>
      </c>
    </row>
    <row r="644" spans="1:15" x14ac:dyDescent="0.55000000000000004">
      <c r="A644" t="s">
        <v>101</v>
      </c>
      <c r="B644" t="s">
        <v>9</v>
      </c>
      <c r="C644">
        <v>2</v>
      </c>
      <c r="D644">
        <v>0</v>
      </c>
      <c r="E644">
        <v>9</v>
      </c>
      <c r="F644">
        <f>+COUNTIFS([1]!bloques1a3[niño],A644,[1]!bloques1a3[emoción],B644)</f>
        <v>9</v>
      </c>
      <c r="G644">
        <f t="shared" si="40"/>
        <v>1</v>
      </c>
      <c r="H644">
        <f t="shared" si="41"/>
        <v>0</v>
      </c>
      <c r="I644">
        <f>+IF($B644=I$1,1,0)</f>
        <v>0</v>
      </c>
      <c r="J644">
        <f>+IF($B644=J$1,1,0)</f>
        <v>0</v>
      </c>
      <c r="K644">
        <f>+IF($B644=K$1,1,0)</f>
        <v>0</v>
      </c>
      <c r="L644">
        <f>+IF($B644=L$1,1,0)</f>
        <v>1</v>
      </c>
      <c r="M644">
        <f>+IF($B644=M$1,1,0)</f>
        <v>0</v>
      </c>
      <c r="N644">
        <f t="shared" si="42"/>
        <v>0</v>
      </c>
      <c r="O644">
        <f t="shared" si="43"/>
        <v>1</v>
      </c>
    </row>
    <row r="645" spans="1:15" x14ac:dyDescent="0.55000000000000004">
      <c r="A645" t="s">
        <v>101</v>
      </c>
      <c r="B645" t="s">
        <v>10</v>
      </c>
      <c r="C645">
        <v>2</v>
      </c>
      <c r="D645">
        <v>0</v>
      </c>
      <c r="E645">
        <v>7</v>
      </c>
      <c r="F645">
        <f>+COUNTIFS([1]!bloques1a3[niño],A645,[1]!bloques1a3[emoción],B645)</f>
        <v>8</v>
      </c>
      <c r="G645">
        <f t="shared" si="40"/>
        <v>0.875</v>
      </c>
      <c r="H645">
        <f t="shared" si="41"/>
        <v>0</v>
      </c>
      <c r="I645">
        <f>+IF($B645=I$1,1,0)</f>
        <v>1</v>
      </c>
      <c r="J645">
        <f>+IF($B645=J$1,1,0)</f>
        <v>0</v>
      </c>
      <c r="K645">
        <f>+IF($B645=K$1,1,0)</f>
        <v>0</v>
      </c>
      <c r="L645">
        <f>+IF($B645=L$1,1,0)</f>
        <v>0</v>
      </c>
      <c r="M645">
        <f>+IF($B645=M$1,1,0)</f>
        <v>0</v>
      </c>
      <c r="N645">
        <f t="shared" si="42"/>
        <v>0</v>
      </c>
      <c r="O645">
        <f t="shared" si="4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Benavides Herrera</dc:creator>
  <cp:lastModifiedBy>Pablo Benavides Herrera</cp:lastModifiedBy>
  <dcterms:created xsi:type="dcterms:W3CDTF">2018-10-18T01:34:52Z</dcterms:created>
  <dcterms:modified xsi:type="dcterms:W3CDTF">2018-10-18T03:08:54Z</dcterms:modified>
</cp:coreProperties>
</file>