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 Benavides\Dropbox\Mis Documentos\y&amp;p\Yermik\Yermein's PhD\"/>
    </mc:Choice>
  </mc:AlternateContent>
  <xr:revisionPtr revIDLastSave="0" documentId="13_ncr:1_{27FD8361-C3B2-446A-B5D0-72F5789F2FDD}" xr6:coauthVersionLast="34" xr6:coauthVersionMax="34" xr10:uidLastSave="{00000000-0000-0000-0000-000000000000}"/>
  <bookViews>
    <workbookView xWindow="0" yWindow="0" windowWidth="23040" windowHeight="8808" xr2:uid="{00000000-000D-0000-FFFF-FFFF00000000}"/>
  </bookViews>
  <sheets>
    <sheet name="Hoja1" sheetId="1" r:id="rId1"/>
    <sheet name="Hoja2" sheetId="2" r:id="rId2"/>
    <sheet name="Hoja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3" i="2"/>
  <c r="O4" i="2"/>
  <c r="U4" i="2" s="1"/>
  <c r="O5" i="2"/>
  <c r="U5" i="2" s="1"/>
  <c r="O6" i="2"/>
  <c r="U6" i="2" s="1"/>
  <c r="O7" i="2"/>
  <c r="P7" i="2" s="1"/>
  <c r="Q7" i="2" s="1"/>
  <c r="R7" i="2" s="1"/>
  <c r="S7" i="2" s="1"/>
  <c r="T7" i="2" s="1"/>
  <c r="O8" i="2"/>
  <c r="U8" i="2" s="1"/>
  <c r="O9" i="2"/>
  <c r="U9" i="2" s="1"/>
  <c r="O10" i="2"/>
  <c r="U10" i="2" s="1"/>
  <c r="O11" i="2"/>
  <c r="U11" i="2" s="1"/>
  <c r="O12" i="2"/>
  <c r="U12" i="2" s="1"/>
  <c r="O13" i="2"/>
  <c r="U13" i="2" s="1"/>
  <c r="O14" i="2"/>
  <c r="U14" i="2" s="1"/>
  <c r="O15" i="2"/>
  <c r="U15" i="2" s="1"/>
  <c r="O16" i="2"/>
  <c r="U16" i="2" s="1"/>
  <c r="O17" i="2"/>
  <c r="U17" i="2" s="1"/>
  <c r="O18" i="2"/>
  <c r="U18" i="2" s="1"/>
  <c r="O19" i="2"/>
  <c r="U19" i="2" s="1"/>
  <c r="O20" i="2"/>
  <c r="U20" i="2" s="1"/>
  <c r="O21" i="2"/>
  <c r="U21" i="2" s="1"/>
  <c r="O22" i="2"/>
  <c r="U22" i="2" s="1"/>
  <c r="O23" i="2"/>
  <c r="U23" i="2" s="1"/>
  <c r="O24" i="2"/>
  <c r="U24" i="2" s="1"/>
  <c r="O25" i="2"/>
  <c r="U25" i="2" s="1"/>
  <c r="O26" i="2"/>
  <c r="U26" i="2" s="1"/>
  <c r="O27" i="2"/>
  <c r="U27" i="2" s="1"/>
  <c r="O28" i="2"/>
  <c r="U28" i="2" s="1"/>
  <c r="O29" i="2"/>
  <c r="U29" i="2" s="1"/>
  <c r="O30" i="2"/>
  <c r="U30" i="2" s="1"/>
  <c r="O31" i="2"/>
  <c r="U31" i="2" s="1"/>
  <c r="O32" i="2"/>
  <c r="U32" i="2" s="1"/>
  <c r="O33" i="2"/>
  <c r="U33" i="2" s="1"/>
  <c r="O34" i="2"/>
  <c r="U34" i="2" s="1"/>
  <c r="O35" i="2"/>
  <c r="U35" i="2" s="1"/>
  <c r="O36" i="2"/>
  <c r="U36" i="2" s="1"/>
  <c r="O37" i="2"/>
  <c r="U37" i="2" s="1"/>
  <c r="O38" i="2"/>
  <c r="U38" i="2" s="1"/>
  <c r="O39" i="2"/>
  <c r="U39" i="2" s="1"/>
  <c r="O40" i="2"/>
  <c r="U40" i="2" s="1"/>
  <c r="O41" i="2"/>
  <c r="U41" i="2" s="1"/>
  <c r="O42" i="2"/>
  <c r="U42" i="2" s="1"/>
  <c r="O43" i="2"/>
  <c r="U43" i="2" s="1"/>
  <c r="O44" i="2"/>
  <c r="U44" i="2" s="1"/>
  <c r="O45" i="2"/>
  <c r="U45" i="2" s="1"/>
  <c r="O46" i="2"/>
  <c r="U46" i="2" s="1"/>
  <c r="O47" i="2"/>
  <c r="P47" i="2" s="1"/>
  <c r="Q47" i="2" s="1"/>
  <c r="R47" i="2" s="1"/>
  <c r="S47" i="2" s="1"/>
  <c r="T47" i="2" s="1"/>
  <c r="O48" i="2"/>
  <c r="U48" i="2" s="1"/>
  <c r="O49" i="2"/>
  <c r="U49" i="2" s="1"/>
  <c r="O50" i="2"/>
  <c r="U50" i="2" s="1"/>
  <c r="O3" i="2"/>
  <c r="U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3" i="2"/>
  <c r="P3" i="2" l="1"/>
  <c r="P43" i="2"/>
  <c r="Q43" i="2" s="1"/>
  <c r="R43" i="2" s="1"/>
  <c r="S43" i="2" s="1"/>
  <c r="T43" i="2" s="1"/>
  <c r="P35" i="2"/>
  <c r="Q35" i="2" s="1"/>
  <c r="R35" i="2" s="1"/>
  <c r="S35" i="2" s="1"/>
  <c r="T35" i="2" s="1"/>
  <c r="V35" i="2" s="1"/>
  <c r="W35" i="2" s="1"/>
  <c r="X35" i="2" s="1"/>
  <c r="Y35" i="2" s="1"/>
  <c r="Z35" i="2" s="1"/>
  <c r="AB35" i="2" s="1"/>
  <c r="AC35" i="2" s="1"/>
  <c r="AD35" i="2" s="1"/>
  <c r="AE35" i="2" s="1"/>
  <c r="AF35" i="2" s="1"/>
  <c r="AG35" i="2" s="1"/>
  <c r="AH35" i="2" s="1"/>
  <c r="P23" i="2"/>
  <c r="Q23" i="2" s="1"/>
  <c r="R23" i="2" s="1"/>
  <c r="S23" i="2" s="1"/>
  <c r="T23" i="2" s="1"/>
  <c r="V23" i="2" s="1"/>
  <c r="W23" i="2" s="1"/>
  <c r="X23" i="2" s="1"/>
  <c r="Y23" i="2" s="1"/>
  <c r="Z23" i="2" s="1"/>
  <c r="AB23" i="2" s="1"/>
  <c r="AC23" i="2" s="1"/>
  <c r="AD23" i="2" s="1"/>
  <c r="AE23" i="2" s="1"/>
  <c r="AF23" i="2" s="1"/>
  <c r="AG23" i="2" s="1"/>
  <c r="AH23" i="2" s="1"/>
  <c r="P15" i="2"/>
  <c r="Q15" i="2" s="1"/>
  <c r="R15" i="2" s="1"/>
  <c r="S15" i="2" s="1"/>
  <c r="T15" i="2" s="1"/>
  <c r="U47" i="2"/>
  <c r="U7" i="2"/>
  <c r="V7" i="2" s="1"/>
  <c r="W7" i="2" s="1"/>
  <c r="X7" i="2" s="1"/>
  <c r="Y7" i="2" s="1"/>
  <c r="Z7" i="2" s="1"/>
  <c r="AB7" i="2" s="1"/>
  <c r="AC7" i="2" s="1"/>
  <c r="AD7" i="2" s="1"/>
  <c r="AE7" i="2" s="1"/>
  <c r="AF7" i="2" s="1"/>
  <c r="AG7" i="2" s="1"/>
  <c r="AH7" i="2" s="1"/>
  <c r="P50" i="2"/>
  <c r="Q50" i="2" s="1"/>
  <c r="R50" i="2" s="1"/>
  <c r="S50" i="2" s="1"/>
  <c r="T50" i="2" s="1"/>
  <c r="V50" i="2" s="1"/>
  <c r="W50" i="2" s="1"/>
  <c r="X50" i="2" s="1"/>
  <c r="Y50" i="2" s="1"/>
  <c r="Z50" i="2" s="1"/>
  <c r="AB50" i="2" s="1"/>
  <c r="AC50" i="2" s="1"/>
  <c r="AD50" i="2" s="1"/>
  <c r="AE50" i="2" s="1"/>
  <c r="AF50" i="2" s="1"/>
  <c r="AG50" i="2" s="1"/>
  <c r="AH50" i="2" s="1"/>
  <c r="P46" i="2"/>
  <c r="Q46" i="2" s="1"/>
  <c r="R46" i="2" s="1"/>
  <c r="S46" i="2" s="1"/>
  <c r="T46" i="2" s="1"/>
  <c r="P42" i="2"/>
  <c r="Q42" i="2" s="1"/>
  <c r="R42" i="2" s="1"/>
  <c r="S42" i="2" s="1"/>
  <c r="T42" i="2" s="1"/>
  <c r="P38" i="2"/>
  <c r="Q38" i="2" s="1"/>
  <c r="R38" i="2" s="1"/>
  <c r="S38" i="2" s="1"/>
  <c r="T38" i="2" s="1"/>
  <c r="V38" i="2" s="1"/>
  <c r="W38" i="2" s="1"/>
  <c r="X38" i="2" s="1"/>
  <c r="Y38" i="2" s="1"/>
  <c r="Z38" i="2" s="1"/>
  <c r="AB38" i="2" s="1"/>
  <c r="AC38" i="2" s="1"/>
  <c r="AD38" i="2" s="1"/>
  <c r="AE38" i="2" s="1"/>
  <c r="AF38" i="2" s="1"/>
  <c r="AG38" i="2" s="1"/>
  <c r="AH38" i="2" s="1"/>
  <c r="P34" i="2"/>
  <c r="Q34" i="2" s="1"/>
  <c r="R34" i="2" s="1"/>
  <c r="S34" i="2" s="1"/>
  <c r="T34" i="2" s="1"/>
  <c r="V34" i="2" s="1"/>
  <c r="W34" i="2" s="1"/>
  <c r="X34" i="2" s="1"/>
  <c r="Y34" i="2" s="1"/>
  <c r="Z34" i="2" s="1"/>
  <c r="AB34" i="2" s="1"/>
  <c r="AC34" i="2" s="1"/>
  <c r="AD34" i="2" s="1"/>
  <c r="AE34" i="2" s="1"/>
  <c r="AF34" i="2" s="1"/>
  <c r="AG34" i="2" s="1"/>
  <c r="AH34" i="2" s="1"/>
  <c r="P30" i="2"/>
  <c r="Q30" i="2" s="1"/>
  <c r="R30" i="2" s="1"/>
  <c r="S30" i="2" s="1"/>
  <c r="T30" i="2" s="1"/>
  <c r="P26" i="2"/>
  <c r="Q26" i="2" s="1"/>
  <c r="R26" i="2" s="1"/>
  <c r="S26" i="2" s="1"/>
  <c r="T26" i="2" s="1"/>
  <c r="P22" i="2"/>
  <c r="Q22" i="2" s="1"/>
  <c r="R22" i="2" s="1"/>
  <c r="S22" i="2" s="1"/>
  <c r="T22" i="2" s="1"/>
  <c r="P18" i="2"/>
  <c r="Q18" i="2" s="1"/>
  <c r="R18" i="2" s="1"/>
  <c r="S18" i="2" s="1"/>
  <c r="T18" i="2" s="1"/>
  <c r="V18" i="2" s="1"/>
  <c r="W18" i="2" s="1"/>
  <c r="X18" i="2" s="1"/>
  <c r="Y18" i="2" s="1"/>
  <c r="Z18" i="2" s="1"/>
  <c r="AB18" i="2" s="1"/>
  <c r="AC18" i="2" s="1"/>
  <c r="AD18" i="2" s="1"/>
  <c r="AE18" i="2" s="1"/>
  <c r="AF18" i="2" s="1"/>
  <c r="AG18" i="2" s="1"/>
  <c r="AH18" i="2" s="1"/>
  <c r="P14" i="2"/>
  <c r="Q14" i="2" s="1"/>
  <c r="R14" i="2" s="1"/>
  <c r="S14" i="2" s="1"/>
  <c r="T14" i="2" s="1"/>
  <c r="P10" i="2"/>
  <c r="Q10" i="2" s="1"/>
  <c r="R10" i="2" s="1"/>
  <c r="S10" i="2" s="1"/>
  <c r="T10" i="2" s="1"/>
  <c r="P6" i="2"/>
  <c r="Q6" i="2" s="1"/>
  <c r="R6" i="2" s="1"/>
  <c r="S6" i="2" s="1"/>
  <c r="T6" i="2" s="1"/>
  <c r="P39" i="2"/>
  <c r="Q39" i="2" s="1"/>
  <c r="R39" i="2" s="1"/>
  <c r="S39" i="2" s="1"/>
  <c r="T39" i="2" s="1"/>
  <c r="V39" i="2" s="1"/>
  <c r="W39" i="2" s="1"/>
  <c r="X39" i="2" s="1"/>
  <c r="Y39" i="2" s="1"/>
  <c r="Z39" i="2" s="1"/>
  <c r="AB39" i="2" s="1"/>
  <c r="AC39" i="2" s="1"/>
  <c r="AD39" i="2" s="1"/>
  <c r="AE39" i="2" s="1"/>
  <c r="AF39" i="2" s="1"/>
  <c r="AG39" i="2" s="1"/>
  <c r="AH39" i="2" s="1"/>
  <c r="P27" i="2"/>
  <c r="Q27" i="2" s="1"/>
  <c r="R27" i="2" s="1"/>
  <c r="S27" i="2" s="1"/>
  <c r="T27" i="2" s="1"/>
  <c r="P19" i="2"/>
  <c r="Q19" i="2" s="1"/>
  <c r="R19" i="2" s="1"/>
  <c r="S19" i="2" s="1"/>
  <c r="T19" i="2" s="1"/>
  <c r="P11" i="2"/>
  <c r="Q11" i="2" s="1"/>
  <c r="R11" i="2" s="1"/>
  <c r="S11" i="2" s="1"/>
  <c r="T11" i="2" s="1"/>
  <c r="V11" i="2" s="1"/>
  <c r="W11" i="2" s="1"/>
  <c r="X11" i="2" s="1"/>
  <c r="Y11" i="2" s="1"/>
  <c r="Z11" i="2" s="1"/>
  <c r="AB11" i="2" s="1"/>
  <c r="AC11" i="2" s="1"/>
  <c r="AD11" i="2" s="1"/>
  <c r="AE11" i="2" s="1"/>
  <c r="AF11" i="2" s="1"/>
  <c r="AG11" i="2" s="1"/>
  <c r="AH11" i="2" s="1"/>
  <c r="P49" i="2"/>
  <c r="Q49" i="2" s="1"/>
  <c r="R49" i="2" s="1"/>
  <c r="S49" i="2" s="1"/>
  <c r="T49" i="2" s="1"/>
  <c r="V49" i="2" s="1"/>
  <c r="W49" i="2" s="1"/>
  <c r="X49" i="2" s="1"/>
  <c r="Y49" i="2" s="1"/>
  <c r="Z49" i="2" s="1"/>
  <c r="AB49" i="2" s="1"/>
  <c r="AC49" i="2" s="1"/>
  <c r="AD49" i="2" s="1"/>
  <c r="AE49" i="2" s="1"/>
  <c r="AF49" i="2" s="1"/>
  <c r="AG49" i="2" s="1"/>
  <c r="AH49" i="2" s="1"/>
  <c r="P45" i="2"/>
  <c r="Q45" i="2" s="1"/>
  <c r="R45" i="2" s="1"/>
  <c r="S45" i="2" s="1"/>
  <c r="T45" i="2" s="1"/>
  <c r="P41" i="2"/>
  <c r="Q41" i="2" s="1"/>
  <c r="R41" i="2" s="1"/>
  <c r="S41" i="2" s="1"/>
  <c r="T41" i="2" s="1"/>
  <c r="P37" i="2"/>
  <c r="Q37" i="2" s="1"/>
  <c r="R37" i="2" s="1"/>
  <c r="S37" i="2" s="1"/>
  <c r="T37" i="2" s="1"/>
  <c r="V37" i="2" s="1"/>
  <c r="W37" i="2" s="1"/>
  <c r="X37" i="2" s="1"/>
  <c r="Y37" i="2" s="1"/>
  <c r="Z37" i="2" s="1"/>
  <c r="AB37" i="2" s="1"/>
  <c r="AC37" i="2" s="1"/>
  <c r="AD37" i="2" s="1"/>
  <c r="AE37" i="2" s="1"/>
  <c r="AF37" i="2" s="1"/>
  <c r="AG37" i="2" s="1"/>
  <c r="AH37" i="2" s="1"/>
  <c r="P33" i="2"/>
  <c r="Q33" i="2" s="1"/>
  <c r="R33" i="2" s="1"/>
  <c r="S33" i="2" s="1"/>
  <c r="T33" i="2" s="1"/>
  <c r="V33" i="2" s="1"/>
  <c r="W33" i="2" s="1"/>
  <c r="X33" i="2" s="1"/>
  <c r="Y33" i="2" s="1"/>
  <c r="Z33" i="2" s="1"/>
  <c r="AB33" i="2" s="1"/>
  <c r="AC33" i="2" s="1"/>
  <c r="AD33" i="2" s="1"/>
  <c r="AE33" i="2" s="1"/>
  <c r="AF33" i="2" s="1"/>
  <c r="AG33" i="2" s="1"/>
  <c r="AH33" i="2" s="1"/>
  <c r="P29" i="2"/>
  <c r="Q29" i="2" s="1"/>
  <c r="R29" i="2" s="1"/>
  <c r="S29" i="2" s="1"/>
  <c r="T29" i="2" s="1"/>
  <c r="P25" i="2"/>
  <c r="Q25" i="2" s="1"/>
  <c r="R25" i="2" s="1"/>
  <c r="S25" i="2" s="1"/>
  <c r="T25" i="2" s="1"/>
  <c r="P21" i="2"/>
  <c r="Q21" i="2" s="1"/>
  <c r="R21" i="2" s="1"/>
  <c r="S21" i="2" s="1"/>
  <c r="T21" i="2" s="1"/>
  <c r="V21" i="2" s="1"/>
  <c r="W21" i="2" s="1"/>
  <c r="X21" i="2" s="1"/>
  <c r="Y21" i="2" s="1"/>
  <c r="Z21" i="2" s="1"/>
  <c r="AB21" i="2" s="1"/>
  <c r="AC21" i="2" s="1"/>
  <c r="AD21" i="2" s="1"/>
  <c r="AE21" i="2" s="1"/>
  <c r="AF21" i="2" s="1"/>
  <c r="AG21" i="2" s="1"/>
  <c r="AH21" i="2" s="1"/>
  <c r="P17" i="2"/>
  <c r="Q17" i="2" s="1"/>
  <c r="R17" i="2" s="1"/>
  <c r="S17" i="2" s="1"/>
  <c r="T17" i="2" s="1"/>
  <c r="V17" i="2" s="1"/>
  <c r="W17" i="2" s="1"/>
  <c r="X17" i="2" s="1"/>
  <c r="Y17" i="2" s="1"/>
  <c r="Z17" i="2" s="1"/>
  <c r="AB17" i="2" s="1"/>
  <c r="AC17" i="2" s="1"/>
  <c r="AD17" i="2" s="1"/>
  <c r="AE17" i="2" s="1"/>
  <c r="AF17" i="2" s="1"/>
  <c r="AG17" i="2" s="1"/>
  <c r="AH17" i="2" s="1"/>
  <c r="P13" i="2"/>
  <c r="Q13" i="2" s="1"/>
  <c r="R13" i="2" s="1"/>
  <c r="S13" i="2" s="1"/>
  <c r="T13" i="2" s="1"/>
  <c r="P9" i="2"/>
  <c r="Q9" i="2" s="1"/>
  <c r="R9" i="2" s="1"/>
  <c r="S9" i="2" s="1"/>
  <c r="T9" i="2" s="1"/>
  <c r="P5" i="2"/>
  <c r="Q5" i="2" s="1"/>
  <c r="R5" i="2" s="1"/>
  <c r="S5" i="2" s="1"/>
  <c r="T5" i="2" s="1"/>
  <c r="V5" i="2" s="1"/>
  <c r="W5" i="2" s="1"/>
  <c r="X5" i="2" s="1"/>
  <c r="Y5" i="2" s="1"/>
  <c r="Z5" i="2" s="1"/>
  <c r="AB5" i="2" s="1"/>
  <c r="AC5" i="2" s="1"/>
  <c r="AD5" i="2" s="1"/>
  <c r="AE5" i="2" s="1"/>
  <c r="AF5" i="2" s="1"/>
  <c r="AG5" i="2" s="1"/>
  <c r="AH5" i="2" s="1"/>
  <c r="P31" i="2"/>
  <c r="Q31" i="2" s="1"/>
  <c r="R31" i="2" s="1"/>
  <c r="S31" i="2" s="1"/>
  <c r="T31" i="2" s="1"/>
  <c r="V31" i="2" s="1"/>
  <c r="P48" i="2"/>
  <c r="Q48" i="2" s="1"/>
  <c r="R48" i="2" s="1"/>
  <c r="S48" i="2" s="1"/>
  <c r="T48" i="2" s="1"/>
  <c r="P44" i="2"/>
  <c r="Q44" i="2" s="1"/>
  <c r="R44" i="2" s="1"/>
  <c r="S44" i="2" s="1"/>
  <c r="T44" i="2" s="1"/>
  <c r="P40" i="2"/>
  <c r="Q40" i="2" s="1"/>
  <c r="R40" i="2" s="1"/>
  <c r="S40" i="2" s="1"/>
  <c r="T40" i="2" s="1"/>
  <c r="V40" i="2" s="1"/>
  <c r="W40" i="2" s="1"/>
  <c r="X40" i="2" s="1"/>
  <c r="Y40" i="2" s="1"/>
  <c r="Z40" i="2" s="1"/>
  <c r="AB40" i="2" s="1"/>
  <c r="AC40" i="2" s="1"/>
  <c r="AD40" i="2" s="1"/>
  <c r="AE40" i="2" s="1"/>
  <c r="AF40" i="2" s="1"/>
  <c r="AG40" i="2" s="1"/>
  <c r="AH40" i="2" s="1"/>
  <c r="P36" i="2"/>
  <c r="Q36" i="2" s="1"/>
  <c r="R36" i="2" s="1"/>
  <c r="S36" i="2" s="1"/>
  <c r="T36" i="2" s="1"/>
  <c r="V36" i="2" s="1"/>
  <c r="W36" i="2" s="1"/>
  <c r="X36" i="2" s="1"/>
  <c r="Y36" i="2" s="1"/>
  <c r="Z36" i="2" s="1"/>
  <c r="AB36" i="2" s="1"/>
  <c r="AC36" i="2" s="1"/>
  <c r="AD36" i="2" s="1"/>
  <c r="AE36" i="2" s="1"/>
  <c r="AF36" i="2" s="1"/>
  <c r="AG36" i="2" s="1"/>
  <c r="AH36" i="2" s="1"/>
  <c r="P32" i="2"/>
  <c r="Q32" i="2" s="1"/>
  <c r="R32" i="2" s="1"/>
  <c r="S32" i="2" s="1"/>
  <c r="T32" i="2" s="1"/>
  <c r="P28" i="2"/>
  <c r="Q28" i="2" s="1"/>
  <c r="R28" i="2" s="1"/>
  <c r="S28" i="2" s="1"/>
  <c r="T28" i="2" s="1"/>
  <c r="P24" i="2"/>
  <c r="Q24" i="2" s="1"/>
  <c r="R24" i="2" s="1"/>
  <c r="S24" i="2" s="1"/>
  <c r="T24" i="2" s="1"/>
  <c r="P20" i="2"/>
  <c r="Q20" i="2" s="1"/>
  <c r="R20" i="2" s="1"/>
  <c r="S20" i="2" s="1"/>
  <c r="T20" i="2" s="1"/>
  <c r="V20" i="2" s="1"/>
  <c r="W20" i="2" s="1"/>
  <c r="X20" i="2" s="1"/>
  <c r="Y20" i="2" s="1"/>
  <c r="Z20" i="2" s="1"/>
  <c r="AB20" i="2" s="1"/>
  <c r="AC20" i="2" s="1"/>
  <c r="AD20" i="2" s="1"/>
  <c r="AE20" i="2" s="1"/>
  <c r="AF20" i="2" s="1"/>
  <c r="AG20" i="2" s="1"/>
  <c r="AH20" i="2" s="1"/>
  <c r="P16" i="2"/>
  <c r="Q16" i="2" s="1"/>
  <c r="R16" i="2" s="1"/>
  <c r="S16" i="2" s="1"/>
  <c r="T16" i="2" s="1"/>
  <c r="P12" i="2"/>
  <c r="Q12" i="2" s="1"/>
  <c r="R12" i="2" s="1"/>
  <c r="S12" i="2" s="1"/>
  <c r="T12" i="2" s="1"/>
  <c r="P8" i="2"/>
  <c r="Q8" i="2" s="1"/>
  <c r="R8" i="2" s="1"/>
  <c r="S8" i="2" s="1"/>
  <c r="T8" i="2" s="1"/>
  <c r="V8" i="2" s="1"/>
  <c r="W8" i="2" s="1"/>
  <c r="X8" i="2" s="1"/>
  <c r="Y8" i="2" s="1"/>
  <c r="Z8" i="2" s="1"/>
  <c r="AB8" i="2" s="1"/>
  <c r="AC8" i="2" s="1"/>
  <c r="AD8" i="2" s="1"/>
  <c r="AE8" i="2" s="1"/>
  <c r="AF8" i="2" s="1"/>
  <c r="AG8" i="2" s="1"/>
  <c r="AH8" i="2" s="1"/>
  <c r="P4" i="2"/>
  <c r="Q4" i="2" s="1"/>
  <c r="R4" i="2" s="1"/>
  <c r="S4" i="2" s="1"/>
  <c r="T4" i="2" s="1"/>
  <c r="V4" i="2" s="1"/>
  <c r="W4" i="2" s="1"/>
  <c r="X4" i="2" s="1"/>
  <c r="Y4" i="2" s="1"/>
  <c r="Z4" i="2" s="1"/>
  <c r="AB4" i="2" s="1"/>
  <c r="AC4" i="2" s="1"/>
  <c r="AD4" i="2" s="1"/>
  <c r="AE4" i="2" s="1"/>
  <c r="AF4" i="2" s="1"/>
  <c r="AG4" i="2" s="1"/>
  <c r="AH4" i="2" s="1"/>
  <c r="V46" i="2"/>
  <c r="W46" i="2" s="1"/>
  <c r="X46" i="2" s="1"/>
  <c r="Y46" i="2" s="1"/>
  <c r="Z46" i="2" s="1"/>
  <c r="AB46" i="2" s="1"/>
  <c r="AC46" i="2" s="1"/>
  <c r="AD46" i="2" s="1"/>
  <c r="AE46" i="2" s="1"/>
  <c r="AF46" i="2" s="1"/>
  <c r="AG46" i="2" s="1"/>
  <c r="AH46" i="2" s="1"/>
  <c r="V30" i="2"/>
  <c r="W30" i="2" s="1"/>
  <c r="X30" i="2" s="1"/>
  <c r="Y30" i="2" s="1"/>
  <c r="Z30" i="2" s="1"/>
  <c r="AB30" i="2" s="1"/>
  <c r="AC30" i="2" s="1"/>
  <c r="AD30" i="2" s="1"/>
  <c r="AE30" i="2" s="1"/>
  <c r="AF30" i="2" s="1"/>
  <c r="AG30" i="2" s="1"/>
  <c r="AH30" i="2" s="1"/>
  <c r="V22" i="2"/>
  <c r="W22" i="2" s="1"/>
  <c r="X22" i="2" s="1"/>
  <c r="Y22" i="2" s="1"/>
  <c r="Z22" i="2" s="1"/>
  <c r="AB22" i="2" s="1"/>
  <c r="AC22" i="2" s="1"/>
  <c r="AD22" i="2" s="1"/>
  <c r="AE22" i="2" s="1"/>
  <c r="AF22" i="2" s="1"/>
  <c r="AG22" i="2" s="1"/>
  <c r="AH22" i="2" s="1"/>
  <c r="V45" i="2"/>
  <c r="W45" i="2" s="1"/>
  <c r="X45" i="2" s="1"/>
  <c r="Y45" i="2" s="1"/>
  <c r="Z45" i="2" s="1"/>
  <c r="AB45" i="2" s="1"/>
  <c r="AC45" i="2" s="1"/>
  <c r="AD45" i="2" s="1"/>
  <c r="AE45" i="2" s="1"/>
  <c r="AF45" i="2" s="1"/>
  <c r="AG45" i="2" s="1"/>
  <c r="AH45" i="2" s="1"/>
  <c r="V29" i="2"/>
  <c r="W29" i="2" s="1"/>
  <c r="X29" i="2" s="1"/>
  <c r="Y29" i="2" s="1"/>
  <c r="Z29" i="2" s="1"/>
  <c r="AB29" i="2" s="1"/>
  <c r="AC29" i="2" s="1"/>
  <c r="AD29" i="2" s="1"/>
  <c r="AE29" i="2" s="1"/>
  <c r="AF29" i="2" s="1"/>
  <c r="AG29" i="2" s="1"/>
  <c r="AH29" i="2" s="1"/>
  <c r="V13" i="2"/>
  <c r="W13" i="2" s="1"/>
  <c r="X13" i="2" s="1"/>
  <c r="Y13" i="2" s="1"/>
  <c r="Z13" i="2" s="1"/>
  <c r="AB13" i="2" s="1"/>
  <c r="AC13" i="2" s="1"/>
  <c r="AD13" i="2" s="1"/>
  <c r="AE13" i="2" s="1"/>
  <c r="AF13" i="2" s="1"/>
  <c r="AG13" i="2" s="1"/>
  <c r="AH13" i="2" s="1"/>
  <c r="V42" i="2"/>
  <c r="W42" i="2" s="1"/>
  <c r="X42" i="2" s="1"/>
  <c r="Y42" i="2" s="1"/>
  <c r="Z42" i="2" s="1"/>
  <c r="AB42" i="2" s="1"/>
  <c r="AC42" i="2" s="1"/>
  <c r="AD42" i="2" s="1"/>
  <c r="AE42" i="2" s="1"/>
  <c r="AF42" i="2" s="1"/>
  <c r="AG42" i="2" s="1"/>
  <c r="AH42" i="2" s="1"/>
  <c r="V26" i="2"/>
  <c r="W26" i="2" s="1"/>
  <c r="X26" i="2" s="1"/>
  <c r="Y26" i="2" s="1"/>
  <c r="Z26" i="2" s="1"/>
  <c r="AB26" i="2" s="1"/>
  <c r="AC26" i="2" s="1"/>
  <c r="AD26" i="2" s="1"/>
  <c r="AE26" i="2" s="1"/>
  <c r="AF26" i="2" s="1"/>
  <c r="AG26" i="2" s="1"/>
  <c r="AH26" i="2" s="1"/>
  <c r="V14" i="2"/>
  <c r="W14" i="2" s="1"/>
  <c r="X14" i="2" s="1"/>
  <c r="Y14" i="2" s="1"/>
  <c r="Z14" i="2" s="1"/>
  <c r="AB14" i="2" s="1"/>
  <c r="AC14" i="2" s="1"/>
  <c r="AD14" i="2" s="1"/>
  <c r="AE14" i="2" s="1"/>
  <c r="AF14" i="2" s="1"/>
  <c r="AG14" i="2" s="1"/>
  <c r="AH14" i="2" s="1"/>
  <c r="V10" i="2"/>
  <c r="W10" i="2" s="1"/>
  <c r="X10" i="2" s="1"/>
  <c r="Y10" i="2" s="1"/>
  <c r="Z10" i="2" s="1"/>
  <c r="AB10" i="2" s="1"/>
  <c r="AC10" i="2" s="1"/>
  <c r="AD10" i="2" s="1"/>
  <c r="AE10" i="2" s="1"/>
  <c r="AF10" i="2" s="1"/>
  <c r="AG10" i="2" s="1"/>
  <c r="AH10" i="2" s="1"/>
  <c r="V6" i="2"/>
  <c r="W6" i="2" s="1"/>
  <c r="X6" i="2" s="1"/>
  <c r="Y6" i="2" s="1"/>
  <c r="Z6" i="2" s="1"/>
  <c r="AB6" i="2" s="1"/>
  <c r="AC6" i="2" s="1"/>
  <c r="AD6" i="2" s="1"/>
  <c r="AE6" i="2" s="1"/>
  <c r="AF6" i="2" s="1"/>
  <c r="AG6" i="2" s="1"/>
  <c r="AH6" i="2" s="1"/>
  <c r="V41" i="2"/>
  <c r="W41" i="2" s="1"/>
  <c r="X41" i="2" s="1"/>
  <c r="Y41" i="2" s="1"/>
  <c r="Z41" i="2" s="1"/>
  <c r="AB41" i="2" s="1"/>
  <c r="AC41" i="2" s="1"/>
  <c r="AD41" i="2" s="1"/>
  <c r="AE41" i="2" s="1"/>
  <c r="AF41" i="2" s="1"/>
  <c r="AG41" i="2" s="1"/>
  <c r="AH41" i="2" s="1"/>
  <c r="V25" i="2"/>
  <c r="W25" i="2" s="1"/>
  <c r="X25" i="2" s="1"/>
  <c r="Y25" i="2" s="1"/>
  <c r="Z25" i="2" s="1"/>
  <c r="AB25" i="2" s="1"/>
  <c r="AC25" i="2" s="1"/>
  <c r="AD25" i="2" s="1"/>
  <c r="AE25" i="2" s="1"/>
  <c r="AF25" i="2" s="1"/>
  <c r="AG25" i="2" s="1"/>
  <c r="AH25" i="2" s="1"/>
  <c r="V9" i="2"/>
  <c r="W9" i="2" s="1"/>
  <c r="X9" i="2" s="1"/>
  <c r="Y9" i="2" s="1"/>
  <c r="Z9" i="2" s="1"/>
  <c r="AB9" i="2" s="1"/>
  <c r="AC9" i="2" s="1"/>
  <c r="AD9" i="2" s="1"/>
  <c r="AE9" i="2" s="1"/>
  <c r="AF9" i="2" s="1"/>
  <c r="AG9" i="2" s="1"/>
  <c r="AH9" i="2" s="1"/>
  <c r="V48" i="2"/>
  <c r="W48" i="2" s="1"/>
  <c r="X48" i="2" s="1"/>
  <c r="Y48" i="2" s="1"/>
  <c r="Z48" i="2" s="1"/>
  <c r="AB48" i="2" s="1"/>
  <c r="AC48" i="2" s="1"/>
  <c r="AD48" i="2" s="1"/>
  <c r="AE48" i="2" s="1"/>
  <c r="AF48" i="2" s="1"/>
  <c r="AG48" i="2" s="1"/>
  <c r="AH48" i="2" s="1"/>
  <c r="V44" i="2"/>
  <c r="W44" i="2" s="1"/>
  <c r="X44" i="2" s="1"/>
  <c r="Y44" i="2" s="1"/>
  <c r="Z44" i="2" s="1"/>
  <c r="AB44" i="2" s="1"/>
  <c r="AC44" i="2" s="1"/>
  <c r="AD44" i="2" s="1"/>
  <c r="AE44" i="2" s="1"/>
  <c r="AF44" i="2" s="1"/>
  <c r="AG44" i="2" s="1"/>
  <c r="AH44" i="2" s="1"/>
  <c r="V32" i="2"/>
  <c r="W32" i="2" s="1"/>
  <c r="X32" i="2" s="1"/>
  <c r="Y32" i="2" s="1"/>
  <c r="Z32" i="2" s="1"/>
  <c r="AB32" i="2" s="1"/>
  <c r="AC32" i="2" s="1"/>
  <c r="AD32" i="2" s="1"/>
  <c r="AE32" i="2" s="1"/>
  <c r="AF32" i="2" s="1"/>
  <c r="AG32" i="2" s="1"/>
  <c r="AH32" i="2" s="1"/>
  <c r="V28" i="2"/>
  <c r="W28" i="2" s="1"/>
  <c r="X28" i="2" s="1"/>
  <c r="Y28" i="2" s="1"/>
  <c r="Z28" i="2" s="1"/>
  <c r="AB28" i="2" s="1"/>
  <c r="AC28" i="2" s="1"/>
  <c r="AD28" i="2" s="1"/>
  <c r="AE28" i="2" s="1"/>
  <c r="AF28" i="2" s="1"/>
  <c r="AG28" i="2" s="1"/>
  <c r="AH28" i="2" s="1"/>
  <c r="V24" i="2"/>
  <c r="W24" i="2" s="1"/>
  <c r="X24" i="2" s="1"/>
  <c r="Y24" i="2" s="1"/>
  <c r="Z24" i="2" s="1"/>
  <c r="AB24" i="2" s="1"/>
  <c r="AC24" i="2" s="1"/>
  <c r="AD24" i="2" s="1"/>
  <c r="AE24" i="2" s="1"/>
  <c r="AF24" i="2" s="1"/>
  <c r="AG24" i="2" s="1"/>
  <c r="AH24" i="2" s="1"/>
  <c r="V16" i="2"/>
  <c r="W16" i="2" s="1"/>
  <c r="X16" i="2" s="1"/>
  <c r="Y16" i="2" s="1"/>
  <c r="Z16" i="2" s="1"/>
  <c r="AB16" i="2" s="1"/>
  <c r="AC16" i="2" s="1"/>
  <c r="AD16" i="2" s="1"/>
  <c r="AE16" i="2" s="1"/>
  <c r="AF16" i="2" s="1"/>
  <c r="AG16" i="2" s="1"/>
  <c r="AH16" i="2" s="1"/>
  <c r="V12" i="2"/>
  <c r="W12" i="2" s="1"/>
  <c r="X12" i="2" s="1"/>
  <c r="Y12" i="2" s="1"/>
  <c r="Z12" i="2" s="1"/>
  <c r="AB12" i="2" s="1"/>
  <c r="AC12" i="2" s="1"/>
  <c r="AD12" i="2" s="1"/>
  <c r="AE12" i="2" s="1"/>
  <c r="AF12" i="2" s="1"/>
  <c r="AG12" i="2" s="1"/>
  <c r="AH12" i="2" s="1"/>
  <c r="V47" i="2"/>
  <c r="W47" i="2" s="1"/>
  <c r="X47" i="2" s="1"/>
  <c r="Y47" i="2" s="1"/>
  <c r="Z47" i="2" s="1"/>
  <c r="AB47" i="2" s="1"/>
  <c r="AC47" i="2" s="1"/>
  <c r="AD47" i="2" s="1"/>
  <c r="AE47" i="2" s="1"/>
  <c r="AF47" i="2" s="1"/>
  <c r="AG47" i="2" s="1"/>
  <c r="AH47" i="2" s="1"/>
  <c r="V43" i="2"/>
  <c r="W43" i="2" s="1"/>
  <c r="X43" i="2" s="1"/>
  <c r="Y43" i="2" s="1"/>
  <c r="Z43" i="2" s="1"/>
  <c r="AB43" i="2" s="1"/>
  <c r="AC43" i="2" s="1"/>
  <c r="AD43" i="2" s="1"/>
  <c r="AE43" i="2" s="1"/>
  <c r="AF43" i="2" s="1"/>
  <c r="AG43" i="2" s="1"/>
  <c r="AH43" i="2" s="1"/>
  <c r="V27" i="2"/>
  <c r="W27" i="2" s="1"/>
  <c r="X27" i="2" s="1"/>
  <c r="Y27" i="2" s="1"/>
  <c r="Z27" i="2" s="1"/>
  <c r="AB27" i="2" s="1"/>
  <c r="AC27" i="2" s="1"/>
  <c r="AD27" i="2" s="1"/>
  <c r="AE27" i="2" s="1"/>
  <c r="AF27" i="2" s="1"/>
  <c r="AG27" i="2" s="1"/>
  <c r="AH27" i="2" s="1"/>
  <c r="V19" i="2"/>
  <c r="W19" i="2" s="1"/>
  <c r="X19" i="2" s="1"/>
  <c r="Y19" i="2" s="1"/>
  <c r="Z19" i="2" s="1"/>
  <c r="AB19" i="2" s="1"/>
  <c r="AC19" i="2" s="1"/>
  <c r="AD19" i="2" s="1"/>
  <c r="AE19" i="2" s="1"/>
  <c r="AF19" i="2" s="1"/>
  <c r="AG19" i="2" s="1"/>
  <c r="AH19" i="2" s="1"/>
  <c r="V15" i="2"/>
  <c r="W15" i="2" s="1"/>
  <c r="X15" i="2" s="1"/>
  <c r="Y15" i="2" s="1"/>
  <c r="Z15" i="2" s="1"/>
  <c r="AB15" i="2" s="1"/>
  <c r="AC15" i="2" s="1"/>
  <c r="AD15" i="2" s="1"/>
  <c r="AE15" i="2" s="1"/>
  <c r="AF15" i="2" s="1"/>
  <c r="AG15" i="2" s="1"/>
  <c r="AH15" i="2" s="1"/>
  <c r="Q3" i="2"/>
  <c r="R3" i="2" s="1"/>
  <c r="S3" i="2" s="1"/>
  <c r="T3" i="2" s="1"/>
  <c r="V3" i="2" s="1"/>
  <c r="W3" i="2" s="1"/>
  <c r="X3" i="2" s="1"/>
  <c r="Y3" i="2" s="1"/>
  <c r="Z3" i="2" s="1"/>
  <c r="AB3" i="2" s="1"/>
  <c r="AC3" i="2" s="1"/>
  <c r="AD3" i="2" s="1"/>
  <c r="AE3" i="2" s="1"/>
  <c r="AF3" i="2" s="1"/>
  <c r="AG3" i="2" s="1"/>
  <c r="AH3" i="2" s="1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E3" i="2"/>
  <c r="D3" i="2"/>
  <c r="C3" i="2"/>
  <c r="B3" i="2"/>
  <c r="M3" i="1"/>
  <c r="E3" i="1" s="1"/>
  <c r="O3" i="1"/>
  <c r="N3" i="1"/>
  <c r="M4" i="1"/>
  <c r="O4" i="1"/>
  <c r="N4" i="1"/>
  <c r="G4" i="1" s="1"/>
  <c r="M5" i="1"/>
  <c r="F5" i="1" s="1"/>
  <c r="O5" i="1"/>
  <c r="N5" i="1"/>
  <c r="M6" i="1"/>
  <c r="G6" i="1" s="1"/>
  <c r="O6" i="1"/>
  <c r="N6" i="1"/>
  <c r="M7" i="1"/>
  <c r="E7" i="1" s="1"/>
  <c r="O7" i="1"/>
  <c r="N7" i="1"/>
  <c r="M8" i="1"/>
  <c r="O8" i="1"/>
  <c r="N8" i="1"/>
  <c r="M9" i="1"/>
  <c r="F9" i="1" s="1"/>
  <c r="O9" i="1"/>
  <c r="N9" i="1"/>
  <c r="M10" i="1"/>
  <c r="G10" i="1" s="1"/>
  <c r="O10" i="1"/>
  <c r="N10" i="1"/>
  <c r="M11" i="1"/>
  <c r="O11" i="1"/>
  <c r="N11" i="1"/>
  <c r="M12" i="1"/>
  <c r="O12" i="1"/>
  <c r="N12" i="1"/>
  <c r="M13" i="1"/>
  <c r="F13" i="1" s="1"/>
  <c r="O13" i="1"/>
  <c r="N13" i="1"/>
  <c r="M14" i="1"/>
  <c r="G14" i="1" s="1"/>
  <c r="O14" i="1"/>
  <c r="N14" i="1"/>
  <c r="M15" i="1"/>
  <c r="O15" i="1"/>
  <c r="N15" i="1"/>
  <c r="M16" i="1"/>
  <c r="E16" i="1" s="1"/>
  <c r="O16" i="1"/>
  <c r="N16" i="1"/>
  <c r="M17" i="1"/>
  <c r="F17" i="1" s="1"/>
  <c r="O17" i="1"/>
  <c r="N17" i="1"/>
  <c r="M18" i="1"/>
  <c r="G18" i="1" s="1"/>
  <c r="O18" i="1"/>
  <c r="N18" i="1"/>
  <c r="M19" i="1"/>
  <c r="E19" i="1" s="1"/>
  <c r="O19" i="1"/>
  <c r="N19" i="1"/>
  <c r="M20" i="1"/>
  <c r="O20" i="1"/>
  <c r="N20" i="1"/>
  <c r="M21" i="1"/>
  <c r="F21" i="1" s="1"/>
  <c r="O21" i="1"/>
  <c r="N21" i="1"/>
  <c r="M22" i="1"/>
  <c r="G22" i="1" s="1"/>
  <c r="O22" i="1"/>
  <c r="N22" i="1"/>
  <c r="M23" i="1"/>
  <c r="E23" i="1" s="1"/>
  <c r="O23" i="1"/>
  <c r="N23" i="1"/>
  <c r="M24" i="1"/>
  <c r="O24" i="1"/>
  <c r="N24" i="1"/>
  <c r="M25" i="1"/>
  <c r="F25" i="1" s="1"/>
  <c r="O25" i="1"/>
  <c r="N25" i="1"/>
  <c r="M26" i="1"/>
  <c r="G26" i="1" s="1"/>
  <c r="O26" i="1"/>
  <c r="N26" i="1"/>
  <c r="M27" i="1"/>
  <c r="E27" i="1" s="1"/>
  <c r="O27" i="1"/>
  <c r="N27" i="1"/>
  <c r="M28" i="1"/>
  <c r="O28" i="1"/>
  <c r="N28" i="1"/>
  <c r="M29" i="1"/>
  <c r="F29" i="1" s="1"/>
  <c r="O29" i="1"/>
  <c r="N29" i="1"/>
  <c r="M30" i="1"/>
  <c r="G30" i="1" s="1"/>
  <c r="O30" i="1"/>
  <c r="N30" i="1"/>
  <c r="M31" i="1"/>
  <c r="E31" i="1" s="1"/>
  <c r="O31" i="1"/>
  <c r="N31" i="1"/>
  <c r="M32" i="1"/>
  <c r="O32" i="1"/>
  <c r="N32" i="1"/>
  <c r="M33" i="1"/>
  <c r="F33" i="1" s="1"/>
  <c r="O33" i="1"/>
  <c r="N33" i="1"/>
  <c r="M34" i="1"/>
  <c r="G34" i="1" s="1"/>
  <c r="O34" i="1"/>
  <c r="N34" i="1"/>
  <c r="M35" i="1"/>
  <c r="O35" i="1"/>
  <c r="N35" i="1"/>
  <c r="M36" i="1"/>
  <c r="O36" i="1"/>
  <c r="N36" i="1"/>
  <c r="M37" i="1"/>
  <c r="F37" i="1" s="1"/>
  <c r="O37" i="1"/>
  <c r="N37" i="1"/>
  <c r="M38" i="1"/>
  <c r="G38" i="1" s="1"/>
  <c r="O38" i="1"/>
  <c r="N38" i="1"/>
  <c r="M39" i="1"/>
  <c r="O39" i="1"/>
  <c r="N39" i="1"/>
  <c r="M40" i="1"/>
  <c r="O40" i="1"/>
  <c r="N40" i="1"/>
  <c r="M41" i="1"/>
  <c r="F41" i="1" s="1"/>
  <c r="O41" i="1"/>
  <c r="N41" i="1"/>
  <c r="M42" i="1"/>
  <c r="G42" i="1" s="1"/>
  <c r="O42" i="1"/>
  <c r="N42" i="1"/>
  <c r="M43" i="1"/>
  <c r="O43" i="1"/>
  <c r="N43" i="1"/>
  <c r="M44" i="1"/>
  <c r="O44" i="1"/>
  <c r="N44" i="1"/>
  <c r="M45" i="1"/>
  <c r="F45" i="1" s="1"/>
  <c r="O45" i="1"/>
  <c r="N45" i="1"/>
  <c r="M46" i="1"/>
  <c r="G46" i="1" s="1"/>
  <c r="O46" i="1"/>
  <c r="N46" i="1"/>
  <c r="M47" i="1"/>
  <c r="E47" i="1" s="1"/>
  <c r="O47" i="1"/>
  <c r="N47" i="1"/>
  <c r="M48" i="1"/>
  <c r="O48" i="1"/>
  <c r="N48" i="1"/>
  <c r="M49" i="1"/>
  <c r="F49" i="1" s="1"/>
  <c r="O49" i="1"/>
  <c r="N49" i="1"/>
  <c r="N2" i="1"/>
  <c r="O2" i="1"/>
  <c r="M2" i="1"/>
  <c r="E2" i="1" s="1"/>
  <c r="E43" i="1" l="1"/>
  <c r="E39" i="1"/>
  <c r="E35" i="1"/>
  <c r="E15" i="1"/>
  <c r="E11" i="1"/>
  <c r="E48" i="1"/>
  <c r="E44" i="1"/>
  <c r="E40" i="1"/>
  <c r="E36" i="1"/>
  <c r="E32" i="1"/>
  <c r="E28" i="1"/>
  <c r="E24" i="1"/>
  <c r="E20" i="1"/>
  <c r="E12" i="1"/>
  <c r="E8" i="1"/>
  <c r="E4" i="1"/>
  <c r="F4" i="1"/>
  <c r="F3" i="2"/>
  <c r="F3" i="1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W31" i="2"/>
  <c r="X31" i="2" s="1"/>
  <c r="Y31" i="2" s="1"/>
  <c r="Z31" i="2" s="1"/>
  <c r="AB31" i="2" s="1"/>
  <c r="AC31" i="2" s="1"/>
  <c r="AD31" i="2" s="1"/>
  <c r="AE31" i="2" s="1"/>
  <c r="AF31" i="2" s="1"/>
  <c r="AG31" i="2" s="1"/>
  <c r="AH31" i="2" s="1"/>
  <c r="F6" i="2"/>
  <c r="F5" i="2"/>
  <c r="F4" i="2"/>
  <c r="G2" i="1"/>
  <c r="E49" i="1"/>
  <c r="G47" i="1"/>
  <c r="F46" i="1"/>
  <c r="E45" i="1"/>
  <c r="G43" i="1"/>
  <c r="F42" i="1"/>
  <c r="E41" i="1"/>
  <c r="G39" i="1"/>
  <c r="F38" i="1"/>
  <c r="E37" i="1"/>
  <c r="G35" i="1"/>
  <c r="F34" i="1"/>
  <c r="E33" i="1"/>
  <c r="G31" i="1"/>
  <c r="F30" i="1"/>
  <c r="E29" i="1"/>
  <c r="G27" i="1"/>
  <c r="F26" i="1"/>
  <c r="E25" i="1"/>
  <c r="G23" i="1"/>
  <c r="F22" i="1"/>
  <c r="E21" i="1"/>
  <c r="G19" i="1"/>
  <c r="F18" i="1"/>
  <c r="E17" i="1"/>
  <c r="G15" i="1"/>
  <c r="F14" i="1"/>
  <c r="E13" i="1"/>
  <c r="G11" i="1"/>
  <c r="F10" i="1"/>
  <c r="E9" i="1"/>
  <c r="G7" i="1"/>
  <c r="F6" i="1"/>
  <c r="E5" i="1"/>
  <c r="G3" i="1"/>
  <c r="F2" i="1"/>
  <c r="G48" i="1"/>
  <c r="F47" i="1"/>
  <c r="E46" i="1"/>
  <c r="G44" i="1"/>
  <c r="F43" i="1"/>
  <c r="E42" i="1"/>
  <c r="G40" i="1"/>
  <c r="F39" i="1"/>
  <c r="E38" i="1"/>
  <c r="G36" i="1"/>
  <c r="F35" i="1"/>
  <c r="E34" i="1"/>
  <c r="G32" i="1"/>
  <c r="F31" i="1"/>
  <c r="E30" i="1"/>
  <c r="G28" i="1"/>
  <c r="F27" i="1"/>
  <c r="E26" i="1"/>
  <c r="G24" i="1"/>
  <c r="F23" i="1"/>
  <c r="E22" i="1"/>
  <c r="G20" i="1"/>
  <c r="F19" i="1"/>
  <c r="E18" i="1"/>
  <c r="G16" i="1"/>
  <c r="F15" i="1"/>
  <c r="E14" i="1"/>
  <c r="G12" i="1"/>
  <c r="F11" i="1"/>
  <c r="E10" i="1"/>
  <c r="G8" i="1"/>
  <c r="F7" i="1"/>
  <c r="E6" i="1"/>
  <c r="G49" i="1"/>
  <c r="F48" i="1"/>
  <c r="G45" i="1"/>
  <c r="F44" i="1"/>
  <c r="G41" i="1"/>
  <c r="F40" i="1"/>
  <c r="G37" i="1"/>
  <c r="F36" i="1"/>
  <c r="G33" i="1"/>
  <c r="F32" i="1"/>
  <c r="G29" i="1"/>
  <c r="F28" i="1"/>
  <c r="G25" i="1"/>
  <c r="F24" i="1"/>
  <c r="G21" i="1"/>
  <c r="F20" i="1"/>
  <c r="G17" i="1"/>
  <c r="F16" i="1"/>
  <c r="G13" i="1"/>
  <c r="F12" i="1"/>
  <c r="G9" i="1"/>
  <c r="F8" i="1"/>
  <c r="G5" i="1"/>
</calcChain>
</file>

<file path=xl/sharedStrings.xml><?xml version="1.0" encoding="utf-8"?>
<sst xmlns="http://schemas.openxmlformats.org/spreadsheetml/2006/main" count="589" uniqueCount="170">
  <si>
    <t>Emocion</t>
  </si>
  <si>
    <t>RespCorrecta</t>
  </si>
  <si>
    <t>Distractora1</t>
  </si>
  <si>
    <t>30M_HA_C.BMP</t>
  </si>
  <si>
    <t>26M_HA_O.BMP</t>
  </si>
  <si>
    <t>01F_SP_O.BMP</t>
  </si>
  <si>
    <t>25M_AN_O.BMP</t>
  </si>
  <si>
    <t>26M_SA_C.BMP</t>
  </si>
  <si>
    <t>05F_SA_C.BMP</t>
  </si>
  <si>
    <t>30M_DI_O.BMP</t>
  </si>
  <si>
    <t>02F_HA_O.BMP</t>
  </si>
  <si>
    <t>01F_DI_O.BMP</t>
  </si>
  <si>
    <t>30M_AN_C.BMP</t>
  </si>
  <si>
    <t>01F_FE_O.BMP</t>
  </si>
  <si>
    <t>31M_HA_O.BMP</t>
  </si>
  <si>
    <t>02F_HA_C.BMP</t>
  </si>
  <si>
    <t>25M_FE_O.BMP</t>
  </si>
  <si>
    <t>33M_AN_O.BMP</t>
  </si>
  <si>
    <t>01F_AN_O.BMP</t>
  </si>
  <si>
    <t>33M_DI_O.BMP</t>
  </si>
  <si>
    <t>09F_SA_C.BMP</t>
  </si>
  <si>
    <t>05F_DI_O.BMP</t>
  </si>
  <si>
    <t>30M_FE_O.BMP</t>
  </si>
  <si>
    <t>33M_FE_O.BMP</t>
  </si>
  <si>
    <t>33M_HA_O.BMP</t>
  </si>
  <si>
    <t>31M_HA_C.BMP</t>
  </si>
  <si>
    <t>05F_FE_O.BMP</t>
  </si>
  <si>
    <t>34M_SA_C.BMP</t>
  </si>
  <si>
    <t>08F_SA_C.BMP</t>
  </si>
  <si>
    <t>30M_SP_O.BMP</t>
  </si>
  <si>
    <t>08F_AN_O.BMP</t>
  </si>
  <si>
    <t>01F_HA_O.BMP</t>
  </si>
  <si>
    <t>08F_HA_C.BMP</t>
  </si>
  <si>
    <t>05F_AN_C.BMP</t>
  </si>
  <si>
    <t>08F_DI_O.BMP</t>
  </si>
  <si>
    <t>09F_AN_O.BMP</t>
  </si>
  <si>
    <t>10F_AN_C.BMP</t>
  </si>
  <si>
    <t>25M_SA_C.BMP</t>
  </si>
  <si>
    <t>25M_SP_O.BMP</t>
  </si>
  <si>
    <t>30M_SA_C.BMP</t>
  </si>
  <si>
    <t>05F_SP_O.BMP</t>
  </si>
  <si>
    <t>01F_HA_C.BMP</t>
  </si>
  <si>
    <t>31M_AN_O.BMP</t>
  </si>
  <si>
    <t>25M_DI_O.BMP</t>
  </si>
  <si>
    <t>05F_HA_O.BMP</t>
  </si>
  <si>
    <t>34M_HA_O.BMP</t>
  </si>
  <si>
    <t>09F_DI_O.BMP</t>
  </si>
  <si>
    <t>08F_FE_O.BMP</t>
  </si>
  <si>
    <t>33M_SA_C.BMP</t>
  </si>
  <si>
    <t>10F_HA_C.BMP</t>
  </si>
  <si>
    <t>25M_HA_O.BMP</t>
  </si>
  <si>
    <t>31M_DI_C.BMP</t>
  </si>
  <si>
    <t>08F_HA_O.BMP</t>
  </si>
  <si>
    <t>05F_HA_C.BMP</t>
  </si>
  <si>
    <t>09F_FE_O.BMP</t>
  </si>
  <si>
    <t>26M_HA_C.BMP</t>
  </si>
  <si>
    <t>08F_SP_O.BMP</t>
  </si>
  <si>
    <t>31M_SA_C.BMP</t>
  </si>
  <si>
    <t>02f_an_o.BMP</t>
  </si>
  <si>
    <t>34M_AN_O.BMP</t>
  </si>
  <si>
    <t>31M_SP_O.BMP</t>
  </si>
  <si>
    <t>09F_HA_C.BMP</t>
  </si>
  <si>
    <t>34M_DI_C.BMP</t>
  </si>
  <si>
    <t>02F_SA_C.BMP</t>
  </si>
  <si>
    <t>34M_HA_C.BMP</t>
  </si>
  <si>
    <t>10F_HA_O.BMP</t>
  </si>
  <si>
    <t>09F_HA_O.BMP</t>
  </si>
  <si>
    <t>02f_di_c.BMP</t>
  </si>
  <si>
    <t>26M_SP_O.BMP</t>
  </si>
  <si>
    <t>10F_SA_C.BMP</t>
  </si>
  <si>
    <t>33m_HA_C.BMP</t>
  </si>
  <si>
    <t>02F_SP_O.BMP</t>
  </si>
  <si>
    <t>30M_HA_O.BMP</t>
  </si>
  <si>
    <t>26M_AN_O.BMP</t>
  </si>
  <si>
    <t>33M_SP_O.BMP</t>
  </si>
  <si>
    <t>09F_SP_O.BMP</t>
  </si>
  <si>
    <t>34M_SP_O.BMP</t>
  </si>
  <si>
    <t>31M_FE_O.BMP</t>
  </si>
  <si>
    <t>34M_FE_O.BMP</t>
  </si>
  <si>
    <t>25M_HA_C.BMP</t>
  </si>
  <si>
    <t>01F_SA_C.BMP</t>
  </si>
  <si>
    <t>26M_FE_O.BMP</t>
  </si>
  <si>
    <t>33M_HA_C.BMP</t>
  </si>
  <si>
    <t>10F_SP_O.BMP</t>
  </si>
  <si>
    <t>10F_FE_O.BMP</t>
  </si>
  <si>
    <t>26M_DI_O.BMP</t>
  </si>
  <si>
    <t>10F_DI_O.BMP</t>
  </si>
  <si>
    <t>Distractora2</t>
  </si>
  <si>
    <t>PosicionRC</t>
  </si>
  <si>
    <t>PosicionD1</t>
  </si>
  <si>
    <t>(-.5, -.5)</t>
  </si>
  <si>
    <t>(0, -.5)</t>
  </si>
  <si>
    <t>(.5, -.5)</t>
  </si>
  <si>
    <t>PosicionD2</t>
  </si>
  <si>
    <t>Num.</t>
  </si>
  <si>
    <t>Sexo</t>
  </si>
  <si>
    <t>Emoción</t>
  </si>
  <si>
    <t>boca</t>
  </si>
  <si>
    <t>imagen</t>
  </si>
  <si>
    <t>emoboca</t>
  </si>
  <si>
    <t>HA</t>
  </si>
  <si>
    <t>SA</t>
  </si>
  <si>
    <t>AN</t>
  </si>
  <si>
    <t>SP</t>
  </si>
  <si>
    <t>DI</t>
  </si>
  <si>
    <t>FE</t>
  </si>
  <si>
    <t>emocion</t>
  </si>
  <si>
    <t>distractor</t>
  </si>
  <si>
    <t>30M</t>
  </si>
  <si>
    <t>26M</t>
  </si>
  <si>
    <t>25M</t>
  </si>
  <si>
    <t>31M</t>
  </si>
  <si>
    <t>33M</t>
  </si>
  <si>
    <t>05F</t>
  </si>
  <si>
    <t>02F</t>
  </si>
  <si>
    <t>34M</t>
  </si>
  <si>
    <t>01F</t>
  </si>
  <si>
    <t>08F</t>
  </si>
  <si>
    <t>09F</t>
  </si>
  <si>
    <t>10F</t>
  </si>
  <si>
    <t>sujeto</t>
  </si>
  <si>
    <t>RC1</t>
  </si>
  <si>
    <t>RC2</t>
  </si>
  <si>
    <t>RC3</t>
  </si>
  <si>
    <t>RC4</t>
  </si>
  <si>
    <t>D11</t>
  </si>
  <si>
    <t>D12</t>
  </si>
  <si>
    <t>D13</t>
  </si>
  <si>
    <t>D14</t>
  </si>
  <si>
    <t>D15</t>
  </si>
  <si>
    <t>D21</t>
  </si>
  <si>
    <t>D22</t>
  </si>
  <si>
    <t>D23</t>
  </si>
  <si>
    <t>D24</t>
  </si>
  <si>
    <t>D25</t>
  </si>
  <si>
    <t>D26</t>
  </si>
  <si>
    <t>D27</t>
  </si>
  <si>
    <t>31M_AN_C.BMP</t>
  </si>
  <si>
    <t>09F_AN_C.BMP</t>
  </si>
  <si>
    <t>08F_AN_C.BMP</t>
  </si>
  <si>
    <t>25M_DI_C.BMP</t>
  </si>
  <si>
    <t>31M_SA_O.BMP</t>
  </si>
  <si>
    <t>02F_SA_O.BMP</t>
  </si>
  <si>
    <t>10F_SA_O.BMP</t>
  </si>
  <si>
    <t>33M_SA_O.BMP</t>
  </si>
  <si>
    <t>33M_DI_C.BMP</t>
  </si>
  <si>
    <t>08F_SA_O.BMP</t>
  </si>
  <si>
    <t>30M_AN_O.BMP</t>
  </si>
  <si>
    <t>25M_SA_O.BMP</t>
  </si>
  <si>
    <t>34M_SA_O.BMP</t>
  </si>
  <si>
    <t>34M_AN_C.BMP</t>
  </si>
  <si>
    <t>34M_FE_C.BMP</t>
  </si>
  <si>
    <t>02F_DI_O.BMP</t>
  </si>
  <si>
    <t>08F_DI_C.BMP</t>
  </si>
  <si>
    <t>09F_SA_O.BMP</t>
  </si>
  <si>
    <t>31M_FE_C.BMP</t>
  </si>
  <si>
    <t>25M_AN_C.BMP</t>
  </si>
  <si>
    <t>10F_FE_C.BMP</t>
  </si>
  <si>
    <t>26M_DI_C.BMP</t>
  </si>
  <si>
    <t>30M_SA_O.BMP</t>
  </si>
  <si>
    <t>09F_FE_C.BMP</t>
  </si>
  <si>
    <t>26M_SA_O.BMP</t>
  </si>
  <si>
    <t>01F_AN_C.BMP</t>
  </si>
  <si>
    <t>33M_AN_C.BMP</t>
  </si>
  <si>
    <t>05F_FE_C.BMP</t>
  </si>
  <si>
    <t>02F_AN_O.BMP</t>
  </si>
  <si>
    <t>01F_FE_C.BMP</t>
  </si>
  <si>
    <t>31M_an_C.BMP</t>
  </si>
  <si>
    <t>33M_FE_C.BMP</t>
  </si>
  <si>
    <t>31M_DI_O.BMP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</si>
</sst>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C00000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workbookViewId="0">
      <selection activeCell="F5" sqref="F5"/>
    </sheetView>
  </sheetViews>
  <sheetFormatPr baseColWidth="10" defaultRowHeight="14.4" x14ac:dyDescent="0.55000000000000004"/>
  <cols>
    <col min="2" max="2" width="12.68359375" bestFit="1" customWidth="1"/>
    <col min="4" max="4" width="12.41796875" bestFit="1" customWidth="1"/>
    <col min="5" max="7" width="14.83984375" bestFit="1" customWidth="1"/>
    <col min="8" max="8" width="11.83984375" bestFit="1" customWidth="1"/>
  </cols>
  <sheetData>
    <row r="1" spans="1:21" x14ac:dyDescent="0.55000000000000004">
      <c r="A1" t="s">
        <v>0</v>
      </c>
      <c r="B1" t="s">
        <v>1</v>
      </c>
      <c r="C1" t="s">
        <v>2</v>
      </c>
      <c r="D1" t="s">
        <v>87</v>
      </c>
      <c r="E1" t="s">
        <v>88</v>
      </c>
      <c r="F1" t="s">
        <v>89</v>
      </c>
      <c r="G1" t="s">
        <v>93</v>
      </c>
      <c r="M1" t="s">
        <v>90</v>
      </c>
      <c r="N1" t="s">
        <v>91</v>
      </c>
      <c r="O1" t="s">
        <v>92</v>
      </c>
    </row>
    <row r="2" spans="1:21" x14ac:dyDescent="0.55000000000000004">
      <c r="A2" t="s">
        <v>3</v>
      </c>
      <c r="B2" t="s">
        <v>4</v>
      </c>
      <c r="C2" t="s">
        <v>5</v>
      </c>
      <c r="D2" t="s">
        <v>6</v>
      </c>
      <c r="E2" t="str">
        <f>+INDEX($M$1:$O$1,,MATCH(I2,$M2:$O2,0))</f>
        <v>(-.5, -.5)</v>
      </c>
      <c r="F2" t="str">
        <f t="shared" ref="F2:G2" si="0">+INDEX($M$1:$O$1,,MATCH(J2,$M2:$O2,0))</f>
        <v>(0, -.5)</v>
      </c>
      <c r="G2" t="str">
        <f t="shared" si="0"/>
        <v>(.5, -.5)</v>
      </c>
      <c r="I2">
        <v>0.46036969854509224</v>
      </c>
      <c r="J2">
        <v>0.52225897415521849</v>
      </c>
      <c r="K2">
        <v>0.86955907626989914</v>
      </c>
      <c r="M2">
        <f>+MIN(I2:K2)</f>
        <v>0.46036969854509224</v>
      </c>
      <c r="N2">
        <f t="shared" ref="N2:N49" si="1">+MEDIAN(I2:K2)</f>
        <v>0.52225897415521849</v>
      </c>
      <c r="O2">
        <f t="shared" ref="O2:O49" si="2">+MAX(I2:K2)</f>
        <v>0.86955907626989914</v>
      </c>
      <c r="R2">
        <v>1</v>
      </c>
      <c r="S2" t="s">
        <v>90</v>
      </c>
      <c r="T2" t="s">
        <v>91</v>
      </c>
      <c r="U2" t="s">
        <v>92</v>
      </c>
    </row>
    <row r="3" spans="1:21" x14ac:dyDescent="0.55000000000000004">
      <c r="A3" t="s">
        <v>7</v>
      </c>
      <c r="B3" t="s">
        <v>8</v>
      </c>
      <c r="C3" t="s">
        <v>3</v>
      </c>
      <c r="D3" t="s">
        <v>9</v>
      </c>
      <c r="E3" t="str">
        <f t="shared" ref="E3:E49" si="3">+INDEX($M$1:$O$1,,MATCH(I3,$M3:$O3,0))</f>
        <v>(-.5, -.5)</v>
      </c>
      <c r="F3" t="str">
        <f t="shared" ref="F3:F49" si="4">+INDEX($M$1:$O$1,,MATCH(J3,$M3:$O3,0))</f>
        <v>(.5, -.5)</v>
      </c>
      <c r="G3" t="str">
        <f t="shared" ref="G3:G49" si="5">+INDEX($M$1:$O$1,,MATCH(K3,$M3:$O3,0))</f>
        <v>(0, -.5)</v>
      </c>
      <c r="I3">
        <v>0.1281453258336509</v>
      </c>
      <c r="J3">
        <v>0.79070169077341024</v>
      </c>
      <c r="K3">
        <v>0.24326225221868736</v>
      </c>
      <c r="M3">
        <f t="shared" ref="M3:M49" si="6">+MIN(I3:K3)</f>
        <v>0.1281453258336509</v>
      </c>
      <c r="N3">
        <f t="shared" si="1"/>
        <v>0.24326225221868736</v>
      </c>
      <c r="O3">
        <f t="shared" si="2"/>
        <v>0.79070169077341024</v>
      </c>
      <c r="R3">
        <v>2</v>
      </c>
      <c r="S3" t="s">
        <v>91</v>
      </c>
    </row>
    <row r="4" spans="1:21" x14ac:dyDescent="0.55000000000000004">
      <c r="A4" t="s">
        <v>4</v>
      </c>
      <c r="B4" t="s">
        <v>10</v>
      </c>
      <c r="C4" t="s">
        <v>11</v>
      </c>
      <c r="D4" t="s">
        <v>7</v>
      </c>
      <c r="E4" t="str">
        <f t="shared" si="3"/>
        <v>(0, -.5)</v>
      </c>
      <c r="F4" t="str">
        <f t="shared" si="4"/>
        <v>(-.5, -.5)</v>
      </c>
      <c r="G4" t="str">
        <f t="shared" si="5"/>
        <v>(.5, -.5)</v>
      </c>
      <c r="I4">
        <v>0.31213169894024018</v>
      </c>
      <c r="J4">
        <v>0.10980435096866159</v>
      </c>
      <c r="K4">
        <v>0.95496572554604897</v>
      </c>
      <c r="M4">
        <f t="shared" si="6"/>
        <v>0.10980435096866159</v>
      </c>
      <c r="N4">
        <f t="shared" si="1"/>
        <v>0.31213169894024018</v>
      </c>
      <c r="O4">
        <f t="shared" si="2"/>
        <v>0.95496572554604897</v>
      </c>
      <c r="R4">
        <v>3</v>
      </c>
      <c r="S4" t="s">
        <v>92</v>
      </c>
    </row>
    <row r="5" spans="1:21" x14ac:dyDescent="0.55000000000000004">
      <c r="A5" t="s">
        <v>6</v>
      </c>
      <c r="B5" t="s">
        <v>12</v>
      </c>
      <c r="C5" t="s">
        <v>4</v>
      </c>
      <c r="D5" t="s">
        <v>13</v>
      </c>
      <c r="E5" t="str">
        <f t="shared" si="3"/>
        <v>(-.5, -.5)</v>
      </c>
      <c r="F5" t="str">
        <f t="shared" si="4"/>
        <v>(0, -.5)</v>
      </c>
      <c r="G5" t="str">
        <f t="shared" si="5"/>
        <v>(.5, -.5)</v>
      </c>
      <c r="I5">
        <v>0.16231893928908436</v>
      </c>
      <c r="J5">
        <v>0.65685386805346613</v>
      </c>
      <c r="K5">
        <v>0.82144670749455584</v>
      </c>
      <c r="M5">
        <f t="shared" si="6"/>
        <v>0.16231893928908436</v>
      </c>
      <c r="N5">
        <f t="shared" si="1"/>
        <v>0.65685386805346613</v>
      </c>
      <c r="O5">
        <f t="shared" si="2"/>
        <v>0.82144670749455584</v>
      </c>
    </row>
    <row r="6" spans="1:21" x14ac:dyDescent="0.55000000000000004">
      <c r="A6" t="s">
        <v>14</v>
      </c>
      <c r="B6" t="s">
        <v>15</v>
      </c>
      <c r="C6" t="s">
        <v>16</v>
      </c>
      <c r="D6" t="s">
        <v>7</v>
      </c>
      <c r="E6" t="str">
        <f t="shared" si="3"/>
        <v>(0, -.5)</v>
      </c>
      <c r="F6" t="str">
        <f t="shared" si="4"/>
        <v>(.5, -.5)</v>
      </c>
      <c r="G6" t="str">
        <f t="shared" si="5"/>
        <v>(-.5, -.5)</v>
      </c>
      <c r="I6">
        <v>0.46390940767585642</v>
      </c>
      <c r="J6">
        <v>0.71711814596847467</v>
      </c>
      <c r="K6">
        <v>0.44615383368765527</v>
      </c>
      <c r="M6">
        <f t="shared" si="6"/>
        <v>0.44615383368765527</v>
      </c>
      <c r="N6">
        <f t="shared" si="1"/>
        <v>0.46390940767585642</v>
      </c>
      <c r="O6">
        <f t="shared" si="2"/>
        <v>0.71711814596847467</v>
      </c>
    </row>
    <row r="7" spans="1:21" x14ac:dyDescent="0.55000000000000004">
      <c r="A7" t="s">
        <v>17</v>
      </c>
      <c r="B7" t="s">
        <v>18</v>
      </c>
      <c r="C7" t="s">
        <v>14</v>
      </c>
      <c r="D7" t="s">
        <v>19</v>
      </c>
      <c r="E7" t="str">
        <f t="shared" si="3"/>
        <v>(-.5, -.5)</v>
      </c>
      <c r="F7" t="str">
        <f t="shared" si="4"/>
        <v>(0, -.5)</v>
      </c>
      <c r="G7" t="str">
        <f t="shared" si="5"/>
        <v>(.5, -.5)</v>
      </c>
      <c r="I7">
        <v>0.34976224735203743</v>
      </c>
      <c r="J7">
        <v>0.40820211679471385</v>
      </c>
      <c r="K7">
        <v>0.51100313500996586</v>
      </c>
      <c r="M7">
        <f t="shared" si="6"/>
        <v>0.34976224735203743</v>
      </c>
      <c r="N7">
        <f t="shared" si="1"/>
        <v>0.40820211679471385</v>
      </c>
      <c r="O7">
        <f t="shared" si="2"/>
        <v>0.51100313500996586</v>
      </c>
    </row>
    <row r="8" spans="1:21" x14ac:dyDescent="0.55000000000000004">
      <c r="A8" t="s">
        <v>8</v>
      </c>
      <c r="B8" t="s">
        <v>20</v>
      </c>
      <c r="C8" t="s">
        <v>21</v>
      </c>
      <c r="D8" t="s">
        <v>17</v>
      </c>
      <c r="E8" t="str">
        <f t="shared" si="3"/>
        <v>(0, -.5)</v>
      </c>
      <c r="F8" t="str">
        <f t="shared" si="4"/>
        <v>(-.5, -.5)</v>
      </c>
      <c r="G8" t="str">
        <f t="shared" si="5"/>
        <v>(.5, -.5)</v>
      </c>
      <c r="I8">
        <v>0.7462314208260391</v>
      </c>
      <c r="J8">
        <v>0.52226374361113836</v>
      </c>
      <c r="K8">
        <v>0.93842046733987894</v>
      </c>
      <c r="M8">
        <f t="shared" si="6"/>
        <v>0.52226374361113836</v>
      </c>
      <c r="N8">
        <f t="shared" si="1"/>
        <v>0.7462314208260391</v>
      </c>
      <c r="O8">
        <f t="shared" si="2"/>
        <v>0.93842046733987894</v>
      </c>
    </row>
    <row r="9" spans="1:21" x14ac:dyDescent="0.55000000000000004">
      <c r="A9" t="s">
        <v>10</v>
      </c>
      <c r="B9" t="s">
        <v>14</v>
      </c>
      <c r="C9" t="s">
        <v>8</v>
      </c>
      <c r="D9" t="s">
        <v>22</v>
      </c>
      <c r="E9" t="str">
        <f t="shared" si="3"/>
        <v>(.5, -.5)</v>
      </c>
      <c r="F9" t="str">
        <f t="shared" si="4"/>
        <v>(-.5, -.5)</v>
      </c>
      <c r="G9" t="str">
        <f t="shared" si="5"/>
        <v>(0, -.5)</v>
      </c>
      <c r="I9">
        <v>0.84743376553003102</v>
      </c>
      <c r="J9">
        <v>1.476863546540208E-2</v>
      </c>
      <c r="K9">
        <v>0.57182859456032253</v>
      </c>
      <c r="M9">
        <f t="shared" si="6"/>
        <v>1.476863546540208E-2</v>
      </c>
      <c r="N9">
        <f t="shared" si="1"/>
        <v>0.57182859456032253</v>
      </c>
      <c r="O9">
        <f t="shared" si="2"/>
        <v>0.84743376553003102</v>
      </c>
    </row>
    <row r="10" spans="1:21" x14ac:dyDescent="0.55000000000000004">
      <c r="A10" t="s">
        <v>12</v>
      </c>
      <c r="B10" t="s">
        <v>17</v>
      </c>
      <c r="C10" t="s">
        <v>23</v>
      </c>
      <c r="D10" t="s">
        <v>10</v>
      </c>
      <c r="E10" t="str">
        <f t="shared" si="3"/>
        <v>(.5, -.5)</v>
      </c>
      <c r="F10" t="str">
        <f t="shared" si="4"/>
        <v>(-.5, -.5)</v>
      </c>
      <c r="G10" t="str">
        <f t="shared" si="5"/>
        <v>(0, -.5)</v>
      </c>
      <c r="I10">
        <v>0.63500057630710038</v>
      </c>
      <c r="J10">
        <v>0.22417450774097591</v>
      </c>
      <c r="K10">
        <v>0.41887011926369566</v>
      </c>
      <c r="M10">
        <f t="shared" si="6"/>
        <v>0.22417450774097591</v>
      </c>
      <c r="N10">
        <f t="shared" si="1"/>
        <v>0.41887011926369566</v>
      </c>
      <c r="O10">
        <f t="shared" si="2"/>
        <v>0.63500057630710038</v>
      </c>
    </row>
    <row r="11" spans="1:21" x14ac:dyDescent="0.55000000000000004">
      <c r="A11" t="s">
        <v>24</v>
      </c>
      <c r="B11" t="s">
        <v>25</v>
      </c>
      <c r="C11" t="s">
        <v>12</v>
      </c>
      <c r="D11" t="s">
        <v>26</v>
      </c>
      <c r="E11" t="str">
        <f t="shared" si="3"/>
        <v>(0, -.5)</v>
      </c>
      <c r="F11" t="str">
        <f t="shared" si="4"/>
        <v>(-.5, -.5)</v>
      </c>
      <c r="G11" t="str">
        <f t="shared" si="5"/>
        <v>(.5, -.5)</v>
      </c>
      <c r="I11">
        <v>0.87045505863327044</v>
      </c>
      <c r="J11">
        <v>0.36686666345967678</v>
      </c>
      <c r="K11">
        <v>0.88982078074869642</v>
      </c>
      <c r="M11">
        <f t="shared" si="6"/>
        <v>0.36686666345967678</v>
      </c>
      <c r="N11">
        <f t="shared" si="1"/>
        <v>0.87045505863327044</v>
      </c>
      <c r="O11">
        <f t="shared" si="2"/>
        <v>0.88982078074869642</v>
      </c>
    </row>
    <row r="12" spans="1:21" x14ac:dyDescent="0.55000000000000004">
      <c r="A12" t="s">
        <v>27</v>
      </c>
      <c r="B12" t="s">
        <v>28</v>
      </c>
      <c r="C12" t="s">
        <v>29</v>
      </c>
      <c r="D12" t="s">
        <v>24</v>
      </c>
      <c r="E12" t="str">
        <f t="shared" si="3"/>
        <v>(.5, -.5)</v>
      </c>
      <c r="F12" t="str">
        <f t="shared" si="4"/>
        <v>(-.5, -.5)</v>
      </c>
      <c r="G12" t="str">
        <f t="shared" si="5"/>
        <v>(0, -.5)</v>
      </c>
      <c r="I12">
        <v>0.69940621506864598</v>
      </c>
      <c r="J12">
        <v>0.31749491520609052</v>
      </c>
      <c r="K12">
        <v>0.66154000275833125</v>
      </c>
      <c r="M12">
        <f t="shared" si="6"/>
        <v>0.31749491520609052</v>
      </c>
      <c r="N12">
        <f t="shared" si="1"/>
        <v>0.66154000275833125</v>
      </c>
      <c r="O12">
        <f t="shared" si="2"/>
        <v>0.69940621506864598</v>
      </c>
    </row>
    <row r="13" spans="1:21" x14ac:dyDescent="0.55000000000000004">
      <c r="A13" t="s">
        <v>15</v>
      </c>
      <c r="B13" t="s">
        <v>24</v>
      </c>
      <c r="C13" t="s">
        <v>27</v>
      </c>
      <c r="D13" t="s">
        <v>30</v>
      </c>
      <c r="E13" t="str">
        <f t="shared" si="3"/>
        <v>(.5, -.5)</v>
      </c>
      <c r="F13" t="str">
        <f t="shared" si="4"/>
        <v>(0, -.5)</v>
      </c>
      <c r="G13" t="str">
        <f t="shared" si="5"/>
        <v>(-.5, -.5)</v>
      </c>
      <c r="I13">
        <v>0.78371350597542566</v>
      </c>
      <c r="J13">
        <v>0.44460558474524425</v>
      </c>
      <c r="K13">
        <v>4.8499948576311569E-3</v>
      </c>
      <c r="M13">
        <f t="shared" si="6"/>
        <v>4.8499948576311569E-3</v>
      </c>
      <c r="N13">
        <f t="shared" si="1"/>
        <v>0.44460558474524425</v>
      </c>
      <c r="O13">
        <f t="shared" si="2"/>
        <v>0.78371350597542566</v>
      </c>
    </row>
    <row r="14" spans="1:21" x14ac:dyDescent="0.55000000000000004">
      <c r="A14" t="s">
        <v>31</v>
      </c>
      <c r="B14" t="s">
        <v>32</v>
      </c>
      <c r="C14" t="s">
        <v>33</v>
      </c>
      <c r="D14" t="s">
        <v>34</v>
      </c>
      <c r="E14" t="str">
        <f t="shared" si="3"/>
        <v>(.5, -.5)</v>
      </c>
      <c r="F14" t="str">
        <f t="shared" si="4"/>
        <v>(-.5, -.5)</v>
      </c>
      <c r="G14" t="str">
        <f t="shared" si="5"/>
        <v>(0, -.5)</v>
      </c>
      <c r="I14">
        <v>0.34345353814480017</v>
      </c>
      <c r="J14">
        <v>0.22085715207219792</v>
      </c>
      <c r="K14">
        <v>0.30954622031473789</v>
      </c>
      <c r="M14">
        <f t="shared" si="6"/>
        <v>0.22085715207219792</v>
      </c>
      <c r="N14">
        <f t="shared" si="1"/>
        <v>0.30954622031473789</v>
      </c>
      <c r="O14">
        <f t="shared" si="2"/>
        <v>0.34345353814480017</v>
      </c>
    </row>
    <row r="15" spans="1:21" x14ac:dyDescent="0.55000000000000004">
      <c r="A15" t="s">
        <v>30</v>
      </c>
      <c r="B15" t="s">
        <v>35</v>
      </c>
      <c r="C15" t="s">
        <v>31</v>
      </c>
      <c r="D15" t="s">
        <v>28</v>
      </c>
      <c r="E15" t="str">
        <f t="shared" si="3"/>
        <v>(0, -.5)</v>
      </c>
      <c r="F15" t="str">
        <f t="shared" si="4"/>
        <v>(.5, -.5)</v>
      </c>
      <c r="G15" t="str">
        <f t="shared" si="5"/>
        <v>(-.5, -.5)</v>
      </c>
      <c r="I15">
        <v>0.66390141247709822</v>
      </c>
      <c r="J15">
        <v>0.8497625614962061</v>
      </c>
      <c r="K15">
        <v>0.23374371998772925</v>
      </c>
      <c r="M15">
        <f t="shared" si="6"/>
        <v>0.23374371998772925</v>
      </c>
      <c r="N15">
        <f t="shared" si="1"/>
        <v>0.66390141247709822</v>
      </c>
      <c r="O15">
        <f t="shared" si="2"/>
        <v>0.8497625614962061</v>
      </c>
    </row>
    <row r="16" spans="1:21" x14ac:dyDescent="0.55000000000000004">
      <c r="A16" t="s">
        <v>28</v>
      </c>
      <c r="B16" t="s">
        <v>27</v>
      </c>
      <c r="C16" t="s">
        <v>36</v>
      </c>
      <c r="D16" t="s">
        <v>25</v>
      </c>
      <c r="E16" t="str">
        <f t="shared" si="3"/>
        <v>(-.5, -.5)</v>
      </c>
      <c r="F16" t="str">
        <f t="shared" si="4"/>
        <v>(0, -.5)</v>
      </c>
      <c r="G16" t="str">
        <f t="shared" si="5"/>
        <v>(.5, -.5)</v>
      </c>
      <c r="I16">
        <v>0.10263071296118664</v>
      </c>
      <c r="J16">
        <v>0.52362987628165758</v>
      </c>
      <c r="K16">
        <v>0.94331656390517515</v>
      </c>
      <c r="M16">
        <f t="shared" si="6"/>
        <v>0.10263071296118664</v>
      </c>
      <c r="N16">
        <f t="shared" si="1"/>
        <v>0.52362987628165758</v>
      </c>
      <c r="O16">
        <f t="shared" si="2"/>
        <v>0.94331656390517515</v>
      </c>
    </row>
    <row r="17" spans="1:15" x14ac:dyDescent="0.55000000000000004">
      <c r="A17" t="s">
        <v>25</v>
      </c>
      <c r="B17" t="s">
        <v>31</v>
      </c>
      <c r="C17" t="s">
        <v>37</v>
      </c>
      <c r="D17" t="s">
        <v>38</v>
      </c>
      <c r="E17" t="str">
        <f t="shared" si="3"/>
        <v>(-.5, -.5)</v>
      </c>
      <c r="F17" t="str">
        <f t="shared" si="4"/>
        <v>(.5, -.5)</v>
      </c>
      <c r="G17" t="str">
        <f t="shared" si="5"/>
        <v>(0, -.5)</v>
      </c>
      <c r="I17">
        <v>0.12708333991843979</v>
      </c>
      <c r="J17">
        <v>0.58242629916901778</v>
      </c>
      <c r="K17">
        <v>0.23374297933089949</v>
      </c>
      <c r="M17">
        <f t="shared" si="6"/>
        <v>0.12708333991843979</v>
      </c>
      <c r="N17">
        <f t="shared" si="1"/>
        <v>0.23374297933089949</v>
      </c>
      <c r="O17">
        <f t="shared" si="2"/>
        <v>0.58242629916901778</v>
      </c>
    </row>
    <row r="18" spans="1:15" x14ac:dyDescent="0.55000000000000004">
      <c r="A18" t="s">
        <v>33</v>
      </c>
      <c r="B18" t="s">
        <v>30</v>
      </c>
      <c r="C18" t="s">
        <v>15</v>
      </c>
      <c r="D18" t="s">
        <v>5</v>
      </c>
      <c r="E18" t="str">
        <f t="shared" si="3"/>
        <v>(-.5, -.5)</v>
      </c>
      <c r="F18" t="str">
        <f t="shared" si="4"/>
        <v>(0, -.5)</v>
      </c>
      <c r="G18" t="str">
        <f t="shared" si="5"/>
        <v>(.5, -.5)</v>
      </c>
      <c r="I18">
        <v>0.50435349630226867</v>
      </c>
      <c r="J18">
        <v>0.74725741066596452</v>
      </c>
      <c r="K18">
        <v>0.87023637464240944</v>
      </c>
      <c r="M18">
        <f t="shared" si="6"/>
        <v>0.50435349630226867</v>
      </c>
      <c r="N18">
        <f t="shared" si="1"/>
        <v>0.74725741066596452</v>
      </c>
      <c r="O18">
        <f t="shared" si="2"/>
        <v>0.87023637464240944</v>
      </c>
    </row>
    <row r="19" spans="1:15" x14ac:dyDescent="0.55000000000000004">
      <c r="A19" t="s">
        <v>37</v>
      </c>
      <c r="B19" t="s">
        <v>39</v>
      </c>
      <c r="C19" t="s">
        <v>18</v>
      </c>
      <c r="D19" t="s">
        <v>40</v>
      </c>
      <c r="E19" t="str">
        <f t="shared" si="3"/>
        <v>(-.5, -.5)</v>
      </c>
      <c r="F19" t="str">
        <f t="shared" si="4"/>
        <v>(.5, -.5)</v>
      </c>
      <c r="G19" t="str">
        <f t="shared" si="5"/>
        <v>(0, -.5)</v>
      </c>
      <c r="I19">
        <v>0.23583156268616889</v>
      </c>
      <c r="J19">
        <v>0.80163651906027467</v>
      </c>
      <c r="K19">
        <v>0.50012770223728142</v>
      </c>
      <c r="M19">
        <f t="shared" si="6"/>
        <v>0.23583156268616889</v>
      </c>
      <c r="N19">
        <f t="shared" si="1"/>
        <v>0.50012770223728142</v>
      </c>
      <c r="O19">
        <f t="shared" si="2"/>
        <v>0.80163651906027467</v>
      </c>
    </row>
    <row r="20" spans="1:15" x14ac:dyDescent="0.55000000000000004">
      <c r="A20" t="s">
        <v>32</v>
      </c>
      <c r="B20" t="s">
        <v>41</v>
      </c>
      <c r="C20" t="s">
        <v>35</v>
      </c>
      <c r="D20" t="s">
        <v>34</v>
      </c>
      <c r="E20" t="str">
        <f t="shared" si="3"/>
        <v>(.5, -.5)</v>
      </c>
      <c r="F20" t="str">
        <f t="shared" si="4"/>
        <v>(-.5, -.5)</v>
      </c>
      <c r="G20" t="str">
        <f t="shared" si="5"/>
        <v>(0, -.5)</v>
      </c>
      <c r="I20">
        <v>0.66876444999345597</v>
      </c>
      <c r="J20">
        <v>0.19124253967927807</v>
      </c>
      <c r="K20">
        <v>0.47520459333064813</v>
      </c>
      <c r="M20">
        <f t="shared" si="6"/>
        <v>0.19124253967927807</v>
      </c>
      <c r="N20">
        <f t="shared" si="1"/>
        <v>0.47520459333064813</v>
      </c>
      <c r="O20">
        <f t="shared" si="2"/>
        <v>0.66876444999345597</v>
      </c>
    </row>
    <row r="21" spans="1:15" x14ac:dyDescent="0.55000000000000004">
      <c r="A21" t="s">
        <v>18</v>
      </c>
      <c r="B21" t="s">
        <v>42</v>
      </c>
      <c r="C21" t="s">
        <v>43</v>
      </c>
      <c r="D21" t="s">
        <v>32</v>
      </c>
      <c r="E21" t="str">
        <f t="shared" si="3"/>
        <v>(0, -.5)</v>
      </c>
      <c r="F21" t="str">
        <f t="shared" si="4"/>
        <v>(-.5, -.5)</v>
      </c>
      <c r="G21" t="str">
        <f t="shared" si="5"/>
        <v>(.5, -.5)</v>
      </c>
      <c r="I21">
        <v>0.42531584407703937</v>
      </c>
      <c r="J21">
        <v>0.28684260542715112</v>
      </c>
      <c r="K21">
        <v>0.46202777580359655</v>
      </c>
      <c r="M21">
        <f t="shared" si="6"/>
        <v>0.28684260542715112</v>
      </c>
      <c r="N21">
        <f t="shared" si="1"/>
        <v>0.42531584407703937</v>
      </c>
      <c r="O21">
        <f t="shared" si="2"/>
        <v>0.46202777580359655</v>
      </c>
    </row>
    <row r="22" spans="1:15" x14ac:dyDescent="0.55000000000000004">
      <c r="A22" t="s">
        <v>44</v>
      </c>
      <c r="B22" t="s">
        <v>45</v>
      </c>
      <c r="C22" t="s">
        <v>46</v>
      </c>
      <c r="D22" t="s">
        <v>47</v>
      </c>
      <c r="E22" t="str">
        <f t="shared" si="3"/>
        <v>(0, -.5)</v>
      </c>
      <c r="F22" t="str">
        <f t="shared" si="4"/>
        <v>(.5, -.5)</v>
      </c>
      <c r="G22" t="str">
        <f t="shared" si="5"/>
        <v>(-.5, -.5)</v>
      </c>
      <c r="I22">
        <v>0.70862060999941689</v>
      </c>
      <c r="J22">
        <v>0.99226467165358556</v>
      </c>
      <c r="K22">
        <v>1.1800389517546694E-3</v>
      </c>
      <c r="M22">
        <f t="shared" si="6"/>
        <v>1.1800389517546694E-3</v>
      </c>
      <c r="N22">
        <f t="shared" si="1"/>
        <v>0.70862060999941689</v>
      </c>
      <c r="O22">
        <f t="shared" si="2"/>
        <v>0.99226467165358556</v>
      </c>
    </row>
    <row r="23" spans="1:15" x14ac:dyDescent="0.55000000000000004">
      <c r="A23" t="s">
        <v>20</v>
      </c>
      <c r="B23" t="s">
        <v>48</v>
      </c>
      <c r="C23" t="s">
        <v>49</v>
      </c>
      <c r="D23" t="s">
        <v>42</v>
      </c>
      <c r="E23" t="str">
        <f t="shared" si="3"/>
        <v>(-.5, -.5)</v>
      </c>
      <c r="F23" t="str">
        <f t="shared" si="4"/>
        <v>(.5, -.5)</v>
      </c>
      <c r="G23" t="str">
        <f t="shared" si="5"/>
        <v>(0, -.5)</v>
      </c>
      <c r="I23">
        <v>0.33604522498601164</v>
      </c>
      <c r="J23">
        <v>0.89354634793666599</v>
      </c>
      <c r="K23">
        <v>0.69149652251724392</v>
      </c>
      <c r="M23">
        <f t="shared" si="6"/>
        <v>0.33604522498601164</v>
      </c>
      <c r="N23">
        <f t="shared" si="1"/>
        <v>0.69149652251724392</v>
      </c>
      <c r="O23">
        <f t="shared" si="2"/>
        <v>0.89354634793666599</v>
      </c>
    </row>
    <row r="24" spans="1:15" x14ac:dyDescent="0.55000000000000004">
      <c r="A24" t="s">
        <v>49</v>
      </c>
      <c r="B24" t="s">
        <v>50</v>
      </c>
      <c r="C24" t="s">
        <v>35</v>
      </c>
      <c r="D24" t="s">
        <v>51</v>
      </c>
      <c r="E24" t="str">
        <f t="shared" si="3"/>
        <v>(.5, -.5)</v>
      </c>
      <c r="F24" t="str">
        <f t="shared" si="4"/>
        <v>(0, -.5)</v>
      </c>
      <c r="G24" t="str">
        <f t="shared" si="5"/>
        <v>(-.5, -.5)</v>
      </c>
      <c r="I24">
        <v>0.89407738096849099</v>
      </c>
      <c r="J24">
        <v>0.66433050848786024</v>
      </c>
      <c r="K24">
        <v>0.43241409814205656</v>
      </c>
      <c r="M24">
        <f t="shared" si="6"/>
        <v>0.43241409814205656</v>
      </c>
      <c r="N24">
        <f t="shared" si="1"/>
        <v>0.66433050848786024</v>
      </c>
      <c r="O24">
        <f t="shared" si="2"/>
        <v>0.89407738096849099</v>
      </c>
    </row>
    <row r="25" spans="1:15" x14ac:dyDescent="0.55000000000000004">
      <c r="A25" t="s">
        <v>52</v>
      </c>
      <c r="B25" t="s">
        <v>53</v>
      </c>
      <c r="C25" t="s">
        <v>26</v>
      </c>
      <c r="D25" t="s">
        <v>40</v>
      </c>
      <c r="E25" t="str">
        <f t="shared" si="3"/>
        <v>(-.5, -.5)</v>
      </c>
      <c r="F25" t="str">
        <f t="shared" si="4"/>
        <v>(.5, -.5)</v>
      </c>
      <c r="G25" t="str">
        <f t="shared" si="5"/>
        <v>(0, -.5)</v>
      </c>
      <c r="I25">
        <v>0.40437950717715765</v>
      </c>
      <c r="J25">
        <v>0.93535920321889643</v>
      </c>
      <c r="K25">
        <v>0.70160826529514808</v>
      </c>
      <c r="M25">
        <f t="shared" si="6"/>
        <v>0.40437950717715765</v>
      </c>
      <c r="N25">
        <f t="shared" si="1"/>
        <v>0.70160826529514808</v>
      </c>
      <c r="O25">
        <f t="shared" si="2"/>
        <v>0.93535920321889643</v>
      </c>
    </row>
    <row r="26" spans="1:15" x14ac:dyDescent="0.55000000000000004">
      <c r="A26" t="s">
        <v>35</v>
      </c>
      <c r="B26" t="s">
        <v>36</v>
      </c>
      <c r="C26" t="s">
        <v>54</v>
      </c>
      <c r="D26" t="s">
        <v>44</v>
      </c>
      <c r="E26" t="str">
        <f t="shared" si="3"/>
        <v>(-.5, -.5)</v>
      </c>
      <c r="F26" t="str">
        <f t="shared" si="4"/>
        <v>(.5, -.5)</v>
      </c>
      <c r="G26" t="str">
        <f t="shared" si="5"/>
        <v>(0, -.5)</v>
      </c>
      <c r="I26">
        <v>0.38478334485130383</v>
      </c>
      <c r="J26">
        <v>0.62727287519567554</v>
      </c>
      <c r="K26">
        <v>0.5634415186888232</v>
      </c>
      <c r="M26">
        <f t="shared" si="6"/>
        <v>0.38478334485130383</v>
      </c>
      <c r="N26">
        <f t="shared" si="1"/>
        <v>0.5634415186888232</v>
      </c>
      <c r="O26">
        <f t="shared" si="2"/>
        <v>0.62727287519567554</v>
      </c>
    </row>
    <row r="27" spans="1:15" x14ac:dyDescent="0.55000000000000004">
      <c r="A27" t="s">
        <v>41</v>
      </c>
      <c r="B27" t="s">
        <v>52</v>
      </c>
      <c r="C27" t="s">
        <v>38</v>
      </c>
      <c r="D27" t="s">
        <v>54</v>
      </c>
      <c r="E27" t="str">
        <f t="shared" si="3"/>
        <v>(-.5, -.5)</v>
      </c>
      <c r="F27" t="str">
        <f t="shared" si="4"/>
        <v>(0, -.5)</v>
      </c>
      <c r="G27" t="str">
        <f t="shared" si="5"/>
        <v>(.5, -.5)</v>
      </c>
      <c r="I27">
        <v>8.6050767884324753E-3</v>
      </c>
      <c r="J27">
        <v>0.24121106687578542</v>
      </c>
      <c r="K27">
        <v>0.92877146718503711</v>
      </c>
      <c r="M27">
        <f t="shared" si="6"/>
        <v>8.6050767884324753E-3</v>
      </c>
      <c r="N27">
        <f t="shared" si="1"/>
        <v>0.24121106687578542</v>
      </c>
      <c r="O27">
        <f t="shared" si="2"/>
        <v>0.92877146718503711</v>
      </c>
    </row>
    <row r="28" spans="1:15" x14ac:dyDescent="0.55000000000000004">
      <c r="A28" t="s">
        <v>45</v>
      </c>
      <c r="B28" t="s">
        <v>55</v>
      </c>
      <c r="C28" t="s">
        <v>56</v>
      </c>
      <c r="D28" t="s">
        <v>23</v>
      </c>
      <c r="E28" t="str">
        <f t="shared" si="3"/>
        <v>(0, -.5)</v>
      </c>
      <c r="F28" t="str">
        <f t="shared" si="4"/>
        <v>(-.5, -.5)</v>
      </c>
      <c r="G28" t="str">
        <f t="shared" si="5"/>
        <v>(.5, -.5)</v>
      </c>
      <c r="I28">
        <v>7.6553994817110116E-2</v>
      </c>
      <c r="J28">
        <v>3.9552836256867452E-2</v>
      </c>
      <c r="K28">
        <v>0.29003881561348632</v>
      </c>
      <c r="M28">
        <f t="shared" si="6"/>
        <v>3.9552836256867452E-2</v>
      </c>
      <c r="N28">
        <f t="shared" si="1"/>
        <v>7.6553994817110116E-2</v>
      </c>
      <c r="O28">
        <f t="shared" si="2"/>
        <v>0.29003881561348632</v>
      </c>
    </row>
    <row r="29" spans="1:15" x14ac:dyDescent="0.55000000000000004">
      <c r="A29" t="s">
        <v>39</v>
      </c>
      <c r="B29" t="s">
        <v>57</v>
      </c>
      <c r="C29" t="s">
        <v>58</v>
      </c>
      <c r="D29" t="s">
        <v>41</v>
      </c>
      <c r="E29" t="str">
        <f t="shared" si="3"/>
        <v>(.5, -.5)</v>
      </c>
      <c r="F29" t="str">
        <f t="shared" si="4"/>
        <v>(0, -.5)</v>
      </c>
      <c r="G29" t="str">
        <f t="shared" si="5"/>
        <v>(-.5, -.5)</v>
      </c>
      <c r="I29">
        <v>0.77663927256897947</v>
      </c>
      <c r="J29">
        <v>0.32103121518255306</v>
      </c>
      <c r="K29">
        <v>9.3275303374157126E-2</v>
      </c>
      <c r="M29">
        <f t="shared" si="6"/>
        <v>9.3275303374157126E-2</v>
      </c>
      <c r="N29">
        <f t="shared" si="1"/>
        <v>0.32103121518255306</v>
      </c>
      <c r="O29">
        <f t="shared" si="2"/>
        <v>0.77663927256897947</v>
      </c>
    </row>
    <row r="30" spans="1:15" x14ac:dyDescent="0.55000000000000004">
      <c r="A30" t="s">
        <v>42</v>
      </c>
      <c r="B30" t="s">
        <v>59</v>
      </c>
      <c r="C30" t="s">
        <v>60</v>
      </c>
      <c r="D30" t="s">
        <v>22</v>
      </c>
      <c r="E30" t="str">
        <f t="shared" si="3"/>
        <v>(0, -.5)</v>
      </c>
      <c r="F30" t="str">
        <f t="shared" si="4"/>
        <v>(.5, -.5)</v>
      </c>
      <c r="G30" t="str">
        <f t="shared" si="5"/>
        <v>(-.5, -.5)</v>
      </c>
      <c r="I30">
        <v>0.31110857412630488</v>
      </c>
      <c r="J30">
        <v>0.55031799741822662</v>
      </c>
      <c r="K30">
        <v>0.30664669946361678</v>
      </c>
      <c r="M30">
        <f t="shared" si="6"/>
        <v>0.30664669946361678</v>
      </c>
      <c r="N30">
        <f t="shared" si="1"/>
        <v>0.31110857412630488</v>
      </c>
      <c r="O30">
        <f t="shared" si="2"/>
        <v>0.55031799741822662</v>
      </c>
    </row>
    <row r="31" spans="1:15" x14ac:dyDescent="0.55000000000000004">
      <c r="A31" t="s">
        <v>50</v>
      </c>
      <c r="B31" t="s">
        <v>61</v>
      </c>
      <c r="C31" t="s">
        <v>56</v>
      </c>
      <c r="D31" t="s">
        <v>62</v>
      </c>
      <c r="E31" t="str">
        <f t="shared" si="3"/>
        <v>(-.5, -.5)</v>
      </c>
      <c r="F31" t="str">
        <f t="shared" si="4"/>
        <v>(.5, -.5)</v>
      </c>
      <c r="G31" t="str">
        <f t="shared" si="5"/>
        <v>(0, -.5)</v>
      </c>
      <c r="I31">
        <v>0.22246374943622094</v>
      </c>
      <c r="J31">
        <v>0.69201440258506597</v>
      </c>
      <c r="K31">
        <v>0.41440040289429747</v>
      </c>
      <c r="M31">
        <f t="shared" si="6"/>
        <v>0.22246374943622094</v>
      </c>
      <c r="N31">
        <f t="shared" si="1"/>
        <v>0.41440040289429747</v>
      </c>
      <c r="O31">
        <f t="shared" si="2"/>
        <v>0.69201440258506597</v>
      </c>
    </row>
    <row r="32" spans="1:15" x14ac:dyDescent="0.55000000000000004">
      <c r="A32" t="s">
        <v>48</v>
      </c>
      <c r="B32" t="s">
        <v>63</v>
      </c>
      <c r="C32" t="s">
        <v>64</v>
      </c>
      <c r="D32" t="s">
        <v>62</v>
      </c>
      <c r="E32" t="str">
        <f t="shared" si="3"/>
        <v>(0, -.5)</v>
      </c>
      <c r="F32" t="str">
        <f t="shared" si="4"/>
        <v>(.5, -.5)</v>
      </c>
      <c r="G32" t="str">
        <f t="shared" si="5"/>
        <v>(-.5, -.5)</v>
      </c>
      <c r="I32">
        <v>0.24006415553684657</v>
      </c>
      <c r="J32">
        <v>0.97868842896245745</v>
      </c>
      <c r="K32">
        <v>0.14823379791586266</v>
      </c>
      <c r="M32">
        <f t="shared" si="6"/>
        <v>0.14823379791586266</v>
      </c>
      <c r="N32">
        <f t="shared" si="1"/>
        <v>0.24006415553684657</v>
      </c>
      <c r="O32">
        <f t="shared" si="2"/>
        <v>0.97868842896245745</v>
      </c>
    </row>
    <row r="33" spans="1:15" x14ac:dyDescent="0.55000000000000004">
      <c r="A33" t="s">
        <v>53</v>
      </c>
      <c r="B33" t="s">
        <v>65</v>
      </c>
      <c r="C33" t="s">
        <v>60</v>
      </c>
      <c r="D33" t="s">
        <v>43</v>
      </c>
      <c r="E33" t="str">
        <f t="shared" si="3"/>
        <v>(.5, -.5)</v>
      </c>
      <c r="F33" t="str">
        <f t="shared" si="4"/>
        <v>(-.5, -.5)</v>
      </c>
      <c r="G33" t="str">
        <f t="shared" si="5"/>
        <v>(0, -.5)</v>
      </c>
      <c r="I33">
        <v>0.48690750717431164</v>
      </c>
      <c r="J33">
        <v>0.15512284165335466</v>
      </c>
      <c r="K33">
        <v>0.21930774059422276</v>
      </c>
      <c r="M33">
        <f t="shared" si="6"/>
        <v>0.15512284165335466</v>
      </c>
      <c r="N33">
        <f t="shared" si="1"/>
        <v>0.21930774059422276</v>
      </c>
      <c r="O33">
        <f t="shared" si="2"/>
        <v>0.48690750717431164</v>
      </c>
    </row>
    <row r="34" spans="1:15" x14ac:dyDescent="0.55000000000000004">
      <c r="A34" t="s">
        <v>36</v>
      </c>
      <c r="B34" t="s">
        <v>58</v>
      </c>
      <c r="C34" t="s">
        <v>66</v>
      </c>
      <c r="D34" t="s">
        <v>67</v>
      </c>
      <c r="E34" t="str">
        <f t="shared" si="3"/>
        <v>(.5, -.5)</v>
      </c>
      <c r="F34" t="str">
        <f t="shared" si="4"/>
        <v>(-.5, -.5)</v>
      </c>
      <c r="G34" t="str">
        <f t="shared" si="5"/>
        <v>(0, -.5)</v>
      </c>
      <c r="I34">
        <v>0.34414789862073036</v>
      </c>
      <c r="J34">
        <v>4.6340157414164529E-2</v>
      </c>
      <c r="K34">
        <v>0.22898652264608343</v>
      </c>
      <c r="M34">
        <f t="shared" si="6"/>
        <v>4.6340157414164529E-2</v>
      </c>
      <c r="N34">
        <f t="shared" si="1"/>
        <v>0.22898652264608343</v>
      </c>
      <c r="O34">
        <f t="shared" si="2"/>
        <v>0.34414789862073036</v>
      </c>
    </row>
    <row r="35" spans="1:15" x14ac:dyDescent="0.55000000000000004">
      <c r="A35" t="s">
        <v>55</v>
      </c>
      <c r="B35" t="s">
        <v>3</v>
      </c>
      <c r="C35" t="s">
        <v>63</v>
      </c>
      <c r="D35" t="s">
        <v>68</v>
      </c>
      <c r="E35" t="str">
        <f t="shared" si="3"/>
        <v>(.5, -.5)</v>
      </c>
      <c r="F35" t="str">
        <f t="shared" si="4"/>
        <v>(-.5, -.5)</v>
      </c>
      <c r="G35" t="str">
        <f t="shared" si="5"/>
        <v>(0, -.5)</v>
      </c>
      <c r="I35">
        <v>0.79748488756063995</v>
      </c>
      <c r="J35">
        <v>2.0152751867097307E-2</v>
      </c>
      <c r="K35">
        <v>0.64781485635548886</v>
      </c>
      <c r="M35">
        <f t="shared" si="6"/>
        <v>2.0152751867097307E-2</v>
      </c>
      <c r="N35">
        <f t="shared" si="1"/>
        <v>0.64781485635548886</v>
      </c>
      <c r="O35">
        <f t="shared" si="2"/>
        <v>0.79748488756063995</v>
      </c>
    </row>
    <row r="36" spans="1:15" x14ac:dyDescent="0.55000000000000004">
      <c r="A36" t="s">
        <v>63</v>
      </c>
      <c r="B36" t="s">
        <v>69</v>
      </c>
      <c r="C36" t="s">
        <v>70</v>
      </c>
      <c r="D36" t="s">
        <v>71</v>
      </c>
      <c r="E36" t="str">
        <f t="shared" si="3"/>
        <v>(0, -.5)</v>
      </c>
      <c r="F36" t="str">
        <f t="shared" si="4"/>
        <v>(.5, -.5)</v>
      </c>
      <c r="G36" t="str">
        <f t="shared" si="5"/>
        <v>(-.5, -.5)</v>
      </c>
      <c r="I36">
        <v>0.35338440010368688</v>
      </c>
      <c r="J36">
        <v>0.51392124468111067</v>
      </c>
      <c r="K36">
        <v>0.30098079857423465</v>
      </c>
      <c r="M36">
        <f t="shared" si="6"/>
        <v>0.30098079857423465</v>
      </c>
      <c r="N36">
        <f t="shared" si="1"/>
        <v>0.35338440010368688</v>
      </c>
      <c r="O36">
        <f t="shared" si="2"/>
        <v>0.51392124468111067</v>
      </c>
    </row>
    <row r="37" spans="1:15" x14ac:dyDescent="0.55000000000000004">
      <c r="A37" t="s">
        <v>59</v>
      </c>
      <c r="B37" t="s">
        <v>33</v>
      </c>
      <c r="C37" t="s">
        <v>67</v>
      </c>
      <c r="D37" t="s">
        <v>48</v>
      </c>
      <c r="E37" t="str">
        <f t="shared" si="3"/>
        <v>(0, -.5)</v>
      </c>
      <c r="F37" t="str">
        <f t="shared" si="4"/>
        <v>(.5, -.5)</v>
      </c>
      <c r="G37" t="str">
        <f t="shared" si="5"/>
        <v>(-.5, -.5)</v>
      </c>
      <c r="I37">
        <v>0.31505518287821577</v>
      </c>
      <c r="J37">
        <v>0.38104779341144612</v>
      </c>
      <c r="K37">
        <v>9.3550923885288295E-2</v>
      </c>
      <c r="M37">
        <f t="shared" si="6"/>
        <v>9.3550923885288295E-2</v>
      </c>
      <c r="N37">
        <f t="shared" si="1"/>
        <v>0.31505518287821577</v>
      </c>
      <c r="O37">
        <f t="shared" si="2"/>
        <v>0.38104779341144612</v>
      </c>
    </row>
    <row r="38" spans="1:15" x14ac:dyDescent="0.55000000000000004">
      <c r="A38" t="s">
        <v>65</v>
      </c>
      <c r="B38" t="s">
        <v>72</v>
      </c>
      <c r="C38" t="s">
        <v>73</v>
      </c>
      <c r="D38" t="s">
        <v>74</v>
      </c>
      <c r="E38" t="str">
        <f t="shared" si="3"/>
        <v>(.5, -.5)</v>
      </c>
      <c r="F38" t="str">
        <f t="shared" si="4"/>
        <v>(0, -.5)</v>
      </c>
      <c r="G38" t="str">
        <f t="shared" si="5"/>
        <v>(-.5, -.5)</v>
      </c>
      <c r="I38">
        <v>0.7049358699500391</v>
      </c>
      <c r="J38">
        <v>0.25256858338861965</v>
      </c>
      <c r="K38">
        <v>0.1875836236559274</v>
      </c>
      <c r="M38">
        <f t="shared" si="6"/>
        <v>0.1875836236559274</v>
      </c>
      <c r="N38">
        <f t="shared" si="1"/>
        <v>0.25256858338861965</v>
      </c>
      <c r="O38">
        <f t="shared" si="2"/>
        <v>0.7049358699500391</v>
      </c>
    </row>
    <row r="39" spans="1:15" x14ac:dyDescent="0.55000000000000004">
      <c r="A39" t="s">
        <v>61</v>
      </c>
      <c r="B39" t="s">
        <v>49</v>
      </c>
      <c r="C39" t="s">
        <v>69</v>
      </c>
      <c r="D39" t="s">
        <v>75</v>
      </c>
      <c r="E39" t="str">
        <f t="shared" si="3"/>
        <v>(.5, -.5)</v>
      </c>
      <c r="F39" t="str">
        <f t="shared" si="4"/>
        <v>(0, -.5)</v>
      </c>
      <c r="G39" t="str">
        <f t="shared" si="5"/>
        <v>(-.5, -.5)</v>
      </c>
      <c r="I39">
        <v>0.89378960623250481</v>
      </c>
      <c r="J39">
        <v>0.41035499735329906</v>
      </c>
      <c r="K39">
        <v>0.1693936148631684</v>
      </c>
      <c r="M39">
        <f t="shared" si="6"/>
        <v>0.1693936148631684</v>
      </c>
      <c r="N39">
        <f t="shared" si="1"/>
        <v>0.41035499735329906</v>
      </c>
      <c r="O39">
        <f t="shared" si="2"/>
        <v>0.89378960623250481</v>
      </c>
    </row>
    <row r="40" spans="1:15" x14ac:dyDescent="0.55000000000000004">
      <c r="A40" t="s">
        <v>58</v>
      </c>
      <c r="B40" t="s">
        <v>73</v>
      </c>
      <c r="C40" t="s">
        <v>46</v>
      </c>
      <c r="D40" t="s">
        <v>57</v>
      </c>
      <c r="E40" t="str">
        <f t="shared" si="3"/>
        <v>(.5, -.5)</v>
      </c>
      <c r="F40" t="str">
        <f t="shared" si="4"/>
        <v>(-.5, -.5)</v>
      </c>
      <c r="G40" t="str">
        <f t="shared" si="5"/>
        <v>(0, -.5)</v>
      </c>
      <c r="I40">
        <v>0.76355425575365865</v>
      </c>
      <c r="J40">
        <v>0.20237889894067651</v>
      </c>
      <c r="K40">
        <v>0.58264268426238597</v>
      </c>
      <c r="M40">
        <f t="shared" si="6"/>
        <v>0.20237889894067651</v>
      </c>
      <c r="N40">
        <f t="shared" si="1"/>
        <v>0.58264268426238597</v>
      </c>
      <c r="O40">
        <f t="shared" si="2"/>
        <v>0.76355425575365865</v>
      </c>
    </row>
    <row r="41" spans="1:15" x14ac:dyDescent="0.55000000000000004">
      <c r="A41" t="s">
        <v>70</v>
      </c>
      <c r="B41" t="s">
        <v>44</v>
      </c>
      <c r="C41" t="s">
        <v>76</v>
      </c>
      <c r="D41" t="s">
        <v>77</v>
      </c>
      <c r="E41" t="str">
        <f t="shared" si="3"/>
        <v>(-.5, -.5)</v>
      </c>
      <c r="F41" t="str">
        <f t="shared" si="4"/>
        <v>(.5, -.5)</v>
      </c>
      <c r="G41" t="str">
        <f t="shared" si="5"/>
        <v>(0, -.5)</v>
      </c>
      <c r="I41">
        <v>4.2557745014390025E-2</v>
      </c>
      <c r="J41">
        <v>0.81168084425079046</v>
      </c>
      <c r="K41">
        <v>0.25057511950928146</v>
      </c>
      <c r="M41">
        <f t="shared" si="6"/>
        <v>4.2557745014390025E-2</v>
      </c>
      <c r="N41">
        <f t="shared" si="1"/>
        <v>0.25057511950928146</v>
      </c>
      <c r="O41">
        <f t="shared" si="2"/>
        <v>0.81168084425079046</v>
      </c>
    </row>
    <row r="42" spans="1:15" x14ac:dyDescent="0.55000000000000004">
      <c r="A42" t="s">
        <v>57</v>
      </c>
      <c r="B42" t="s">
        <v>37</v>
      </c>
      <c r="C42" t="s">
        <v>72</v>
      </c>
      <c r="D42" t="s">
        <v>78</v>
      </c>
      <c r="E42" t="str">
        <f t="shared" si="3"/>
        <v>(.5, -.5)</v>
      </c>
      <c r="F42" t="str">
        <f t="shared" si="4"/>
        <v>(-.5, -.5)</v>
      </c>
      <c r="G42" t="str">
        <f t="shared" si="5"/>
        <v>(0, -.5)</v>
      </c>
      <c r="I42">
        <v>0.60930112197567132</v>
      </c>
      <c r="J42">
        <v>0.244187744354318</v>
      </c>
      <c r="K42">
        <v>0.43230602451633093</v>
      </c>
      <c r="M42">
        <f t="shared" si="6"/>
        <v>0.244187744354318</v>
      </c>
      <c r="N42">
        <f t="shared" si="1"/>
        <v>0.43230602451633093</v>
      </c>
      <c r="O42">
        <f t="shared" si="2"/>
        <v>0.60930112197567132</v>
      </c>
    </row>
    <row r="43" spans="1:15" x14ac:dyDescent="0.55000000000000004">
      <c r="A43" t="s">
        <v>72</v>
      </c>
      <c r="B43" t="s">
        <v>79</v>
      </c>
      <c r="C43" t="s">
        <v>77</v>
      </c>
      <c r="D43" t="s">
        <v>71</v>
      </c>
      <c r="E43" t="str">
        <f t="shared" si="3"/>
        <v>(0, -.5)</v>
      </c>
      <c r="F43" t="str">
        <f t="shared" si="4"/>
        <v>(.5, -.5)</v>
      </c>
      <c r="G43" t="str">
        <f t="shared" si="5"/>
        <v>(-.5, -.5)</v>
      </c>
      <c r="I43">
        <v>0.60177039545431943</v>
      </c>
      <c r="J43">
        <v>0.75343332155667453</v>
      </c>
      <c r="K43">
        <v>0.34247294487132507</v>
      </c>
      <c r="M43">
        <f t="shared" si="6"/>
        <v>0.34247294487132507</v>
      </c>
      <c r="N43">
        <f t="shared" si="1"/>
        <v>0.60177039545431943</v>
      </c>
      <c r="O43">
        <f t="shared" si="2"/>
        <v>0.75343332155667453</v>
      </c>
    </row>
    <row r="44" spans="1:15" x14ac:dyDescent="0.55000000000000004">
      <c r="A44" t="s">
        <v>73</v>
      </c>
      <c r="B44" t="s">
        <v>6</v>
      </c>
      <c r="C44" t="s">
        <v>80</v>
      </c>
      <c r="D44" t="s">
        <v>81</v>
      </c>
      <c r="E44" t="str">
        <f t="shared" si="3"/>
        <v>(0, -.5)</v>
      </c>
      <c r="F44" t="str">
        <f t="shared" si="4"/>
        <v>(.5, -.5)</v>
      </c>
      <c r="G44" t="str">
        <f t="shared" si="5"/>
        <v>(-.5, -.5)</v>
      </c>
      <c r="I44">
        <v>0.59812575075181051</v>
      </c>
      <c r="J44">
        <v>0.63606823831229165</v>
      </c>
      <c r="K44">
        <v>0.43388269046540051</v>
      </c>
      <c r="M44">
        <f t="shared" si="6"/>
        <v>0.43388269046540051</v>
      </c>
      <c r="N44">
        <f t="shared" si="1"/>
        <v>0.59812575075181051</v>
      </c>
      <c r="O44">
        <f t="shared" si="2"/>
        <v>0.63606823831229165</v>
      </c>
    </row>
    <row r="45" spans="1:15" x14ac:dyDescent="0.55000000000000004">
      <c r="A45" t="s">
        <v>64</v>
      </c>
      <c r="B45" t="s">
        <v>82</v>
      </c>
      <c r="C45" t="s">
        <v>47</v>
      </c>
      <c r="D45" t="s">
        <v>83</v>
      </c>
      <c r="E45" t="str">
        <f t="shared" si="3"/>
        <v>(.5, -.5)</v>
      </c>
      <c r="F45" t="str">
        <f t="shared" si="4"/>
        <v>(0, -.5)</v>
      </c>
      <c r="G45" t="str">
        <f t="shared" si="5"/>
        <v>(-.5, -.5)</v>
      </c>
      <c r="I45">
        <v>0.55326970621489091</v>
      </c>
      <c r="J45">
        <v>0.25875453405544746</v>
      </c>
      <c r="K45">
        <v>1.9263402114412576E-2</v>
      </c>
      <c r="M45">
        <f t="shared" si="6"/>
        <v>1.9263402114412576E-2</v>
      </c>
      <c r="N45">
        <f t="shared" si="1"/>
        <v>0.25875453405544746</v>
      </c>
      <c r="O45">
        <f t="shared" si="2"/>
        <v>0.55326970621489091</v>
      </c>
    </row>
    <row r="46" spans="1:15" x14ac:dyDescent="0.55000000000000004">
      <c r="A46" t="s">
        <v>69</v>
      </c>
      <c r="B46" t="s">
        <v>80</v>
      </c>
      <c r="C46" t="s">
        <v>84</v>
      </c>
      <c r="D46" t="s">
        <v>56</v>
      </c>
      <c r="E46" t="str">
        <f t="shared" si="3"/>
        <v>(-.5, -.5)</v>
      </c>
      <c r="F46" t="str">
        <f t="shared" si="4"/>
        <v>(.5, -.5)</v>
      </c>
      <c r="G46" t="str">
        <f t="shared" si="5"/>
        <v>(0, -.5)</v>
      </c>
      <c r="I46">
        <v>5.4152947414624952E-2</v>
      </c>
      <c r="J46">
        <v>0.37126761547351572</v>
      </c>
      <c r="K46">
        <v>0.20502395610717139</v>
      </c>
      <c r="M46">
        <f t="shared" si="6"/>
        <v>5.4152947414624952E-2</v>
      </c>
      <c r="N46">
        <f t="shared" si="1"/>
        <v>0.20502395610717139</v>
      </c>
      <c r="O46">
        <f t="shared" si="2"/>
        <v>0.37126761547351572</v>
      </c>
    </row>
    <row r="47" spans="1:15" x14ac:dyDescent="0.55000000000000004">
      <c r="A47" t="s">
        <v>66</v>
      </c>
      <c r="B47" t="s">
        <v>64</v>
      </c>
      <c r="C47" t="s">
        <v>78</v>
      </c>
      <c r="D47" t="s">
        <v>85</v>
      </c>
      <c r="E47" t="str">
        <f t="shared" si="3"/>
        <v>(-.5, -.5)</v>
      </c>
      <c r="F47" t="str">
        <f t="shared" si="4"/>
        <v>(0, -.5)</v>
      </c>
      <c r="G47" t="str">
        <f t="shared" si="5"/>
        <v>(.5, -.5)</v>
      </c>
      <c r="I47">
        <v>1.4593454707250153E-2</v>
      </c>
      <c r="J47">
        <v>9.7374168911059544E-2</v>
      </c>
      <c r="K47">
        <v>0.2685017686080714</v>
      </c>
      <c r="M47">
        <f t="shared" si="6"/>
        <v>1.4593454707250153E-2</v>
      </c>
      <c r="N47">
        <f t="shared" si="1"/>
        <v>9.7374168911059544E-2</v>
      </c>
      <c r="O47">
        <f t="shared" si="2"/>
        <v>0.2685017686080714</v>
      </c>
    </row>
    <row r="48" spans="1:15" x14ac:dyDescent="0.55000000000000004">
      <c r="A48" t="s">
        <v>80</v>
      </c>
      <c r="B48" t="s">
        <v>69</v>
      </c>
      <c r="C48" t="s">
        <v>86</v>
      </c>
      <c r="D48" t="s">
        <v>79</v>
      </c>
      <c r="E48" t="str">
        <f t="shared" si="3"/>
        <v>(.5, -.5)</v>
      </c>
      <c r="F48" t="str">
        <f t="shared" si="4"/>
        <v>(-.5, -.5)</v>
      </c>
      <c r="G48" t="str">
        <f t="shared" si="5"/>
        <v>(0, -.5)</v>
      </c>
      <c r="I48">
        <v>0.86265069274547246</v>
      </c>
      <c r="J48">
        <v>0.49950231697623393</v>
      </c>
      <c r="K48">
        <v>0.73743358323757513</v>
      </c>
      <c r="M48">
        <f t="shared" si="6"/>
        <v>0.49950231697623393</v>
      </c>
      <c r="N48">
        <f t="shared" si="1"/>
        <v>0.73743358323757513</v>
      </c>
      <c r="O48">
        <f t="shared" si="2"/>
        <v>0.86265069274547246</v>
      </c>
    </row>
    <row r="49" spans="1:15" x14ac:dyDescent="0.55000000000000004">
      <c r="A49" t="s">
        <v>79</v>
      </c>
      <c r="B49" t="s">
        <v>66</v>
      </c>
      <c r="C49" t="s">
        <v>68</v>
      </c>
      <c r="D49" t="s">
        <v>59</v>
      </c>
      <c r="E49" t="str">
        <f t="shared" si="3"/>
        <v>(0, -.5)</v>
      </c>
      <c r="F49" t="str">
        <f t="shared" si="4"/>
        <v>(-.5, -.5)</v>
      </c>
      <c r="G49" t="str">
        <f t="shared" si="5"/>
        <v>(.5, -.5)</v>
      </c>
      <c r="I49">
        <v>0.58196716719700003</v>
      </c>
      <c r="J49">
        <v>0.47337356717127421</v>
      </c>
      <c r="K49">
        <v>0.86584208823735809</v>
      </c>
      <c r="M49">
        <f t="shared" si="6"/>
        <v>0.47337356717127421</v>
      </c>
      <c r="N49">
        <f t="shared" si="1"/>
        <v>0.58196716719700003</v>
      </c>
      <c r="O49">
        <f t="shared" si="2"/>
        <v>0.86584208823735809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K85"/>
  <sheetViews>
    <sheetView zoomScale="60" zoomScaleNormal="60" workbookViewId="0">
      <selection activeCell="A2" sqref="A2"/>
    </sheetView>
  </sheetViews>
  <sheetFormatPr baseColWidth="10" defaultRowHeight="14.4" x14ac:dyDescent="0.55000000000000004"/>
  <cols>
    <col min="1" max="1" width="15.41796875" bestFit="1" customWidth="1"/>
    <col min="13" max="13" width="14.3671875" bestFit="1" customWidth="1"/>
    <col min="16" max="19" width="9.578125" customWidth="1"/>
    <col min="20" max="20" width="14.15625" bestFit="1" customWidth="1"/>
    <col min="21" max="25" width="9.7890625" customWidth="1"/>
    <col min="26" max="26" width="14.3671875" bestFit="1" customWidth="1"/>
    <col min="27" max="33" width="10.20703125" customWidth="1"/>
    <col min="34" max="34" width="14" bestFit="1" customWidth="1"/>
  </cols>
  <sheetData>
    <row r="2" spans="1:37" x14ac:dyDescent="0.55000000000000004">
      <c r="A2" t="s">
        <v>0</v>
      </c>
      <c r="B2" t="s">
        <v>94</v>
      </c>
      <c r="C2" t="s">
        <v>95</v>
      </c>
      <c r="D2" t="s">
        <v>96</v>
      </c>
      <c r="E2" t="s">
        <v>97</v>
      </c>
      <c r="M2" s="1" t="s">
        <v>98</v>
      </c>
      <c r="N2" s="1" t="s">
        <v>120</v>
      </c>
      <c r="O2" s="1" t="s">
        <v>99</v>
      </c>
      <c r="P2" s="1" t="s">
        <v>121</v>
      </c>
      <c r="Q2" s="1" t="s">
        <v>122</v>
      </c>
      <c r="R2" s="1" t="s">
        <v>123</v>
      </c>
      <c r="S2" s="1" t="s">
        <v>124</v>
      </c>
      <c r="T2" s="1" t="s">
        <v>1</v>
      </c>
      <c r="U2" s="1" t="s">
        <v>125</v>
      </c>
      <c r="V2" s="1" t="s">
        <v>126</v>
      </c>
      <c r="W2" s="1" t="s">
        <v>127</v>
      </c>
      <c r="X2" s="1" t="s">
        <v>128</v>
      </c>
      <c r="Y2" s="1" t="s">
        <v>129</v>
      </c>
      <c r="Z2" s="1" t="s">
        <v>2</v>
      </c>
      <c r="AA2" s="1" t="s">
        <v>130</v>
      </c>
      <c r="AB2" s="1" t="s">
        <v>131</v>
      </c>
      <c r="AC2" s="1" t="s">
        <v>132</v>
      </c>
      <c r="AD2" s="1" t="s">
        <v>133</v>
      </c>
      <c r="AE2" s="1" t="s">
        <v>134</v>
      </c>
      <c r="AF2" s="1" t="s">
        <v>135</v>
      </c>
      <c r="AG2" s="1" t="s">
        <v>136</v>
      </c>
      <c r="AH2" s="1" t="s">
        <v>87</v>
      </c>
      <c r="AI2" t="s">
        <v>106</v>
      </c>
      <c r="AJ2" t="s">
        <v>107</v>
      </c>
    </row>
    <row r="3" spans="1:37" x14ac:dyDescent="0.55000000000000004">
      <c r="A3" t="s">
        <v>3</v>
      </c>
      <c r="B3" t="str">
        <f>+LEFT(A3,2)</f>
        <v>30</v>
      </c>
      <c r="C3" t="str">
        <f>+MID(A3,3,1)</f>
        <v>M</v>
      </c>
      <c r="D3" t="str">
        <f>+MID(A3,5,2)</f>
        <v>HA</v>
      </c>
      <c r="E3" t="str">
        <f>+MID(A3,8,1)</f>
        <v>C</v>
      </c>
      <c r="F3" t="str">
        <f>+B3&amp;C3</f>
        <v>30M</v>
      </c>
      <c r="H3" t="s">
        <v>108</v>
      </c>
      <c r="J3" t="s">
        <v>100</v>
      </c>
      <c r="M3" s="1" t="s">
        <v>3</v>
      </c>
      <c r="N3" t="str">
        <f>+LEFT(M3,3)</f>
        <v>30M</v>
      </c>
      <c r="O3" t="str">
        <f>+MID(M3,5,2)&amp;MID(M3,8,1)</f>
        <v>HAC</v>
      </c>
      <c r="P3" t="str">
        <f ca="1">+_xlfn.TEXTJOIN("_",TRUE,INDEX($H$3:$H$14,RANDBETWEEN(1,12)),LEFT(O3,2),IF(RIGHT(O3,1)="C","O","C")&amp;".BMP")</f>
        <v>26M_HA_O.BMP</v>
      </c>
      <c r="Q3" t="str">
        <f ca="1">+IF(LEFT(P3,3)=$N3,INDEX($H$3:$H$14,RANDBETWEEN(1,12))&amp;MID(P3,4,100),P3)</f>
        <v>26M_HA_O.BMP</v>
      </c>
      <c r="R3" t="str">
        <f t="shared" ref="R3:T3" ca="1" si="0">+IF(LEFT(Q3,3)=$N3,INDEX($H$3:$H$14,RANDBETWEEN(1,12))&amp;MID(Q3,4,100),Q3)</f>
        <v>26M_HA_O.BMP</v>
      </c>
      <c r="S3" t="str">
        <f t="shared" ca="1" si="0"/>
        <v>26M_HA_O.BMP</v>
      </c>
      <c r="T3" s="1" t="str">
        <f t="shared" ca="1" si="0"/>
        <v>26M_HA_O.BMP</v>
      </c>
      <c r="U3" t="str">
        <f ca="1">+_xlfn.TEXTJOIN("_",TRUE,INDEX($H$3:$H$14,RANDBETWEEN(1,12)),IF(LEFT(O3,2)="HA","SP",INDEX($J$3:$J$8,RANDBETWEEN(1,6))),IF(LEFT(O3,2)="HA","O",IF(RANDBETWEEN(1,2)=1,"O","C"))&amp;".BMP")</f>
        <v>08F_SP_O.BMP</v>
      </c>
      <c r="V3" t="str">
        <f ca="1">+IF(MID(U3,5,4)="SP_C",LEFT(U3,7)&amp;"O.BMP",IF(OR(OR(LEFT(U3,3)=$N3,LEFT(U3,3)=$T3),MID(U3,5,2)=MID($T3,5,2)),_xlfn.TEXTJOIN("_",TRUE,INDEX($H$3:$H$14,RANDBETWEEN(1,12)),IF(LEFT($O3,2)="HA","SP",INDEX($J$3:$J$8,RANDBETWEEN(1,6))),IF(LEFT($O3,2)="HA","O",IF(RANDBETWEEN(1,2)=1,"O","C"))&amp;".BMP"),U3))</f>
        <v>08F_SP_O.BMP</v>
      </c>
      <c r="W3" t="str">
        <f t="shared" ref="W3:Z3" ca="1" si="1">+IF(MID(V3,5,4)="SP_C",LEFT(V3,7)&amp;"O.BMP",IF(OR(OR(LEFT(V3,3)=$N3,LEFT(V3,3)=$T3),MID(V3,5,2)=MID($T3,5,2)),_xlfn.TEXTJOIN("_",TRUE,INDEX($H$3:$H$14,RANDBETWEEN(1,12)),IF(LEFT($O3,2)="HA","SP",INDEX($J$3:$J$8,RANDBETWEEN(1,6))),IF(LEFT($O3,2)="HA","O",IF(RANDBETWEEN(1,2)=1,"O","C"))&amp;".BMP"),V3))</f>
        <v>08F_SP_O.BMP</v>
      </c>
      <c r="X3" t="str">
        <f t="shared" ca="1" si="1"/>
        <v>08F_SP_O.BMP</v>
      </c>
      <c r="Y3" t="str">
        <f t="shared" ca="1" si="1"/>
        <v>08F_SP_O.BMP</v>
      </c>
      <c r="Z3" s="1" t="str">
        <f t="shared" ca="1" si="1"/>
        <v>08F_SP_O.BMP</v>
      </c>
      <c r="AA3" t="str">
        <f ca="1">+_xlfn.TEXTJOIN("_",TRUE,INDEX($H$3:$H$14,RANDBETWEEN(1,12)),INDEX($J$3:$J$8,RANDBETWEEN(1,6)),IF(RANDBETWEEN(1,2)=1,"O","C")&amp;".BMP")</f>
        <v>31M_FE_C.BMP</v>
      </c>
      <c r="AB3" t="str">
        <f ca="1">+IF(MID(AA3,5,4)="SP_C",LEFT(AA3,7)&amp;"O.BMP",IF(OR(OR(LEFT(AA3,3)=$Z3,LEFT(AA3,3)=$N3,LEFT(AA3,3)=$T3),OR(MID(AA3,5,2)=MID($Z3,5,2),MID(AA3,5,2)=MID($T3,5,2))),_xlfn.TEXTJOIN("_",TRUE,INDEX($H$3:$H$14,RANDBETWEEN(1,12)),INDEX($J$3:$J$8,RANDBETWEEN(1,6)),IF(RANDBETWEEN(1,2)=1,"O","C")&amp;".BMP"),AA3))</f>
        <v>31M_FE_C.BMP</v>
      </c>
      <c r="AC3" t="str">
        <f t="shared" ref="AC3:AH3" ca="1" si="2">+IF(MID(AB3,5,4)="SP_C",LEFT(AB3,7)&amp;"O.BMP",IF(OR(OR(LEFT(AB3,3)=$Z3,LEFT(AB3,3)=$N3,LEFT(AB3,3)=$T3),OR(MID(AB3,5,2)=MID($Z3,5,2),MID(AB3,5,2)=MID($T3,5,2))),_xlfn.TEXTJOIN("_",TRUE,INDEX($H$3:$H$14,RANDBETWEEN(1,12)),INDEX($J$3:$J$8,RANDBETWEEN(1,6)),IF(RANDBETWEEN(1,2)=1,"O","C")&amp;".BMP"),AB3))</f>
        <v>31M_FE_C.BMP</v>
      </c>
      <c r="AD3" t="str">
        <f t="shared" ca="1" si="2"/>
        <v>31M_FE_C.BMP</v>
      </c>
      <c r="AE3" t="str">
        <f t="shared" ca="1" si="2"/>
        <v>31M_FE_C.BMP</v>
      </c>
      <c r="AF3" t="str">
        <f t="shared" ca="1" si="2"/>
        <v>31M_FE_C.BMP</v>
      </c>
      <c r="AG3" t="str">
        <f t="shared" ca="1" si="2"/>
        <v>31M_FE_C.BMP</v>
      </c>
      <c r="AH3" s="1" t="str">
        <f t="shared" ca="1" si="2"/>
        <v>31M_FE_C.BMP</v>
      </c>
      <c r="AI3" t="s">
        <v>100</v>
      </c>
      <c r="AJ3" t="s">
        <v>103</v>
      </c>
    </row>
    <row r="4" spans="1:37" x14ac:dyDescent="0.55000000000000004">
      <c r="A4" t="s">
        <v>7</v>
      </c>
      <c r="B4" t="str">
        <f t="shared" ref="B4:B67" si="3">+LEFT(A4,2)</f>
        <v>26</v>
      </c>
      <c r="C4" t="str">
        <f t="shared" ref="C4:C67" si="4">+MID(A4,3,1)</f>
        <v>M</v>
      </c>
      <c r="D4" t="str">
        <f t="shared" ref="D4:D67" si="5">+MID(A4,5,2)</f>
        <v>SA</v>
      </c>
      <c r="E4" t="str">
        <f t="shared" ref="E4:E67" si="6">+MID(A4,8,1)</f>
        <v>C</v>
      </c>
      <c r="F4" t="str">
        <f t="shared" ref="F4:F67" si="7">+B4&amp;C4</f>
        <v>26M</v>
      </c>
      <c r="H4" t="s">
        <v>109</v>
      </c>
      <c r="J4" t="s">
        <v>101</v>
      </c>
      <c r="M4" s="1" t="s">
        <v>7</v>
      </c>
      <c r="N4" t="str">
        <f t="shared" ref="N4:N50" si="8">+LEFT(M4,3)</f>
        <v>26M</v>
      </c>
      <c r="O4" t="str">
        <f t="shared" ref="O4:O50" si="9">+MID(M4,5,2)&amp;MID(M4,8,1)</f>
        <v>SAC</v>
      </c>
      <c r="P4" t="str">
        <f t="shared" ref="P4:P50" ca="1" si="10">+_xlfn.TEXTJOIN("_",TRUE,INDEX($H$3:$H$14,RANDBETWEEN(1,12)),LEFT(O4,2),IF(RIGHT(O4,1)="C","O","C")&amp;".BMP")</f>
        <v>05F_SA_O.BMP</v>
      </c>
      <c r="Q4" t="str">
        <f t="shared" ref="Q4:T4" ca="1" si="11">+IF(LEFT(P4,3)=$N4,INDEX($H$3:$H$14,RANDBETWEEN(1,12))&amp;MID(P4,4,100),P4)</f>
        <v>05F_SA_O.BMP</v>
      </c>
      <c r="R4" t="str">
        <f t="shared" ca="1" si="11"/>
        <v>05F_SA_O.BMP</v>
      </c>
      <c r="S4" t="str">
        <f t="shared" ca="1" si="11"/>
        <v>05F_SA_O.BMP</v>
      </c>
      <c r="T4" s="1" t="str">
        <f t="shared" ca="1" si="11"/>
        <v>05F_SA_O.BMP</v>
      </c>
      <c r="U4" t="str">
        <f t="shared" ref="U4:U50" ca="1" si="12">+_xlfn.TEXTJOIN("_",TRUE,INDEX($H$3:$H$14,RANDBETWEEN(1,12)),IF(LEFT(O4,2)="HA","SP",INDEX($J$3:$J$8,RANDBETWEEN(1,6))),IF(LEFT(O4,2)="HA","O",IF(RANDBETWEEN(1,2)=1,"O","C"))&amp;".BMP")</f>
        <v>30M_SP_O.BMP</v>
      </c>
      <c r="V4" t="str">
        <f t="shared" ref="V4:Z4" ca="1" si="13">+IF(MID(U4,5,4)="SP_C",LEFT(U4,7)&amp;"O.BMP",IF(OR(OR(LEFT(U4,3)=$N4,LEFT(U4,3)=$T4),MID(U4,5,2)=MID($T4,5,2)),_xlfn.TEXTJOIN("_",TRUE,INDEX($H$3:$H$14,RANDBETWEEN(1,12)),IF(LEFT($O4,2)="HA","SP",INDEX($J$3:$J$8,RANDBETWEEN(1,6))),IF(LEFT($O4,2)="HA","O",IF(RANDBETWEEN(1,2)=1,"O","C"))&amp;".BMP"),U4))</f>
        <v>30M_SP_O.BMP</v>
      </c>
      <c r="W4" t="str">
        <f t="shared" ca="1" si="13"/>
        <v>30M_SP_O.BMP</v>
      </c>
      <c r="X4" t="str">
        <f t="shared" ca="1" si="13"/>
        <v>30M_SP_O.BMP</v>
      </c>
      <c r="Y4" t="str">
        <f t="shared" ca="1" si="13"/>
        <v>30M_SP_O.BMP</v>
      </c>
      <c r="Z4" s="1" t="str">
        <f t="shared" ca="1" si="13"/>
        <v>30M_SP_O.BMP</v>
      </c>
      <c r="AA4" t="str">
        <f t="shared" ref="AA4:AA50" ca="1" si="14">+_xlfn.TEXTJOIN("_",TRUE,INDEX($H$3:$H$14,RANDBETWEEN(1,12)),INDEX($J$3:$J$8,RANDBETWEEN(1,6)),IF(RANDBETWEEN(1,2)=1,"O","C")&amp;".BMP")</f>
        <v>26M_DI_C.BMP</v>
      </c>
      <c r="AB4" t="str">
        <f t="shared" ref="AB4:AH50" ca="1" si="15">+IF(MID(AA4,5,4)="SP_C",LEFT(AA4,7)&amp;"O.BMP",IF(OR(OR(LEFT(AA4,3)=$Z4,LEFT(AA4,3)=$N4,LEFT(AA4,3)=$T4),OR(MID(AA4,5,2)=MID($Z4,5,2),MID(AA4,5,2)=MID($T4,5,2))),_xlfn.TEXTJOIN("_",TRUE,INDEX($H$3:$H$14,RANDBETWEEN(1,12)),INDEX($J$3:$J$8,RANDBETWEEN(1,6)),IF(RANDBETWEEN(1,2)=1,"O","C")&amp;".BMP"),AA4))</f>
        <v>34M_FE_C.BMP</v>
      </c>
      <c r="AC4" t="str">
        <f t="shared" ca="1" si="15"/>
        <v>34M_FE_C.BMP</v>
      </c>
      <c r="AD4" t="str">
        <f t="shared" ca="1" si="15"/>
        <v>34M_FE_C.BMP</v>
      </c>
      <c r="AE4" t="str">
        <f t="shared" ca="1" si="15"/>
        <v>34M_FE_C.BMP</v>
      </c>
      <c r="AF4" t="str">
        <f t="shared" ca="1" si="15"/>
        <v>34M_FE_C.BMP</v>
      </c>
      <c r="AG4" t="str">
        <f t="shared" ca="1" si="15"/>
        <v>34M_FE_C.BMP</v>
      </c>
      <c r="AH4" s="1" t="str">
        <f t="shared" ca="1" si="15"/>
        <v>34M_FE_C.BMP</v>
      </c>
      <c r="AI4" t="s">
        <v>102</v>
      </c>
      <c r="AJ4" t="s">
        <v>105</v>
      </c>
      <c r="AK4" t="s">
        <v>104</v>
      </c>
    </row>
    <row r="5" spans="1:37" x14ac:dyDescent="0.55000000000000004">
      <c r="A5" t="s">
        <v>4</v>
      </c>
      <c r="B5" t="str">
        <f t="shared" si="3"/>
        <v>26</v>
      </c>
      <c r="C5" t="str">
        <f t="shared" si="4"/>
        <v>M</v>
      </c>
      <c r="D5" t="str">
        <f t="shared" si="5"/>
        <v>HA</v>
      </c>
      <c r="E5" t="str">
        <f t="shared" si="6"/>
        <v>O</v>
      </c>
      <c r="F5" t="str">
        <f t="shared" si="7"/>
        <v>26M</v>
      </c>
      <c r="H5" t="s">
        <v>110</v>
      </c>
      <c r="J5" t="s">
        <v>102</v>
      </c>
      <c r="M5" s="1" t="s">
        <v>4</v>
      </c>
      <c r="N5" t="str">
        <f t="shared" si="8"/>
        <v>26M</v>
      </c>
      <c r="O5" t="str">
        <f t="shared" si="9"/>
        <v>HAO</v>
      </c>
      <c r="P5" t="str">
        <f t="shared" ca="1" si="10"/>
        <v>31M_HA_C.BMP</v>
      </c>
      <c r="Q5" t="str">
        <f t="shared" ref="Q5:T5" ca="1" si="16">+IF(LEFT(P5,3)=$N5,INDEX($H$3:$H$14,RANDBETWEEN(1,12))&amp;MID(P5,4,100),P5)</f>
        <v>31M_HA_C.BMP</v>
      </c>
      <c r="R5" t="str">
        <f t="shared" ca="1" si="16"/>
        <v>31M_HA_C.BMP</v>
      </c>
      <c r="S5" t="str">
        <f t="shared" ca="1" si="16"/>
        <v>31M_HA_C.BMP</v>
      </c>
      <c r="T5" s="1" t="str">
        <f t="shared" ca="1" si="16"/>
        <v>31M_HA_C.BMP</v>
      </c>
      <c r="U5" t="str">
        <f t="shared" ca="1" si="12"/>
        <v>01F_SP_O.BMP</v>
      </c>
      <c r="V5" t="str">
        <f t="shared" ref="V5:Z5" ca="1" si="17">+IF(MID(U5,5,4)="SP_C",LEFT(U5,7)&amp;"O.BMP",IF(OR(OR(LEFT(U5,3)=$N5,LEFT(U5,3)=$T5),MID(U5,5,2)=MID($T5,5,2)),_xlfn.TEXTJOIN("_",TRUE,INDEX($H$3:$H$14,RANDBETWEEN(1,12)),IF(LEFT($O5,2)="HA","SP",INDEX($J$3:$J$8,RANDBETWEEN(1,6))),IF(LEFT($O5,2)="HA","O",IF(RANDBETWEEN(1,2)=1,"O","C"))&amp;".BMP"),U5))</f>
        <v>01F_SP_O.BMP</v>
      </c>
      <c r="W5" t="str">
        <f t="shared" ca="1" si="17"/>
        <v>01F_SP_O.BMP</v>
      </c>
      <c r="X5" t="str">
        <f t="shared" ca="1" si="17"/>
        <v>01F_SP_O.BMP</v>
      </c>
      <c r="Y5" t="str">
        <f t="shared" ca="1" si="17"/>
        <v>01F_SP_O.BMP</v>
      </c>
      <c r="Z5" s="1" t="str">
        <f t="shared" ca="1" si="17"/>
        <v>01F_SP_O.BMP</v>
      </c>
      <c r="AA5" t="str">
        <f t="shared" ca="1" si="14"/>
        <v>31M_FE_O.BMP</v>
      </c>
      <c r="AB5" t="str">
        <f t="shared" ca="1" si="15"/>
        <v>31M_FE_O.BMP</v>
      </c>
      <c r="AC5" t="str">
        <f t="shared" ca="1" si="15"/>
        <v>31M_FE_O.BMP</v>
      </c>
      <c r="AD5" t="str">
        <f t="shared" ca="1" si="15"/>
        <v>31M_FE_O.BMP</v>
      </c>
      <c r="AE5" t="str">
        <f t="shared" ca="1" si="15"/>
        <v>31M_FE_O.BMP</v>
      </c>
      <c r="AF5" t="str">
        <f t="shared" ca="1" si="15"/>
        <v>31M_FE_O.BMP</v>
      </c>
      <c r="AG5" t="str">
        <f t="shared" ca="1" si="15"/>
        <v>31M_FE_O.BMP</v>
      </c>
      <c r="AH5" s="1" t="str">
        <f t="shared" ca="1" si="15"/>
        <v>31M_FE_O.BMP</v>
      </c>
      <c r="AI5" t="s">
        <v>101</v>
      </c>
      <c r="AJ5" t="s">
        <v>105</v>
      </c>
      <c r="AK5" t="s">
        <v>104</v>
      </c>
    </row>
    <row r="6" spans="1:37" x14ac:dyDescent="0.55000000000000004">
      <c r="A6" t="s">
        <v>6</v>
      </c>
      <c r="B6" t="str">
        <f t="shared" si="3"/>
        <v>25</v>
      </c>
      <c r="C6" t="str">
        <f t="shared" si="4"/>
        <v>M</v>
      </c>
      <c r="D6" t="str">
        <f t="shared" si="5"/>
        <v>AN</v>
      </c>
      <c r="E6" t="str">
        <f t="shared" si="6"/>
        <v>O</v>
      </c>
      <c r="F6" t="str">
        <f t="shared" si="7"/>
        <v>25M</v>
      </c>
      <c r="H6" t="s">
        <v>111</v>
      </c>
      <c r="J6" t="s">
        <v>103</v>
      </c>
      <c r="M6" s="1" t="s">
        <v>6</v>
      </c>
      <c r="N6" t="str">
        <f t="shared" si="8"/>
        <v>25M</v>
      </c>
      <c r="O6" t="str">
        <f t="shared" si="9"/>
        <v>ANO</v>
      </c>
      <c r="P6" t="str">
        <f t="shared" ca="1" si="10"/>
        <v>02F_AN_C.BMP</v>
      </c>
      <c r="Q6" t="str">
        <f t="shared" ref="Q6:T6" ca="1" si="18">+IF(LEFT(P6,3)=$N6,INDEX($H$3:$H$14,RANDBETWEEN(1,12))&amp;MID(P6,4,100),P6)</f>
        <v>02F_AN_C.BMP</v>
      </c>
      <c r="R6" t="str">
        <f t="shared" ca="1" si="18"/>
        <v>02F_AN_C.BMP</v>
      </c>
      <c r="S6" t="str">
        <f t="shared" ca="1" si="18"/>
        <v>02F_AN_C.BMP</v>
      </c>
      <c r="T6" s="1" t="str">
        <f t="shared" ca="1" si="18"/>
        <v>02F_AN_C.BMP</v>
      </c>
      <c r="U6" t="str">
        <f t="shared" ca="1" si="12"/>
        <v>34M_SP_C.BMP</v>
      </c>
      <c r="V6" t="str">
        <f t="shared" ref="V6:Z6" ca="1" si="19">+IF(MID(U6,5,4)="SP_C",LEFT(U6,7)&amp;"O.BMP",IF(OR(OR(LEFT(U6,3)=$N6,LEFT(U6,3)=$T6),MID(U6,5,2)=MID($T6,5,2)),_xlfn.TEXTJOIN("_",TRUE,INDEX($H$3:$H$14,RANDBETWEEN(1,12)),IF(LEFT($O6,2)="HA","SP",INDEX($J$3:$J$8,RANDBETWEEN(1,6))),IF(LEFT($O6,2)="HA","O",IF(RANDBETWEEN(1,2)=1,"O","C"))&amp;".BMP"),U6))</f>
        <v>34M_SP_O.BMP</v>
      </c>
      <c r="W6" t="str">
        <f t="shared" ca="1" si="19"/>
        <v>34M_SP_O.BMP</v>
      </c>
      <c r="X6" t="str">
        <f t="shared" ca="1" si="19"/>
        <v>34M_SP_O.BMP</v>
      </c>
      <c r="Y6" t="str">
        <f t="shared" ca="1" si="19"/>
        <v>34M_SP_O.BMP</v>
      </c>
      <c r="Z6" s="1" t="str">
        <f t="shared" ca="1" si="19"/>
        <v>34M_SP_O.BMP</v>
      </c>
      <c r="AA6" t="str">
        <f t="shared" ca="1" si="14"/>
        <v>01F_DI_C.BMP</v>
      </c>
      <c r="AB6" t="str">
        <f t="shared" ca="1" si="15"/>
        <v>01F_DI_C.BMP</v>
      </c>
      <c r="AC6" t="str">
        <f t="shared" ca="1" si="15"/>
        <v>01F_DI_C.BMP</v>
      </c>
      <c r="AD6" t="str">
        <f t="shared" ca="1" si="15"/>
        <v>01F_DI_C.BMP</v>
      </c>
      <c r="AE6" t="str">
        <f t="shared" ca="1" si="15"/>
        <v>01F_DI_C.BMP</v>
      </c>
      <c r="AF6" t="str">
        <f t="shared" ca="1" si="15"/>
        <v>01F_DI_C.BMP</v>
      </c>
      <c r="AG6" t="str">
        <f t="shared" ca="1" si="15"/>
        <v>01F_DI_C.BMP</v>
      </c>
      <c r="AH6" s="1" t="str">
        <f t="shared" ca="1" si="15"/>
        <v>01F_DI_C.BMP</v>
      </c>
    </row>
    <row r="7" spans="1:37" x14ac:dyDescent="0.55000000000000004">
      <c r="A7" t="s">
        <v>14</v>
      </c>
      <c r="B7" t="str">
        <f t="shared" si="3"/>
        <v>31</v>
      </c>
      <c r="C7" t="str">
        <f t="shared" si="4"/>
        <v>M</v>
      </c>
      <c r="D7" t="str">
        <f t="shared" si="5"/>
        <v>HA</v>
      </c>
      <c r="E7" t="str">
        <f t="shared" si="6"/>
        <v>O</v>
      </c>
      <c r="F7" t="str">
        <f t="shared" si="7"/>
        <v>31M</v>
      </c>
      <c r="H7" t="s">
        <v>112</v>
      </c>
      <c r="J7" t="s">
        <v>104</v>
      </c>
      <c r="M7" s="1" t="s">
        <v>14</v>
      </c>
      <c r="N7" t="str">
        <f t="shared" si="8"/>
        <v>31M</v>
      </c>
      <c r="O7" t="str">
        <f t="shared" si="9"/>
        <v>HAO</v>
      </c>
      <c r="P7" t="str">
        <f t="shared" ca="1" si="10"/>
        <v>05F_HA_C.BMP</v>
      </c>
      <c r="Q7" t="str">
        <f t="shared" ref="Q7:T7" ca="1" si="20">+IF(LEFT(P7,3)=$N7,INDEX($H$3:$H$14,RANDBETWEEN(1,12))&amp;MID(P7,4,100),P7)</f>
        <v>05F_HA_C.BMP</v>
      </c>
      <c r="R7" t="str">
        <f t="shared" ca="1" si="20"/>
        <v>05F_HA_C.BMP</v>
      </c>
      <c r="S7" t="str">
        <f t="shared" ca="1" si="20"/>
        <v>05F_HA_C.BMP</v>
      </c>
      <c r="T7" s="1" t="str">
        <f t="shared" ca="1" si="20"/>
        <v>05F_HA_C.BMP</v>
      </c>
      <c r="U7" t="str">
        <f t="shared" ca="1" si="12"/>
        <v>08F_SP_O.BMP</v>
      </c>
      <c r="V7" t="str">
        <f t="shared" ref="V7:Z7" ca="1" si="21">+IF(MID(U7,5,4)="SP_C",LEFT(U7,7)&amp;"O.BMP",IF(OR(OR(LEFT(U7,3)=$N7,LEFT(U7,3)=$T7),MID(U7,5,2)=MID($T7,5,2)),_xlfn.TEXTJOIN("_",TRUE,INDEX($H$3:$H$14,RANDBETWEEN(1,12)),IF(LEFT($O7,2)="HA","SP",INDEX($J$3:$J$8,RANDBETWEEN(1,6))),IF(LEFT($O7,2)="HA","O",IF(RANDBETWEEN(1,2)=1,"O","C"))&amp;".BMP"),U7))</f>
        <v>08F_SP_O.BMP</v>
      </c>
      <c r="W7" t="str">
        <f t="shared" ca="1" si="21"/>
        <v>08F_SP_O.BMP</v>
      </c>
      <c r="X7" t="str">
        <f t="shared" ca="1" si="21"/>
        <v>08F_SP_O.BMP</v>
      </c>
      <c r="Y7" t="str">
        <f t="shared" ca="1" si="21"/>
        <v>08F_SP_O.BMP</v>
      </c>
      <c r="Z7" s="1" t="str">
        <f t="shared" ca="1" si="21"/>
        <v>08F_SP_O.BMP</v>
      </c>
      <c r="AA7" t="str">
        <f t="shared" ca="1" si="14"/>
        <v>09F_HA_C.BMP</v>
      </c>
      <c r="AB7" t="str">
        <f t="shared" ca="1" si="15"/>
        <v>34M_AN_O.BMP</v>
      </c>
      <c r="AC7" t="str">
        <f t="shared" ca="1" si="15"/>
        <v>34M_AN_O.BMP</v>
      </c>
      <c r="AD7" t="str">
        <f t="shared" ca="1" si="15"/>
        <v>34M_AN_O.BMP</v>
      </c>
      <c r="AE7" t="str">
        <f t="shared" ca="1" si="15"/>
        <v>34M_AN_O.BMP</v>
      </c>
      <c r="AF7" t="str">
        <f t="shared" ca="1" si="15"/>
        <v>34M_AN_O.BMP</v>
      </c>
      <c r="AG7" t="str">
        <f t="shared" ca="1" si="15"/>
        <v>34M_AN_O.BMP</v>
      </c>
      <c r="AH7" s="1" t="str">
        <f t="shared" ca="1" si="15"/>
        <v>34M_AN_O.BMP</v>
      </c>
    </row>
    <row r="8" spans="1:37" x14ac:dyDescent="0.55000000000000004">
      <c r="A8" t="s">
        <v>17</v>
      </c>
      <c r="B8" t="str">
        <f t="shared" si="3"/>
        <v>33</v>
      </c>
      <c r="C8" t="str">
        <f t="shared" si="4"/>
        <v>M</v>
      </c>
      <c r="D8" t="str">
        <f t="shared" si="5"/>
        <v>AN</v>
      </c>
      <c r="E8" t="str">
        <f t="shared" si="6"/>
        <v>O</v>
      </c>
      <c r="F8" t="str">
        <f t="shared" si="7"/>
        <v>33M</v>
      </c>
      <c r="H8" t="s">
        <v>113</v>
      </c>
      <c r="J8" t="s">
        <v>105</v>
      </c>
      <c r="M8" s="1" t="s">
        <v>17</v>
      </c>
      <c r="N8" t="str">
        <f t="shared" si="8"/>
        <v>33M</v>
      </c>
      <c r="O8" t="str">
        <f t="shared" si="9"/>
        <v>ANO</v>
      </c>
      <c r="P8" t="str">
        <f t="shared" ca="1" si="10"/>
        <v>31M_AN_C.BMP</v>
      </c>
      <c r="Q8" t="str">
        <f t="shared" ref="Q8:T8" ca="1" si="22">+IF(LEFT(P8,3)=$N8,INDEX($H$3:$H$14,RANDBETWEEN(1,12))&amp;MID(P8,4,100),P8)</f>
        <v>31M_AN_C.BMP</v>
      </c>
      <c r="R8" t="str">
        <f t="shared" ca="1" si="22"/>
        <v>31M_AN_C.BMP</v>
      </c>
      <c r="S8" t="str">
        <f t="shared" ca="1" si="22"/>
        <v>31M_AN_C.BMP</v>
      </c>
      <c r="T8" s="1" t="str">
        <f t="shared" ca="1" si="22"/>
        <v>31M_AN_C.BMP</v>
      </c>
      <c r="U8" t="str">
        <f t="shared" ca="1" si="12"/>
        <v>26M_DI_O.BMP</v>
      </c>
      <c r="V8" t="str">
        <f t="shared" ref="V8:Z8" ca="1" si="23">+IF(MID(U8,5,4)="SP_C",LEFT(U8,7)&amp;"O.BMP",IF(OR(OR(LEFT(U8,3)=$N8,LEFT(U8,3)=$T8),MID(U8,5,2)=MID($T8,5,2)),_xlfn.TEXTJOIN("_",TRUE,INDEX($H$3:$H$14,RANDBETWEEN(1,12)),IF(LEFT($O8,2)="HA","SP",INDEX($J$3:$J$8,RANDBETWEEN(1,6))),IF(LEFT($O8,2)="HA","O",IF(RANDBETWEEN(1,2)=1,"O","C"))&amp;".BMP"),U8))</f>
        <v>26M_DI_O.BMP</v>
      </c>
      <c r="W8" t="str">
        <f t="shared" ca="1" si="23"/>
        <v>26M_DI_O.BMP</v>
      </c>
      <c r="X8" t="str">
        <f t="shared" ca="1" si="23"/>
        <v>26M_DI_O.BMP</v>
      </c>
      <c r="Y8" t="str">
        <f t="shared" ca="1" si="23"/>
        <v>26M_DI_O.BMP</v>
      </c>
      <c r="Z8" s="1" t="str">
        <f t="shared" ca="1" si="23"/>
        <v>26M_DI_O.BMP</v>
      </c>
      <c r="AA8" t="str">
        <f t="shared" ca="1" si="14"/>
        <v>31M_DI_O.BMP</v>
      </c>
      <c r="AB8" t="str">
        <f t="shared" ca="1" si="15"/>
        <v>09F_SP_O.BMP</v>
      </c>
      <c r="AC8" t="str">
        <f t="shared" ca="1" si="15"/>
        <v>09F_SP_O.BMP</v>
      </c>
      <c r="AD8" t="str">
        <f t="shared" ca="1" si="15"/>
        <v>09F_SP_O.BMP</v>
      </c>
      <c r="AE8" t="str">
        <f t="shared" ca="1" si="15"/>
        <v>09F_SP_O.BMP</v>
      </c>
      <c r="AF8" t="str">
        <f t="shared" ca="1" si="15"/>
        <v>09F_SP_O.BMP</v>
      </c>
      <c r="AG8" t="str">
        <f t="shared" ca="1" si="15"/>
        <v>09F_SP_O.BMP</v>
      </c>
      <c r="AH8" s="1" t="str">
        <f t="shared" ca="1" si="15"/>
        <v>09F_SP_O.BMP</v>
      </c>
    </row>
    <row r="9" spans="1:37" x14ac:dyDescent="0.55000000000000004">
      <c r="A9" t="s">
        <v>8</v>
      </c>
      <c r="B9" t="str">
        <f t="shared" si="3"/>
        <v>05</v>
      </c>
      <c r="C9" t="str">
        <f t="shared" si="4"/>
        <v>F</v>
      </c>
      <c r="D9" t="str">
        <f t="shared" si="5"/>
        <v>SA</v>
      </c>
      <c r="E9" t="str">
        <f t="shared" si="6"/>
        <v>C</v>
      </c>
      <c r="F9" t="str">
        <f t="shared" si="7"/>
        <v>05F</v>
      </c>
      <c r="H9" t="s">
        <v>114</v>
      </c>
      <c r="M9" s="1" t="s">
        <v>8</v>
      </c>
      <c r="N9" t="str">
        <f t="shared" si="8"/>
        <v>05F</v>
      </c>
      <c r="O9" t="str">
        <f t="shared" si="9"/>
        <v>SAC</v>
      </c>
      <c r="P9" t="str">
        <f t="shared" ca="1" si="10"/>
        <v>08F_SA_O.BMP</v>
      </c>
      <c r="Q9" t="str">
        <f t="shared" ref="Q9:T9" ca="1" si="24">+IF(LEFT(P9,3)=$N9,INDEX($H$3:$H$14,RANDBETWEEN(1,12))&amp;MID(P9,4,100),P9)</f>
        <v>08F_SA_O.BMP</v>
      </c>
      <c r="R9" t="str">
        <f t="shared" ca="1" si="24"/>
        <v>08F_SA_O.BMP</v>
      </c>
      <c r="S9" t="str">
        <f t="shared" ca="1" si="24"/>
        <v>08F_SA_O.BMP</v>
      </c>
      <c r="T9" s="1" t="str">
        <f t="shared" ca="1" si="24"/>
        <v>08F_SA_O.BMP</v>
      </c>
      <c r="U9" t="str">
        <f t="shared" ca="1" si="12"/>
        <v>02F_FE_O.BMP</v>
      </c>
      <c r="V9" t="str">
        <f t="shared" ref="V9:Z9" ca="1" si="25">+IF(MID(U9,5,4)="SP_C",LEFT(U9,7)&amp;"O.BMP",IF(OR(OR(LEFT(U9,3)=$N9,LEFT(U9,3)=$T9),MID(U9,5,2)=MID($T9,5,2)),_xlfn.TEXTJOIN("_",TRUE,INDEX($H$3:$H$14,RANDBETWEEN(1,12)),IF(LEFT($O9,2)="HA","SP",INDEX($J$3:$J$8,RANDBETWEEN(1,6))),IF(LEFT($O9,2)="HA","O",IF(RANDBETWEEN(1,2)=1,"O","C"))&amp;".BMP"),U9))</f>
        <v>02F_FE_O.BMP</v>
      </c>
      <c r="W9" t="str">
        <f t="shared" ca="1" si="25"/>
        <v>02F_FE_O.BMP</v>
      </c>
      <c r="X9" t="str">
        <f t="shared" ca="1" si="25"/>
        <v>02F_FE_O.BMP</v>
      </c>
      <c r="Y9" t="str">
        <f t="shared" ca="1" si="25"/>
        <v>02F_FE_O.BMP</v>
      </c>
      <c r="Z9" s="1" t="str">
        <f t="shared" ca="1" si="25"/>
        <v>02F_FE_O.BMP</v>
      </c>
      <c r="AA9" t="str">
        <f t="shared" ca="1" si="14"/>
        <v>01F_FE_O.BMP</v>
      </c>
      <c r="AB9" t="str">
        <f t="shared" ca="1" si="15"/>
        <v>02F_HA_O.BMP</v>
      </c>
      <c r="AC9" t="str">
        <f t="shared" ca="1" si="15"/>
        <v>02F_HA_O.BMP</v>
      </c>
      <c r="AD9" t="str">
        <f t="shared" ca="1" si="15"/>
        <v>02F_HA_O.BMP</v>
      </c>
      <c r="AE9" t="str">
        <f t="shared" ca="1" si="15"/>
        <v>02F_HA_O.BMP</v>
      </c>
      <c r="AF9" t="str">
        <f t="shared" ca="1" si="15"/>
        <v>02F_HA_O.BMP</v>
      </c>
      <c r="AG9" t="str">
        <f t="shared" ca="1" si="15"/>
        <v>02F_HA_O.BMP</v>
      </c>
      <c r="AH9" s="1" t="str">
        <f t="shared" ca="1" si="15"/>
        <v>02F_HA_O.BMP</v>
      </c>
    </row>
    <row r="10" spans="1:37" x14ac:dyDescent="0.55000000000000004">
      <c r="A10" t="s">
        <v>10</v>
      </c>
      <c r="B10" t="str">
        <f t="shared" si="3"/>
        <v>02</v>
      </c>
      <c r="C10" t="str">
        <f t="shared" si="4"/>
        <v>F</v>
      </c>
      <c r="D10" t="str">
        <f t="shared" si="5"/>
        <v>HA</v>
      </c>
      <c r="E10" t="str">
        <f t="shared" si="6"/>
        <v>O</v>
      </c>
      <c r="F10" t="str">
        <f t="shared" si="7"/>
        <v>02F</v>
      </c>
      <c r="H10" t="s">
        <v>115</v>
      </c>
      <c r="M10" s="1" t="s">
        <v>10</v>
      </c>
      <c r="N10" t="str">
        <f t="shared" si="8"/>
        <v>02F</v>
      </c>
      <c r="O10" t="str">
        <f t="shared" si="9"/>
        <v>HAO</v>
      </c>
      <c r="P10" t="str">
        <f t="shared" ca="1" si="10"/>
        <v>01F_HA_C.BMP</v>
      </c>
      <c r="Q10" t="str">
        <f t="shared" ref="Q10:T10" ca="1" si="26">+IF(LEFT(P10,3)=$N10,INDEX($H$3:$H$14,RANDBETWEEN(1,12))&amp;MID(P10,4,100),P10)</f>
        <v>01F_HA_C.BMP</v>
      </c>
      <c r="R10" t="str">
        <f t="shared" ca="1" si="26"/>
        <v>01F_HA_C.BMP</v>
      </c>
      <c r="S10" t="str">
        <f t="shared" ca="1" si="26"/>
        <v>01F_HA_C.BMP</v>
      </c>
      <c r="T10" s="1" t="str">
        <f t="shared" ca="1" si="26"/>
        <v>01F_HA_C.BMP</v>
      </c>
      <c r="U10" t="str">
        <f t="shared" ca="1" si="12"/>
        <v>33M_SP_O.BMP</v>
      </c>
      <c r="V10" t="str">
        <f t="shared" ref="V10:Z10" ca="1" si="27">+IF(MID(U10,5,4)="SP_C",LEFT(U10,7)&amp;"O.BMP",IF(OR(OR(LEFT(U10,3)=$N10,LEFT(U10,3)=$T10),MID(U10,5,2)=MID($T10,5,2)),_xlfn.TEXTJOIN("_",TRUE,INDEX($H$3:$H$14,RANDBETWEEN(1,12)),IF(LEFT($O10,2)="HA","SP",INDEX($J$3:$J$8,RANDBETWEEN(1,6))),IF(LEFT($O10,2)="HA","O",IF(RANDBETWEEN(1,2)=1,"O","C"))&amp;".BMP"),U10))</f>
        <v>33M_SP_O.BMP</v>
      </c>
      <c r="W10" t="str">
        <f t="shared" ca="1" si="27"/>
        <v>33M_SP_O.BMP</v>
      </c>
      <c r="X10" t="str">
        <f t="shared" ca="1" si="27"/>
        <v>33M_SP_O.BMP</v>
      </c>
      <c r="Y10" t="str">
        <f t="shared" ca="1" si="27"/>
        <v>33M_SP_O.BMP</v>
      </c>
      <c r="Z10" s="1" t="str">
        <f t="shared" ca="1" si="27"/>
        <v>33M_SP_O.BMP</v>
      </c>
      <c r="AA10" t="str">
        <f t="shared" ca="1" si="14"/>
        <v>05F_FE_C.BMP</v>
      </c>
      <c r="AB10" t="str">
        <f t="shared" ca="1" si="15"/>
        <v>05F_FE_C.BMP</v>
      </c>
      <c r="AC10" t="str">
        <f t="shared" ca="1" si="15"/>
        <v>05F_FE_C.BMP</v>
      </c>
      <c r="AD10" t="str">
        <f t="shared" ca="1" si="15"/>
        <v>05F_FE_C.BMP</v>
      </c>
      <c r="AE10" t="str">
        <f t="shared" ca="1" si="15"/>
        <v>05F_FE_C.BMP</v>
      </c>
      <c r="AF10" t="str">
        <f t="shared" ca="1" si="15"/>
        <v>05F_FE_C.BMP</v>
      </c>
      <c r="AG10" t="str">
        <f t="shared" ca="1" si="15"/>
        <v>05F_FE_C.BMP</v>
      </c>
      <c r="AH10" s="1" t="str">
        <f t="shared" ca="1" si="15"/>
        <v>05F_FE_C.BMP</v>
      </c>
    </row>
    <row r="11" spans="1:37" x14ac:dyDescent="0.55000000000000004">
      <c r="A11" t="s">
        <v>12</v>
      </c>
      <c r="B11" t="str">
        <f t="shared" si="3"/>
        <v>30</v>
      </c>
      <c r="C11" t="str">
        <f t="shared" si="4"/>
        <v>M</v>
      </c>
      <c r="D11" t="str">
        <f t="shared" si="5"/>
        <v>AN</v>
      </c>
      <c r="E11" t="str">
        <f t="shared" si="6"/>
        <v>C</v>
      </c>
      <c r="F11" t="str">
        <f t="shared" si="7"/>
        <v>30M</v>
      </c>
      <c r="H11" t="s">
        <v>116</v>
      </c>
      <c r="M11" s="1" t="s">
        <v>12</v>
      </c>
      <c r="N11" t="str">
        <f t="shared" si="8"/>
        <v>30M</v>
      </c>
      <c r="O11" t="str">
        <f t="shared" si="9"/>
        <v>ANC</v>
      </c>
      <c r="P11" t="str">
        <f t="shared" ca="1" si="10"/>
        <v>05F_AN_O.BMP</v>
      </c>
      <c r="Q11" t="str">
        <f t="shared" ref="Q11:T11" ca="1" si="28">+IF(LEFT(P11,3)=$N11,INDEX($H$3:$H$14,RANDBETWEEN(1,12))&amp;MID(P11,4,100),P11)</f>
        <v>05F_AN_O.BMP</v>
      </c>
      <c r="R11" t="str">
        <f t="shared" ca="1" si="28"/>
        <v>05F_AN_O.BMP</v>
      </c>
      <c r="S11" t="str">
        <f t="shared" ca="1" si="28"/>
        <v>05F_AN_O.BMP</v>
      </c>
      <c r="T11" s="1" t="str">
        <f t="shared" ca="1" si="28"/>
        <v>05F_AN_O.BMP</v>
      </c>
      <c r="U11" t="str">
        <f t="shared" ca="1" si="12"/>
        <v>31M_AN_O.BMP</v>
      </c>
      <c r="V11" t="str">
        <f t="shared" ref="V11:Z11" ca="1" si="29">+IF(MID(U11,5,4)="SP_C",LEFT(U11,7)&amp;"O.BMP",IF(OR(OR(LEFT(U11,3)=$N11,LEFT(U11,3)=$T11),MID(U11,5,2)=MID($T11,5,2)),_xlfn.TEXTJOIN("_",TRUE,INDEX($H$3:$H$14,RANDBETWEEN(1,12)),IF(LEFT($O11,2)="HA","SP",INDEX($J$3:$J$8,RANDBETWEEN(1,6))),IF(LEFT($O11,2)="HA","O",IF(RANDBETWEEN(1,2)=1,"O","C"))&amp;".BMP"),U11))</f>
        <v>34M_FE_C.BMP</v>
      </c>
      <c r="W11" t="str">
        <f t="shared" ca="1" si="29"/>
        <v>34M_FE_C.BMP</v>
      </c>
      <c r="X11" t="str">
        <f t="shared" ca="1" si="29"/>
        <v>34M_FE_C.BMP</v>
      </c>
      <c r="Y11" t="str">
        <f t="shared" ca="1" si="29"/>
        <v>34M_FE_C.BMP</v>
      </c>
      <c r="Z11" s="1" t="str">
        <f t="shared" ca="1" si="29"/>
        <v>34M_FE_C.BMP</v>
      </c>
      <c r="AA11" t="str">
        <f t="shared" ca="1" si="14"/>
        <v>25M_AN_O.BMP</v>
      </c>
      <c r="AB11" t="str">
        <f t="shared" ca="1" si="15"/>
        <v>25M_FE_O.BMP</v>
      </c>
      <c r="AC11" t="str">
        <f t="shared" ca="1" si="15"/>
        <v>02F_DI_O.BMP</v>
      </c>
      <c r="AD11" t="str">
        <f t="shared" ca="1" si="15"/>
        <v>02F_DI_O.BMP</v>
      </c>
      <c r="AE11" t="str">
        <f t="shared" ca="1" si="15"/>
        <v>02F_DI_O.BMP</v>
      </c>
      <c r="AF11" t="str">
        <f t="shared" ca="1" si="15"/>
        <v>02F_DI_O.BMP</v>
      </c>
      <c r="AG11" t="str">
        <f t="shared" ca="1" si="15"/>
        <v>02F_DI_O.BMP</v>
      </c>
      <c r="AH11" s="1" t="str">
        <f t="shared" ca="1" si="15"/>
        <v>02F_DI_O.BMP</v>
      </c>
    </row>
    <row r="12" spans="1:37" x14ac:dyDescent="0.55000000000000004">
      <c r="A12" t="s">
        <v>24</v>
      </c>
      <c r="B12" t="str">
        <f t="shared" si="3"/>
        <v>33</v>
      </c>
      <c r="C12" t="str">
        <f t="shared" si="4"/>
        <v>M</v>
      </c>
      <c r="D12" t="str">
        <f t="shared" si="5"/>
        <v>HA</v>
      </c>
      <c r="E12" t="str">
        <f t="shared" si="6"/>
        <v>O</v>
      </c>
      <c r="F12" t="str">
        <f t="shared" si="7"/>
        <v>33M</v>
      </c>
      <c r="H12" t="s">
        <v>117</v>
      </c>
      <c r="M12" s="1" t="s">
        <v>24</v>
      </c>
      <c r="N12" t="str">
        <f t="shared" si="8"/>
        <v>33M</v>
      </c>
      <c r="O12" t="str">
        <f t="shared" si="9"/>
        <v>HAO</v>
      </c>
      <c r="P12" t="str">
        <f t="shared" ca="1" si="10"/>
        <v>05F_HA_C.BMP</v>
      </c>
      <c r="Q12" t="str">
        <f t="shared" ref="Q12:T12" ca="1" si="30">+IF(LEFT(P12,3)=$N12,INDEX($H$3:$H$14,RANDBETWEEN(1,12))&amp;MID(P12,4,100),P12)</f>
        <v>05F_HA_C.BMP</v>
      </c>
      <c r="R12" t="str">
        <f t="shared" ca="1" si="30"/>
        <v>05F_HA_C.BMP</v>
      </c>
      <c r="S12" t="str">
        <f t="shared" ca="1" si="30"/>
        <v>05F_HA_C.BMP</v>
      </c>
      <c r="T12" s="1" t="str">
        <f t="shared" ca="1" si="30"/>
        <v>05F_HA_C.BMP</v>
      </c>
      <c r="U12" t="str">
        <f t="shared" ca="1" si="12"/>
        <v>31M_SP_O.BMP</v>
      </c>
      <c r="V12" t="str">
        <f t="shared" ref="V12:Z12" ca="1" si="31">+IF(MID(U12,5,4)="SP_C",LEFT(U12,7)&amp;"O.BMP",IF(OR(OR(LEFT(U12,3)=$N12,LEFT(U12,3)=$T12),MID(U12,5,2)=MID($T12,5,2)),_xlfn.TEXTJOIN("_",TRUE,INDEX($H$3:$H$14,RANDBETWEEN(1,12)),IF(LEFT($O12,2)="HA","SP",INDEX($J$3:$J$8,RANDBETWEEN(1,6))),IF(LEFT($O12,2)="HA","O",IF(RANDBETWEEN(1,2)=1,"O","C"))&amp;".BMP"),U12))</f>
        <v>31M_SP_O.BMP</v>
      </c>
      <c r="W12" t="str">
        <f t="shared" ca="1" si="31"/>
        <v>31M_SP_O.BMP</v>
      </c>
      <c r="X12" t="str">
        <f t="shared" ca="1" si="31"/>
        <v>31M_SP_O.BMP</v>
      </c>
      <c r="Y12" t="str">
        <f t="shared" ca="1" si="31"/>
        <v>31M_SP_O.BMP</v>
      </c>
      <c r="Z12" s="1" t="str">
        <f t="shared" ca="1" si="31"/>
        <v>31M_SP_O.BMP</v>
      </c>
      <c r="AA12" t="str">
        <f t="shared" ca="1" si="14"/>
        <v>05F_AN_C.BMP</v>
      </c>
      <c r="AB12" t="str">
        <f t="shared" ca="1" si="15"/>
        <v>05F_AN_C.BMP</v>
      </c>
      <c r="AC12" t="str">
        <f t="shared" ca="1" si="15"/>
        <v>05F_AN_C.BMP</v>
      </c>
      <c r="AD12" t="str">
        <f t="shared" ca="1" si="15"/>
        <v>05F_AN_C.BMP</v>
      </c>
      <c r="AE12" t="str">
        <f t="shared" ca="1" si="15"/>
        <v>05F_AN_C.BMP</v>
      </c>
      <c r="AF12" t="str">
        <f t="shared" ca="1" si="15"/>
        <v>05F_AN_C.BMP</v>
      </c>
      <c r="AG12" t="str">
        <f t="shared" ca="1" si="15"/>
        <v>05F_AN_C.BMP</v>
      </c>
      <c r="AH12" s="1" t="str">
        <f t="shared" ca="1" si="15"/>
        <v>05F_AN_C.BMP</v>
      </c>
    </row>
    <row r="13" spans="1:37" x14ac:dyDescent="0.55000000000000004">
      <c r="A13" t="s">
        <v>27</v>
      </c>
      <c r="B13" t="str">
        <f t="shared" si="3"/>
        <v>34</v>
      </c>
      <c r="C13" t="str">
        <f t="shared" si="4"/>
        <v>M</v>
      </c>
      <c r="D13" t="str">
        <f t="shared" si="5"/>
        <v>SA</v>
      </c>
      <c r="E13" t="str">
        <f t="shared" si="6"/>
        <v>C</v>
      </c>
      <c r="F13" t="str">
        <f t="shared" si="7"/>
        <v>34M</v>
      </c>
      <c r="H13" t="s">
        <v>118</v>
      </c>
      <c r="M13" s="1" t="s">
        <v>27</v>
      </c>
      <c r="N13" t="str">
        <f t="shared" si="8"/>
        <v>34M</v>
      </c>
      <c r="O13" t="str">
        <f t="shared" si="9"/>
        <v>SAC</v>
      </c>
      <c r="P13" t="str">
        <f t="shared" ca="1" si="10"/>
        <v>33M_SA_O.BMP</v>
      </c>
      <c r="Q13" t="str">
        <f t="shared" ref="Q13:T13" ca="1" si="32">+IF(LEFT(P13,3)=$N13,INDEX($H$3:$H$14,RANDBETWEEN(1,12))&amp;MID(P13,4,100),P13)</f>
        <v>33M_SA_O.BMP</v>
      </c>
      <c r="R13" t="str">
        <f t="shared" ca="1" si="32"/>
        <v>33M_SA_O.BMP</v>
      </c>
      <c r="S13" t="str">
        <f t="shared" ca="1" si="32"/>
        <v>33M_SA_O.BMP</v>
      </c>
      <c r="T13" s="1" t="str">
        <f t="shared" ca="1" si="32"/>
        <v>33M_SA_O.BMP</v>
      </c>
      <c r="U13" t="str">
        <f t="shared" ca="1" si="12"/>
        <v>33M_DI_C.BMP</v>
      </c>
      <c r="V13" t="str">
        <f t="shared" ref="V13:Z13" ca="1" si="33">+IF(MID(U13,5,4)="SP_C",LEFT(U13,7)&amp;"O.BMP",IF(OR(OR(LEFT(U13,3)=$N13,LEFT(U13,3)=$T13),MID(U13,5,2)=MID($T13,5,2)),_xlfn.TEXTJOIN("_",TRUE,INDEX($H$3:$H$14,RANDBETWEEN(1,12)),IF(LEFT($O13,2)="HA","SP",INDEX($J$3:$J$8,RANDBETWEEN(1,6))),IF(LEFT($O13,2)="HA","O",IF(RANDBETWEEN(1,2)=1,"O","C"))&amp;".BMP"),U13))</f>
        <v>33M_DI_C.BMP</v>
      </c>
      <c r="W13" t="str">
        <f t="shared" ca="1" si="33"/>
        <v>33M_DI_C.BMP</v>
      </c>
      <c r="X13" t="str">
        <f t="shared" ca="1" si="33"/>
        <v>33M_DI_C.BMP</v>
      </c>
      <c r="Y13" t="str">
        <f t="shared" ca="1" si="33"/>
        <v>33M_DI_C.BMP</v>
      </c>
      <c r="Z13" s="1" t="str">
        <f t="shared" ca="1" si="33"/>
        <v>33M_DI_C.BMP</v>
      </c>
      <c r="AA13" t="str">
        <f t="shared" ca="1" si="14"/>
        <v>31M_HA_C.BMP</v>
      </c>
      <c r="AB13" t="str">
        <f t="shared" ca="1" si="15"/>
        <v>31M_HA_C.BMP</v>
      </c>
      <c r="AC13" t="str">
        <f t="shared" ca="1" si="15"/>
        <v>31M_HA_C.BMP</v>
      </c>
      <c r="AD13" t="str">
        <f t="shared" ca="1" si="15"/>
        <v>31M_HA_C.BMP</v>
      </c>
      <c r="AE13" t="str">
        <f t="shared" ca="1" si="15"/>
        <v>31M_HA_C.BMP</v>
      </c>
      <c r="AF13" t="str">
        <f t="shared" ca="1" si="15"/>
        <v>31M_HA_C.BMP</v>
      </c>
      <c r="AG13" t="str">
        <f t="shared" ca="1" si="15"/>
        <v>31M_HA_C.BMP</v>
      </c>
      <c r="AH13" s="1" t="str">
        <f t="shared" ca="1" si="15"/>
        <v>31M_HA_C.BMP</v>
      </c>
    </row>
    <row r="14" spans="1:37" x14ac:dyDescent="0.55000000000000004">
      <c r="A14" t="s">
        <v>15</v>
      </c>
      <c r="B14" t="str">
        <f t="shared" si="3"/>
        <v>02</v>
      </c>
      <c r="C14" t="str">
        <f t="shared" si="4"/>
        <v>F</v>
      </c>
      <c r="D14" t="str">
        <f t="shared" si="5"/>
        <v>HA</v>
      </c>
      <c r="E14" t="str">
        <f t="shared" si="6"/>
        <v>C</v>
      </c>
      <c r="F14" t="str">
        <f t="shared" si="7"/>
        <v>02F</v>
      </c>
      <c r="H14" t="s">
        <v>119</v>
      </c>
      <c r="M14" s="1" t="s">
        <v>15</v>
      </c>
      <c r="N14" t="str">
        <f t="shared" si="8"/>
        <v>02F</v>
      </c>
      <c r="O14" t="str">
        <f t="shared" si="9"/>
        <v>HAC</v>
      </c>
      <c r="P14" t="str">
        <f t="shared" ca="1" si="10"/>
        <v>08F_HA_O.BMP</v>
      </c>
      <c r="Q14" t="str">
        <f t="shared" ref="Q14:T14" ca="1" si="34">+IF(LEFT(P14,3)=$N14,INDEX($H$3:$H$14,RANDBETWEEN(1,12))&amp;MID(P14,4,100),P14)</f>
        <v>08F_HA_O.BMP</v>
      </c>
      <c r="R14" t="str">
        <f t="shared" ca="1" si="34"/>
        <v>08F_HA_O.BMP</v>
      </c>
      <c r="S14" t="str">
        <f t="shared" ca="1" si="34"/>
        <v>08F_HA_O.BMP</v>
      </c>
      <c r="T14" s="1" t="str">
        <f t="shared" ca="1" si="34"/>
        <v>08F_HA_O.BMP</v>
      </c>
      <c r="U14" t="str">
        <f t="shared" ca="1" si="12"/>
        <v>25M_SP_O.BMP</v>
      </c>
      <c r="V14" t="str">
        <f t="shared" ref="V14:Z14" ca="1" si="35">+IF(MID(U14,5,4)="SP_C",LEFT(U14,7)&amp;"O.BMP",IF(OR(OR(LEFT(U14,3)=$N14,LEFT(U14,3)=$T14),MID(U14,5,2)=MID($T14,5,2)),_xlfn.TEXTJOIN("_",TRUE,INDEX($H$3:$H$14,RANDBETWEEN(1,12)),IF(LEFT($O14,2)="HA","SP",INDEX($J$3:$J$8,RANDBETWEEN(1,6))),IF(LEFT($O14,2)="HA","O",IF(RANDBETWEEN(1,2)=1,"O","C"))&amp;".BMP"),U14))</f>
        <v>25M_SP_O.BMP</v>
      </c>
      <c r="W14" t="str">
        <f t="shared" ca="1" si="35"/>
        <v>25M_SP_O.BMP</v>
      </c>
      <c r="X14" t="str">
        <f t="shared" ca="1" si="35"/>
        <v>25M_SP_O.BMP</v>
      </c>
      <c r="Y14" t="str">
        <f t="shared" ca="1" si="35"/>
        <v>25M_SP_O.BMP</v>
      </c>
      <c r="Z14" s="1" t="str">
        <f t="shared" ca="1" si="35"/>
        <v>25M_SP_O.BMP</v>
      </c>
      <c r="AA14" t="str">
        <f t="shared" ca="1" si="14"/>
        <v>08F_SA_C.BMP</v>
      </c>
      <c r="AB14" t="str">
        <f t="shared" ca="1" si="15"/>
        <v>08F_SA_C.BMP</v>
      </c>
      <c r="AC14" t="str">
        <f t="shared" ca="1" si="15"/>
        <v>08F_SA_C.BMP</v>
      </c>
      <c r="AD14" t="str">
        <f t="shared" ca="1" si="15"/>
        <v>08F_SA_C.BMP</v>
      </c>
      <c r="AE14" t="str">
        <f t="shared" ca="1" si="15"/>
        <v>08F_SA_C.BMP</v>
      </c>
      <c r="AF14" t="str">
        <f t="shared" ca="1" si="15"/>
        <v>08F_SA_C.BMP</v>
      </c>
      <c r="AG14" t="str">
        <f t="shared" ca="1" si="15"/>
        <v>08F_SA_C.BMP</v>
      </c>
      <c r="AH14" s="1" t="str">
        <f t="shared" ca="1" si="15"/>
        <v>08F_SA_C.BMP</v>
      </c>
    </row>
    <row r="15" spans="1:37" x14ac:dyDescent="0.55000000000000004">
      <c r="A15" t="s">
        <v>31</v>
      </c>
      <c r="B15" t="str">
        <f t="shared" si="3"/>
        <v>01</v>
      </c>
      <c r="C15" t="str">
        <f t="shared" si="4"/>
        <v>F</v>
      </c>
      <c r="D15" t="str">
        <f t="shared" si="5"/>
        <v>HA</v>
      </c>
      <c r="E15" t="str">
        <f t="shared" si="6"/>
        <v>O</v>
      </c>
      <c r="F15" t="str">
        <f t="shared" si="7"/>
        <v>01F</v>
      </c>
      <c r="M15" s="1" t="s">
        <v>31</v>
      </c>
      <c r="N15" t="str">
        <f t="shared" si="8"/>
        <v>01F</v>
      </c>
      <c r="O15" t="str">
        <f t="shared" si="9"/>
        <v>HAO</v>
      </c>
      <c r="P15" t="str">
        <f t="shared" ca="1" si="10"/>
        <v>10F_HA_C.BMP</v>
      </c>
      <c r="Q15" t="str">
        <f t="shared" ref="Q15:T15" ca="1" si="36">+IF(LEFT(P15,3)=$N15,INDEX($H$3:$H$14,RANDBETWEEN(1,12))&amp;MID(P15,4,100),P15)</f>
        <v>10F_HA_C.BMP</v>
      </c>
      <c r="R15" t="str">
        <f t="shared" ca="1" si="36"/>
        <v>10F_HA_C.BMP</v>
      </c>
      <c r="S15" t="str">
        <f t="shared" ca="1" si="36"/>
        <v>10F_HA_C.BMP</v>
      </c>
      <c r="T15" s="1" t="str">
        <f t="shared" ca="1" si="36"/>
        <v>10F_HA_C.BMP</v>
      </c>
      <c r="U15" t="str">
        <f t="shared" ca="1" si="12"/>
        <v>26M_SP_O.BMP</v>
      </c>
      <c r="V15" t="str">
        <f t="shared" ref="V15:Z15" ca="1" si="37">+IF(MID(U15,5,4)="SP_C",LEFT(U15,7)&amp;"O.BMP",IF(OR(OR(LEFT(U15,3)=$N15,LEFT(U15,3)=$T15),MID(U15,5,2)=MID($T15,5,2)),_xlfn.TEXTJOIN("_",TRUE,INDEX($H$3:$H$14,RANDBETWEEN(1,12)),IF(LEFT($O15,2)="HA","SP",INDEX($J$3:$J$8,RANDBETWEEN(1,6))),IF(LEFT($O15,2)="HA","O",IF(RANDBETWEEN(1,2)=1,"O","C"))&amp;".BMP"),U15))</f>
        <v>26M_SP_O.BMP</v>
      </c>
      <c r="W15" t="str">
        <f t="shared" ca="1" si="37"/>
        <v>26M_SP_O.BMP</v>
      </c>
      <c r="X15" t="str">
        <f t="shared" ca="1" si="37"/>
        <v>26M_SP_O.BMP</v>
      </c>
      <c r="Y15" t="str">
        <f t="shared" ca="1" si="37"/>
        <v>26M_SP_O.BMP</v>
      </c>
      <c r="Z15" s="1" t="str">
        <f t="shared" ca="1" si="37"/>
        <v>26M_SP_O.BMP</v>
      </c>
      <c r="AA15" t="str">
        <f t="shared" ca="1" si="14"/>
        <v>30M_DI_C.BMP</v>
      </c>
      <c r="AB15" t="str">
        <f t="shared" ca="1" si="15"/>
        <v>30M_DI_C.BMP</v>
      </c>
      <c r="AC15" t="str">
        <f t="shared" ca="1" si="15"/>
        <v>30M_DI_C.BMP</v>
      </c>
      <c r="AD15" t="str">
        <f t="shared" ca="1" si="15"/>
        <v>30M_DI_C.BMP</v>
      </c>
      <c r="AE15" t="str">
        <f t="shared" ca="1" si="15"/>
        <v>30M_DI_C.BMP</v>
      </c>
      <c r="AF15" t="str">
        <f t="shared" ca="1" si="15"/>
        <v>30M_DI_C.BMP</v>
      </c>
      <c r="AG15" t="str">
        <f t="shared" ca="1" si="15"/>
        <v>30M_DI_C.BMP</v>
      </c>
      <c r="AH15" s="1" t="str">
        <f t="shared" ca="1" si="15"/>
        <v>30M_DI_C.BMP</v>
      </c>
    </row>
    <row r="16" spans="1:37" x14ac:dyDescent="0.55000000000000004">
      <c r="A16" t="s">
        <v>30</v>
      </c>
      <c r="B16" t="str">
        <f t="shared" si="3"/>
        <v>08</v>
      </c>
      <c r="C16" t="str">
        <f t="shared" si="4"/>
        <v>F</v>
      </c>
      <c r="D16" t="str">
        <f t="shared" si="5"/>
        <v>AN</v>
      </c>
      <c r="E16" t="str">
        <f t="shared" si="6"/>
        <v>O</v>
      </c>
      <c r="F16" t="str">
        <f t="shared" si="7"/>
        <v>08F</v>
      </c>
      <c r="M16" s="1" t="s">
        <v>30</v>
      </c>
      <c r="N16" t="str">
        <f t="shared" si="8"/>
        <v>08F</v>
      </c>
      <c r="O16" t="str">
        <f t="shared" si="9"/>
        <v>ANO</v>
      </c>
      <c r="P16" t="str">
        <f t="shared" ca="1" si="10"/>
        <v>31M_AN_C.BMP</v>
      </c>
      <c r="Q16" t="str">
        <f t="shared" ref="Q16:T16" ca="1" si="38">+IF(LEFT(P16,3)=$N16,INDEX($H$3:$H$14,RANDBETWEEN(1,12))&amp;MID(P16,4,100),P16)</f>
        <v>31M_AN_C.BMP</v>
      </c>
      <c r="R16" t="str">
        <f t="shared" ca="1" si="38"/>
        <v>31M_AN_C.BMP</v>
      </c>
      <c r="S16" t="str">
        <f t="shared" ca="1" si="38"/>
        <v>31M_AN_C.BMP</v>
      </c>
      <c r="T16" s="1" t="str">
        <f t="shared" ca="1" si="38"/>
        <v>31M_AN_C.BMP</v>
      </c>
      <c r="U16" t="str">
        <f t="shared" ca="1" si="12"/>
        <v>26M_DI_C.BMP</v>
      </c>
      <c r="V16" t="str">
        <f t="shared" ref="V16:Z16" ca="1" si="39">+IF(MID(U16,5,4)="SP_C",LEFT(U16,7)&amp;"O.BMP",IF(OR(OR(LEFT(U16,3)=$N16,LEFT(U16,3)=$T16),MID(U16,5,2)=MID($T16,5,2)),_xlfn.TEXTJOIN("_",TRUE,INDEX($H$3:$H$14,RANDBETWEEN(1,12)),IF(LEFT($O16,2)="HA","SP",INDEX($J$3:$J$8,RANDBETWEEN(1,6))),IF(LEFT($O16,2)="HA","O",IF(RANDBETWEEN(1,2)=1,"O","C"))&amp;".BMP"),U16))</f>
        <v>26M_DI_C.BMP</v>
      </c>
      <c r="W16" t="str">
        <f t="shared" ca="1" si="39"/>
        <v>26M_DI_C.BMP</v>
      </c>
      <c r="X16" t="str">
        <f t="shared" ca="1" si="39"/>
        <v>26M_DI_C.BMP</v>
      </c>
      <c r="Y16" t="str">
        <f t="shared" ca="1" si="39"/>
        <v>26M_DI_C.BMP</v>
      </c>
      <c r="Z16" s="1" t="str">
        <f t="shared" ca="1" si="39"/>
        <v>26M_DI_C.BMP</v>
      </c>
      <c r="AA16" t="str">
        <f t="shared" ca="1" si="14"/>
        <v>31M_SA_O.BMP</v>
      </c>
      <c r="AB16" t="str">
        <f t="shared" ca="1" si="15"/>
        <v>31M_SA_O.BMP</v>
      </c>
      <c r="AC16" t="str">
        <f t="shared" ca="1" si="15"/>
        <v>31M_SA_O.BMP</v>
      </c>
      <c r="AD16" t="str">
        <f t="shared" ca="1" si="15"/>
        <v>31M_SA_O.BMP</v>
      </c>
      <c r="AE16" t="str">
        <f t="shared" ca="1" si="15"/>
        <v>31M_SA_O.BMP</v>
      </c>
      <c r="AF16" t="str">
        <f t="shared" ca="1" si="15"/>
        <v>31M_SA_O.BMP</v>
      </c>
      <c r="AG16" t="str">
        <f t="shared" ca="1" si="15"/>
        <v>31M_SA_O.BMP</v>
      </c>
      <c r="AH16" s="1" t="str">
        <f t="shared" ca="1" si="15"/>
        <v>31M_SA_O.BMP</v>
      </c>
    </row>
    <row r="17" spans="1:34" x14ac:dyDescent="0.55000000000000004">
      <c r="A17" t="s">
        <v>28</v>
      </c>
      <c r="B17" t="str">
        <f t="shared" si="3"/>
        <v>08</v>
      </c>
      <c r="C17" t="str">
        <f t="shared" si="4"/>
        <v>F</v>
      </c>
      <c r="D17" t="str">
        <f t="shared" si="5"/>
        <v>SA</v>
      </c>
      <c r="E17" t="str">
        <f t="shared" si="6"/>
        <v>C</v>
      </c>
      <c r="F17" t="str">
        <f t="shared" si="7"/>
        <v>08F</v>
      </c>
      <c r="M17" s="1" t="s">
        <v>28</v>
      </c>
      <c r="N17" t="str">
        <f t="shared" si="8"/>
        <v>08F</v>
      </c>
      <c r="O17" t="str">
        <f t="shared" si="9"/>
        <v>SAC</v>
      </c>
      <c r="P17" t="str">
        <f t="shared" ca="1" si="10"/>
        <v>34M_SA_O.BMP</v>
      </c>
      <c r="Q17" t="str">
        <f t="shared" ref="Q17:T17" ca="1" si="40">+IF(LEFT(P17,3)=$N17,INDEX($H$3:$H$14,RANDBETWEEN(1,12))&amp;MID(P17,4,100),P17)</f>
        <v>34M_SA_O.BMP</v>
      </c>
      <c r="R17" t="str">
        <f t="shared" ca="1" si="40"/>
        <v>34M_SA_O.BMP</v>
      </c>
      <c r="S17" t="str">
        <f t="shared" ca="1" si="40"/>
        <v>34M_SA_O.BMP</v>
      </c>
      <c r="T17" s="1" t="str">
        <f t="shared" ca="1" si="40"/>
        <v>34M_SA_O.BMP</v>
      </c>
      <c r="U17" t="str">
        <f t="shared" ca="1" si="12"/>
        <v>33M_SA_O.BMP</v>
      </c>
      <c r="V17" t="str">
        <f t="shared" ref="V17:Z17" ca="1" si="41">+IF(MID(U17,5,4)="SP_C",LEFT(U17,7)&amp;"O.BMP",IF(OR(OR(LEFT(U17,3)=$N17,LEFT(U17,3)=$T17),MID(U17,5,2)=MID($T17,5,2)),_xlfn.TEXTJOIN("_",TRUE,INDEX($H$3:$H$14,RANDBETWEEN(1,12)),IF(LEFT($O17,2)="HA","SP",INDEX($J$3:$J$8,RANDBETWEEN(1,6))),IF(LEFT($O17,2)="HA","O",IF(RANDBETWEEN(1,2)=1,"O","C"))&amp;".BMP"),U17))</f>
        <v>01F_SA_O.BMP</v>
      </c>
      <c r="W17" t="str">
        <f t="shared" ca="1" si="41"/>
        <v>09F_SA_O.BMP</v>
      </c>
      <c r="X17" t="str">
        <f t="shared" ca="1" si="41"/>
        <v>33M_SA_O.BMP</v>
      </c>
      <c r="Y17" t="str">
        <f t="shared" ca="1" si="41"/>
        <v>33M_SP_O.BMP</v>
      </c>
      <c r="Z17" s="1" t="str">
        <f t="shared" ca="1" si="41"/>
        <v>33M_SP_O.BMP</v>
      </c>
      <c r="AA17" t="str">
        <f t="shared" ca="1" si="14"/>
        <v>02F_SP_C.BMP</v>
      </c>
      <c r="AB17" t="str">
        <f t="shared" ca="1" si="15"/>
        <v>02F_SP_O.BMP</v>
      </c>
      <c r="AC17" t="str">
        <f t="shared" ca="1" si="15"/>
        <v>33M_SP_C.BMP</v>
      </c>
      <c r="AD17" t="str">
        <f t="shared" ca="1" si="15"/>
        <v>33M_SP_O.BMP</v>
      </c>
      <c r="AE17" t="str">
        <f t="shared" ca="1" si="15"/>
        <v>02F_SP_O.BMP</v>
      </c>
      <c r="AF17" t="str">
        <f t="shared" ca="1" si="15"/>
        <v>25M_SA_O.BMP</v>
      </c>
      <c r="AG17" t="str">
        <f t="shared" ca="1" si="15"/>
        <v>26M_FE_O.BMP</v>
      </c>
      <c r="AH17" s="1" t="str">
        <f t="shared" ca="1" si="15"/>
        <v>26M_FE_O.BMP</v>
      </c>
    </row>
    <row r="18" spans="1:34" x14ac:dyDescent="0.55000000000000004">
      <c r="A18" t="s">
        <v>25</v>
      </c>
      <c r="B18" t="str">
        <f t="shared" si="3"/>
        <v>31</v>
      </c>
      <c r="C18" t="str">
        <f t="shared" si="4"/>
        <v>M</v>
      </c>
      <c r="D18" t="str">
        <f t="shared" si="5"/>
        <v>HA</v>
      </c>
      <c r="E18" t="str">
        <f t="shared" si="6"/>
        <v>C</v>
      </c>
      <c r="F18" t="str">
        <f t="shared" si="7"/>
        <v>31M</v>
      </c>
      <c r="M18" s="1" t="s">
        <v>25</v>
      </c>
      <c r="N18" t="str">
        <f t="shared" si="8"/>
        <v>31M</v>
      </c>
      <c r="O18" t="str">
        <f t="shared" si="9"/>
        <v>HAC</v>
      </c>
      <c r="P18" t="str">
        <f t="shared" ca="1" si="10"/>
        <v>08F_HA_O.BMP</v>
      </c>
      <c r="Q18" t="str">
        <f t="shared" ref="Q18:T18" ca="1" si="42">+IF(LEFT(P18,3)=$N18,INDEX($H$3:$H$14,RANDBETWEEN(1,12))&amp;MID(P18,4,100),P18)</f>
        <v>08F_HA_O.BMP</v>
      </c>
      <c r="R18" t="str">
        <f t="shared" ca="1" si="42"/>
        <v>08F_HA_O.BMP</v>
      </c>
      <c r="S18" t="str">
        <f t="shared" ca="1" si="42"/>
        <v>08F_HA_O.BMP</v>
      </c>
      <c r="T18" s="1" t="str">
        <f t="shared" ca="1" si="42"/>
        <v>08F_HA_O.BMP</v>
      </c>
      <c r="U18" t="str">
        <f t="shared" ca="1" si="12"/>
        <v>30M_SP_O.BMP</v>
      </c>
      <c r="V18" t="str">
        <f t="shared" ref="V18:Z18" ca="1" si="43">+IF(MID(U18,5,4)="SP_C",LEFT(U18,7)&amp;"O.BMP",IF(OR(OR(LEFT(U18,3)=$N18,LEFT(U18,3)=$T18),MID(U18,5,2)=MID($T18,5,2)),_xlfn.TEXTJOIN("_",TRUE,INDEX($H$3:$H$14,RANDBETWEEN(1,12)),IF(LEFT($O18,2)="HA","SP",INDEX($J$3:$J$8,RANDBETWEEN(1,6))),IF(LEFT($O18,2)="HA","O",IF(RANDBETWEEN(1,2)=1,"O","C"))&amp;".BMP"),U18))</f>
        <v>30M_SP_O.BMP</v>
      </c>
      <c r="W18" t="str">
        <f t="shared" ca="1" si="43"/>
        <v>30M_SP_O.BMP</v>
      </c>
      <c r="X18" t="str">
        <f t="shared" ca="1" si="43"/>
        <v>30M_SP_O.BMP</v>
      </c>
      <c r="Y18" t="str">
        <f t="shared" ca="1" si="43"/>
        <v>30M_SP_O.BMP</v>
      </c>
      <c r="Z18" s="1" t="str">
        <f t="shared" ca="1" si="43"/>
        <v>30M_SP_O.BMP</v>
      </c>
      <c r="AA18" t="str">
        <f t="shared" ca="1" si="14"/>
        <v>10F_SA_O.BMP</v>
      </c>
      <c r="AB18" t="str">
        <f t="shared" ca="1" si="15"/>
        <v>10F_SA_O.BMP</v>
      </c>
      <c r="AC18" t="str">
        <f t="shared" ca="1" si="15"/>
        <v>10F_SA_O.BMP</v>
      </c>
      <c r="AD18" t="str">
        <f t="shared" ca="1" si="15"/>
        <v>10F_SA_O.BMP</v>
      </c>
      <c r="AE18" t="str">
        <f t="shared" ca="1" si="15"/>
        <v>10F_SA_O.BMP</v>
      </c>
      <c r="AF18" t="str">
        <f t="shared" ca="1" si="15"/>
        <v>10F_SA_O.BMP</v>
      </c>
      <c r="AG18" t="str">
        <f t="shared" ca="1" si="15"/>
        <v>10F_SA_O.BMP</v>
      </c>
      <c r="AH18" s="1" t="str">
        <f t="shared" ca="1" si="15"/>
        <v>10F_SA_O.BMP</v>
      </c>
    </row>
    <row r="19" spans="1:34" x14ac:dyDescent="0.55000000000000004">
      <c r="A19" t="s">
        <v>33</v>
      </c>
      <c r="B19" t="str">
        <f t="shared" si="3"/>
        <v>05</v>
      </c>
      <c r="C19" t="str">
        <f t="shared" si="4"/>
        <v>F</v>
      </c>
      <c r="D19" t="str">
        <f t="shared" si="5"/>
        <v>AN</v>
      </c>
      <c r="E19" t="str">
        <f t="shared" si="6"/>
        <v>C</v>
      </c>
      <c r="F19" t="str">
        <f t="shared" si="7"/>
        <v>05F</v>
      </c>
      <c r="M19" s="1" t="s">
        <v>33</v>
      </c>
      <c r="N19" t="str">
        <f t="shared" si="8"/>
        <v>05F</v>
      </c>
      <c r="O19" t="str">
        <f t="shared" si="9"/>
        <v>ANC</v>
      </c>
      <c r="P19" t="str">
        <f t="shared" ca="1" si="10"/>
        <v>26M_AN_O.BMP</v>
      </c>
      <c r="Q19" t="str">
        <f t="shared" ref="Q19:T19" ca="1" si="44">+IF(LEFT(P19,3)=$N19,INDEX($H$3:$H$14,RANDBETWEEN(1,12))&amp;MID(P19,4,100),P19)</f>
        <v>26M_AN_O.BMP</v>
      </c>
      <c r="R19" t="str">
        <f t="shared" ca="1" si="44"/>
        <v>26M_AN_O.BMP</v>
      </c>
      <c r="S19" t="str">
        <f t="shared" ca="1" si="44"/>
        <v>26M_AN_O.BMP</v>
      </c>
      <c r="T19" s="1" t="str">
        <f t="shared" ca="1" si="44"/>
        <v>26M_AN_O.BMP</v>
      </c>
      <c r="U19" t="str">
        <f t="shared" ca="1" si="12"/>
        <v>34M_FE_O.BMP</v>
      </c>
      <c r="V19" t="str">
        <f t="shared" ref="V19:Z19" ca="1" si="45">+IF(MID(U19,5,4)="SP_C",LEFT(U19,7)&amp;"O.BMP",IF(OR(OR(LEFT(U19,3)=$N19,LEFT(U19,3)=$T19),MID(U19,5,2)=MID($T19,5,2)),_xlfn.TEXTJOIN("_",TRUE,INDEX($H$3:$H$14,RANDBETWEEN(1,12)),IF(LEFT($O19,2)="HA","SP",INDEX($J$3:$J$8,RANDBETWEEN(1,6))),IF(LEFT($O19,2)="HA","O",IF(RANDBETWEEN(1,2)=1,"O","C"))&amp;".BMP"),U19))</f>
        <v>34M_FE_O.BMP</v>
      </c>
      <c r="W19" t="str">
        <f t="shared" ca="1" si="45"/>
        <v>34M_FE_O.BMP</v>
      </c>
      <c r="X19" t="str">
        <f t="shared" ca="1" si="45"/>
        <v>34M_FE_O.BMP</v>
      </c>
      <c r="Y19" t="str">
        <f t="shared" ca="1" si="45"/>
        <v>34M_FE_O.BMP</v>
      </c>
      <c r="Z19" s="1" t="str">
        <f t="shared" ca="1" si="45"/>
        <v>34M_FE_O.BMP</v>
      </c>
      <c r="AA19" t="str">
        <f t="shared" ca="1" si="14"/>
        <v>05F_SP_O.BMP</v>
      </c>
      <c r="AB19" t="str">
        <f t="shared" ca="1" si="15"/>
        <v>08F_AN_O.BMP</v>
      </c>
      <c r="AC19" t="str">
        <f t="shared" ca="1" si="15"/>
        <v>02F_DI_C.BMP</v>
      </c>
      <c r="AD19" t="str">
        <f t="shared" ca="1" si="15"/>
        <v>02F_DI_C.BMP</v>
      </c>
      <c r="AE19" t="str">
        <f t="shared" ca="1" si="15"/>
        <v>02F_DI_C.BMP</v>
      </c>
      <c r="AF19" t="str">
        <f t="shared" ca="1" si="15"/>
        <v>02F_DI_C.BMP</v>
      </c>
      <c r="AG19" t="str">
        <f t="shared" ca="1" si="15"/>
        <v>02F_DI_C.BMP</v>
      </c>
      <c r="AH19" s="1" t="str">
        <f t="shared" ca="1" si="15"/>
        <v>02F_DI_C.BMP</v>
      </c>
    </row>
    <row r="20" spans="1:34" x14ac:dyDescent="0.55000000000000004">
      <c r="A20" t="s">
        <v>37</v>
      </c>
      <c r="B20" t="str">
        <f t="shared" si="3"/>
        <v>25</v>
      </c>
      <c r="C20" t="str">
        <f t="shared" si="4"/>
        <v>M</v>
      </c>
      <c r="D20" t="str">
        <f t="shared" si="5"/>
        <v>SA</v>
      </c>
      <c r="E20" t="str">
        <f t="shared" si="6"/>
        <v>C</v>
      </c>
      <c r="F20" t="str">
        <f t="shared" si="7"/>
        <v>25M</v>
      </c>
      <c r="M20" s="1" t="s">
        <v>37</v>
      </c>
      <c r="N20" t="str">
        <f t="shared" si="8"/>
        <v>25M</v>
      </c>
      <c r="O20" t="str">
        <f t="shared" si="9"/>
        <v>SAC</v>
      </c>
      <c r="P20" t="str">
        <f t="shared" ca="1" si="10"/>
        <v>02F_SA_O.BMP</v>
      </c>
      <c r="Q20" t="str">
        <f t="shared" ref="Q20:T20" ca="1" si="46">+IF(LEFT(P20,3)=$N20,INDEX($H$3:$H$14,RANDBETWEEN(1,12))&amp;MID(P20,4,100),P20)</f>
        <v>02F_SA_O.BMP</v>
      </c>
      <c r="R20" t="str">
        <f t="shared" ca="1" si="46"/>
        <v>02F_SA_O.BMP</v>
      </c>
      <c r="S20" t="str">
        <f t="shared" ca="1" si="46"/>
        <v>02F_SA_O.BMP</v>
      </c>
      <c r="T20" s="1" t="str">
        <f t="shared" ca="1" si="46"/>
        <v>02F_SA_O.BMP</v>
      </c>
      <c r="U20" t="str">
        <f t="shared" ca="1" si="12"/>
        <v>05F_FE_O.BMP</v>
      </c>
      <c r="V20" t="str">
        <f t="shared" ref="V20:Z20" ca="1" si="47">+IF(MID(U20,5,4)="SP_C",LEFT(U20,7)&amp;"O.BMP",IF(OR(OR(LEFT(U20,3)=$N20,LEFT(U20,3)=$T20),MID(U20,5,2)=MID($T20,5,2)),_xlfn.TEXTJOIN("_",TRUE,INDEX($H$3:$H$14,RANDBETWEEN(1,12)),IF(LEFT($O20,2)="HA","SP",INDEX($J$3:$J$8,RANDBETWEEN(1,6))),IF(LEFT($O20,2)="HA","O",IF(RANDBETWEEN(1,2)=1,"O","C"))&amp;".BMP"),U20))</f>
        <v>05F_FE_O.BMP</v>
      </c>
      <c r="W20" t="str">
        <f t="shared" ca="1" si="47"/>
        <v>05F_FE_O.BMP</v>
      </c>
      <c r="X20" t="str">
        <f t="shared" ca="1" si="47"/>
        <v>05F_FE_O.BMP</v>
      </c>
      <c r="Y20" t="str">
        <f t="shared" ca="1" si="47"/>
        <v>05F_FE_O.BMP</v>
      </c>
      <c r="Z20" s="1" t="str">
        <f t="shared" ca="1" si="47"/>
        <v>05F_FE_O.BMP</v>
      </c>
      <c r="AA20" t="str">
        <f t="shared" ca="1" si="14"/>
        <v>05F_FE_C.BMP</v>
      </c>
      <c r="AB20" t="str">
        <f t="shared" ca="1" si="15"/>
        <v>30M_FE_C.BMP</v>
      </c>
      <c r="AC20" t="str">
        <f t="shared" ca="1" si="15"/>
        <v>09F_SP_O.BMP</v>
      </c>
      <c r="AD20" t="str">
        <f t="shared" ca="1" si="15"/>
        <v>09F_SP_O.BMP</v>
      </c>
      <c r="AE20" t="str">
        <f t="shared" ca="1" si="15"/>
        <v>09F_SP_O.BMP</v>
      </c>
      <c r="AF20" t="str">
        <f t="shared" ca="1" si="15"/>
        <v>09F_SP_O.BMP</v>
      </c>
      <c r="AG20" t="str">
        <f t="shared" ca="1" si="15"/>
        <v>09F_SP_O.BMP</v>
      </c>
      <c r="AH20" s="1" t="str">
        <f t="shared" ca="1" si="15"/>
        <v>09F_SP_O.BMP</v>
      </c>
    </row>
    <row r="21" spans="1:34" x14ac:dyDescent="0.55000000000000004">
      <c r="A21" t="s">
        <v>32</v>
      </c>
      <c r="B21" t="str">
        <f t="shared" si="3"/>
        <v>08</v>
      </c>
      <c r="C21" t="str">
        <f t="shared" si="4"/>
        <v>F</v>
      </c>
      <c r="D21" t="str">
        <f t="shared" si="5"/>
        <v>HA</v>
      </c>
      <c r="E21" t="str">
        <f t="shared" si="6"/>
        <v>C</v>
      </c>
      <c r="F21" t="str">
        <f t="shared" si="7"/>
        <v>08F</v>
      </c>
      <c r="M21" s="1" t="s">
        <v>32</v>
      </c>
      <c r="N21" t="str">
        <f t="shared" si="8"/>
        <v>08F</v>
      </c>
      <c r="O21" t="str">
        <f t="shared" si="9"/>
        <v>HAC</v>
      </c>
      <c r="P21" t="str">
        <f t="shared" ca="1" si="10"/>
        <v>08F_HA_O.BMP</v>
      </c>
      <c r="Q21" t="str">
        <f t="shared" ref="Q21:T21" ca="1" si="48">+IF(LEFT(P21,3)=$N21,INDEX($H$3:$H$14,RANDBETWEEN(1,12))&amp;MID(P21,4,100),P21)</f>
        <v>30M_HA_O.BMP</v>
      </c>
      <c r="R21" t="str">
        <f t="shared" ca="1" si="48"/>
        <v>30M_HA_O.BMP</v>
      </c>
      <c r="S21" t="str">
        <f t="shared" ca="1" si="48"/>
        <v>30M_HA_O.BMP</v>
      </c>
      <c r="T21" s="1" t="str">
        <f t="shared" ca="1" si="48"/>
        <v>30M_HA_O.BMP</v>
      </c>
      <c r="U21" t="str">
        <f t="shared" ca="1" si="12"/>
        <v>02F_SP_O.BMP</v>
      </c>
      <c r="V21" t="str">
        <f t="shared" ref="V21:Z21" ca="1" si="49">+IF(MID(U21,5,4)="SP_C",LEFT(U21,7)&amp;"O.BMP",IF(OR(OR(LEFT(U21,3)=$N21,LEFT(U21,3)=$T21),MID(U21,5,2)=MID($T21,5,2)),_xlfn.TEXTJOIN("_",TRUE,INDEX($H$3:$H$14,RANDBETWEEN(1,12)),IF(LEFT($O21,2)="HA","SP",INDEX($J$3:$J$8,RANDBETWEEN(1,6))),IF(LEFT($O21,2)="HA","O",IF(RANDBETWEEN(1,2)=1,"O","C"))&amp;".BMP"),U21))</f>
        <v>02F_SP_O.BMP</v>
      </c>
      <c r="W21" t="str">
        <f t="shared" ca="1" si="49"/>
        <v>02F_SP_O.BMP</v>
      </c>
      <c r="X21" t="str">
        <f t="shared" ca="1" si="49"/>
        <v>02F_SP_O.BMP</v>
      </c>
      <c r="Y21" t="str">
        <f t="shared" ca="1" si="49"/>
        <v>02F_SP_O.BMP</v>
      </c>
      <c r="Z21" s="1" t="str">
        <f t="shared" ca="1" si="49"/>
        <v>02F_SP_O.BMP</v>
      </c>
      <c r="AA21" t="str">
        <f t="shared" ca="1" si="14"/>
        <v>25M_SA_C.BMP</v>
      </c>
      <c r="AB21" t="str">
        <f t="shared" ca="1" si="15"/>
        <v>25M_SA_C.BMP</v>
      </c>
      <c r="AC21" t="str">
        <f t="shared" ca="1" si="15"/>
        <v>25M_SA_C.BMP</v>
      </c>
      <c r="AD21" t="str">
        <f t="shared" ca="1" si="15"/>
        <v>25M_SA_C.BMP</v>
      </c>
      <c r="AE21" t="str">
        <f t="shared" ca="1" si="15"/>
        <v>25M_SA_C.BMP</v>
      </c>
      <c r="AF21" t="str">
        <f t="shared" ca="1" si="15"/>
        <v>25M_SA_C.BMP</v>
      </c>
      <c r="AG21" t="str">
        <f t="shared" ca="1" si="15"/>
        <v>25M_SA_C.BMP</v>
      </c>
      <c r="AH21" s="1" t="str">
        <f t="shared" ca="1" si="15"/>
        <v>25M_SA_C.BMP</v>
      </c>
    </row>
    <row r="22" spans="1:34" x14ac:dyDescent="0.55000000000000004">
      <c r="A22" t="s">
        <v>18</v>
      </c>
      <c r="B22" t="str">
        <f t="shared" si="3"/>
        <v>01</v>
      </c>
      <c r="C22" t="str">
        <f t="shared" si="4"/>
        <v>F</v>
      </c>
      <c r="D22" t="str">
        <f t="shared" si="5"/>
        <v>AN</v>
      </c>
      <c r="E22" t="str">
        <f t="shared" si="6"/>
        <v>O</v>
      </c>
      <c r="F22" t="str">
        <f t="shared" si="7"/>
        <v>01F</v>
      </c>
      <c r="M22" s="1" t="s">
        <v>18</v>
      </c>
      <c r="N22" t="str">
        <f t="shared" si="8"/>
        <v>01F</v>
      </c>
      <c r="O22" t="str">
        <f t="shared" si="9"/>
        <v>ANO</v>
      </c>
      <c r="P22" t="str">
        <f t="shared" ca="1" si="10"/>
        <v>34M_AN_C.BMP</v>
      </c>
      <c r="Q22" t="str">
        <f t="shared" ref="Q22:T22" ca="1" si="50">+IF(LEFT(P22,3)=$N22,INDEX($H$3:$H$14,RANDBETWEEN(1,12))&amp;MID(P22,4,100),P22)</f>
        <v>34M_AN_C.BMP</v>
      </c>
      <c r="R22" t="str">
        <f t="shared" ca="1" si="50"/>
        <v>34M_AN_C.BMP</v>
      </c>
      <c r="S22" t="str">
        <f t="shared" ca="1" si="50"/>
        <v>34M_AN_C.BMP</v>
      </c>
      <c r="T22" s="1" t="str">
        <f t="shared" ca="1" si="50"/>
        <v>34M_AN_C.BMP</v>
      </c>
      <c r="U22" t="str">
        <f t="shared" ca="1" si="12"/>
        <v>05F_AN_C.BMP</v>
      </c>
      <c r="V22" t="str">
        <f t="shared" ref="V22:Z22" ca="1" si="51">+IF(MID(U22,5,4)="SP_C",LEFT(U22,7)&amp;"O.BMP",IF(OR(OR(LEFT(U22,3)=$N22,LEFT(U22,3)=$T22),MID(U22,5,2)=MID($T22,5,2)),_xlfn.TEXTJOIN("_",TRUE,INDEX($H$3:$H$14,RANDBETWEEN(1,12)),IF(LEFT($O22,2)="HA","SP",INDEX($J$3:$J$8,RANDBETWEEN(1,6))),IF(LEFT($O22,2)="HA","O",IF(RANDBETWEEN(1,2)=1,"O","C"))&amp;".BMP"),U22))</f>
        <v>33M_FE_O.BMP</v>
      </c>
      <c r="W22" t="str">
        <f t="shared" ca="1" si="51"/>
        <v>33M_FE_O.BMP</v>
      </c>
      <c r="X22" t="str">
        <f t="shared" ca="1" si="51"/>
        <v>33M_FE_O.BMP</v>
      </c>
      <c r="Y22" t="str">
        <f t="shared" ca="1" si="51"/>
        <v>33M_FE_O.BMP</v>
      </c>
      <c r="Z22" s="1" t="str">
        <f t="shared" ca="1" si="51"/>
        <v>33M_FE_O.BMP</v>
      </c>
      <c r="AA22" t="str">
        <f t="shared" ca="1" si="14"/>
        <v>33M_DI_O.BMP</v>
      </c>
      <c r="AB22" t="str">
        <f t="shared" ca="1" si="15"/>
        <v>33M_DI_O.BMP</v>
      </c>
      <c r="AC22" t="str">
        <f t="shared" ca="1" si="15"/>
        <v>33M_DI_O.BMP</v>
      </c>
      <c r="AD22" t="str">
        <f t="shared" ca="1" si="15"/>
        <v>33M_DI_O.BMP</v>
      </c>
      <c r="AE22" t="str">
        <f t="shared" ca="1" si="15"/>
        <v>33M_DI_O.BMP</v>
      </c>
      <c r="AF22" t="str">
        <f t="shared" ca="1" si="15"/>
        <v>33M_DI_O.BMP</v>
      </c>
      <c r="AG22" t="str">
        <f t="shared" ca="1" si="15"/>
        <v>33M_DI_O.BMP</v>
      </c>
      <c r="AH22" s="1" t="str">
        <f t="shared" ca="1" si="15"/>
        <v>33M_DI_O.BMP</v>
      </c>
    </row>
    <row r="23" spans="1:34" x14ac:dyDescent="0.55000000000000004">
      <c r="A23" t="s">
        <v>44</v>
      </c>
      <c r="B23" t="str">
        <f t="shared" si="3"/>
        <v>05</v>
      </c>
      <c r="C23" t="str">
        <f t="shared" si="4"/>
        <v>F</v>
      </c>
      <c r="D23" t="str">
        <f t="shared" si="5"/>
        <v>HA</v>
      </c>
      <c r="E23" t="str">
        <f t="shared" si="6"/>
        <v>O</v>
      </c>
      <c r="F23" t="str">
        <f t="shared" si="7"/>
        <v>05F</v>
      </c>
      <c r="M23" s="1" t="s">
        <v>44</v>
      </c>
      <c r="N23" t="str">
        <f t="shared" si="8"/>
        <v>05F</v>
      </c>
      <c r="O23" t="str">
        <f t="shared" si="9"/>
        <v>HAO</v>
      </c>
      <c r="P23" t="str">
        <f t="shared" ca="1" si="10"/>
        <v>30M_HA_C.BMP</v>
      </c>
      <c r="Q23" t="str">
        <f t="shared" ref="Q23:T23" ca="1" si="52">+IF(LEFT(P23,3)=$N23,INDEX($H$3:$H$14,RANDBETWEEN(1,12))&amp;MID(P23,4,100),P23)</f>
        <v>30M_HA_C.BMP</v>
      </c>
      <c r="R23" t="str">
        <f t="shared" ca="1" si="52"/>
        <v>30M_HA_C.BMP</v>
      </c>
      <c r="S23" t="str">
        <f t="shared" ca="1" si="52"/>
        <v>30M_HA_C.BMP</v>
      </c>
      <c r="T23" s="1" t="str">
        <f t="shared" ca="1" si="52"/>
        <v>30M_HA_C.BMP</v>
      </c>
      <c r="U23" t="str">
        <f t="shared" ca="1" si="12"/>
        <v>33M_SP_O.BMP</v>
      </c>
      <c r="V23" t="str">
        <f t="shared" ref="V23:Z23" ca="1" si="53">+IF(MID(U23,5,4)="SP_C",LEFT(U23,7)&amp;"O.BMP",IF(OR(OR(LEFT(U23,3)=$N23,LEFT(U23,3)=$T23),MID(U23,5,2)=MID($T23,5,2)),_xlfn.TEXTJOIN("_",TRUE,INDEX($H$3:$H$14,RANDBETWEEN(1,12)),IF(LEFT($O23,2)="HA","SP",INDEX($J$3:$J$8,RANDBETWEEN(1,6))),IF(LEFT($O23,2)="HA","O",IF(RANDBETWEEN(1,2)=1,"O","C"))&amp;".BMP"),U23))</f>
        <v>33M_SP_O.BMP</v>
      </c>
      <c r="W23" t="str">
        <f t="shared" ca="1" si="53"/>
        <v>33M_SP_O.BMP</v>
      </c>
      <c r="X23" t="str">
        <f t="shared" ca="1" si="53"/>
        <v>33M_SP_O.BMP</v>
      </c>
      <c r="Y23" t="str">
        <f t="shared" ca="1" si="53"/>
        <v>33M_SP_O.BMP</v>
      </c>
      <c r="Z23" s="1" t="str">
        <f t="shared" ca="1" si="53"/>
        <v>33M_SP_O.BMP</v>
      </c>
      <c r="AA23" t="str">
        <f t="shared" ca="1" si="14"/>
        <v>05F_DI_O.BMP</v>
      </c>
      <c r="AB23" t="str">
        <f t="shared" ca="1" si="15"/>
        <v>01F_FE_C.BMP</v>
      </c>
      <c r="AC23" t="str">
        <f t="shared" ca="1" si="15"/>
        <v>01F_FE_C.BMP</v>
      </c>
      <c r="AD23" t="str">
        <f t="shared" ca="1" si="15"/>
        <v>01F_FE_C.BMP</v>
      </c>
      <c r="AE23" t="str">
        <f t="shared" ca="1" si="15"/>
        <v>01F_FE_C.BMP</v>
      </c>
      <c r="AF23" t="str">
        <f t="shared" ca="1" si="15"/>
        <v>01F_FE_C.BMP</v>
      </c>
      <c r="AG23" t="str">
        <f t="shared" ca="1" si="15"/>
        <v>01F_FE_C.BMP</v>
      </c>
      <c r="AH23" s="1" t="str">
        <f t="shared" ca="1" si="15"/>
        <v>01F_FE_C.BMP</v>
      </c>
    </row>
    <row r="24" spans="1:34" x14ac:dyDescent="0.55000000000000004">
      <c r="A24" t="s">
        <v>20</v>
      </c>
      <c r="B24" t="str">
        <f t="shared" si="3"/>
        <v>09</v>
      </c>
      <c r="C24" t="str">
        <f t="shared" si="4"/>
        <v>F</v>
      </c>
      <c r="D24" t="str">
        <f t="shared" si="5"/>
        <v>SA</v>
      </c>
      <c r="E24" t="str">
        <f t="shared" si="6"/>
        <v>C</v>
      </c>
      <c r="F24" t="str">
        <f t="shared" si="7"/>
        <v>09F</v>
      </c>
      <c r="M24" s="1" t="s">
        <v>20</v>
      </c>
      <c r="N24" t="str">
        <f t="shared" si="8"/>
        <v>09F</v>
      </c>
      <c r="O24" t="str">
        <f t="shared" si="9"/>
        <v>SAC</v>
      </c>
      <c r="P24" t="str">
        <f t="shared" ca="1" si="10"/>
        <v>02F_SA_O.BMP</v>
      </c>
      <c r="Q24" t="str">
        <f t="shared" ref="Q24:T24" ca="1" si="54">+IF(LEFT(P24,3)=$N24,INDEX($H$3:$H$14,RANDBETWEEN(1,12))&amp;MID(P24,4,100),P24)</f>
        <v>02F_SA_O.BMP</v>
      </c>
      <c r="R24" t="str">
        <f t="shared" ca="1" si="54"/>
        <v>02F_SA_O.BMP</v>
      </c>
      <c r="S24" t="str">
        <f t="shared" ca="1" si="54"/>
        <v>02F_SA_O.BMP</v>
      </c>
      <c r="T24" s="1" t="str">
        <f t="shared" ca="1" si="54"/>
        <v>02F_SA_O.BMP</v>
      </c>
      <c r="U24" t="str">
        <f t="shared" ca="1" si="12"/>
        <v>02F_SA_C.BMP</v>
      </c>
      <c r="V24" t="str">
        <f t="shared" ref="V24:Z24" ca="1" si="55">+IF(MID(U24,5,4)="SP_C",LEFT(U24,7)&amp;"O.BMP",IF(OR(OR(LEFT(U24,3)=$N24,LEFT(U24,3)=$T24),MID(U24,5,2)=MID($T24,5,2)),_xlfn.TEXTJOIN("_",TRUE,INDEX($H$3:$H$14,RANDBETWEEN(1,12)),IF(LEFT($O24,2)="HA","SP",INDEX($J$3:$J$8,RANDBETWEEN(1,6))),IF(LEFT($O24,2)="HA","O",IF(RANDBETWEEN(1,2)=1,"O","C"))&amp;".BMP"),U24))</f>
        <v>25M_AN_O.BMP</v>
      </c>
      <c r="W24" t="str">
        <f t="shared" ca="1" si="55"/>
        <v>25M_AN_O.BMP</v>
      </c>
      <c r="X24" t="str">
        <f t="shared" ca="1" si="55"/>
        <v>25M_AN_O.BMP</v>
      </c>
      <c r="Y24" t="str">
        <f t="shared" ca="1" si="55"/>
        <v>25M_AN_O.BMP</v>
      </c>
      <c r="Z24" s="1" t="str">
        <f t="shared" ca="1" si="55"/>
        <v>25M_AN_O.BMP</v>
      </c>
      <c r="AA24" t="str">
        <f t="shared" ca="1" si="14"/>
        <v>02F_SA_C.BMP</v>
      </c>
      <c r="AB24" t="str">
        <f t="shared" ca="1" si="15"/>
        <v>01F_HA_O.BMP</v>
      </c>
      <c r="AC24" t="str">
        <f t="shared" ca="1" si="15"/>
        <v>01F_HA_O.BMP</v>
      </c>
      <c r="AD24" t="str">
        <f t="shared" ca="1" si="15"/>
        <v>01F_HA_O.BMP</v>
      </c>
      <c r="AE24" t="str">
        <f t="shared" ca="1" si="15"/>
        <v>01F_HA_O.BMP</v>
      </c>
      <c r="AF24" t="str">
        <f t="shared" ca="1" si="15"/>
        <v>01F_HA_O.BMP</v>
      </c>
      <c r="AG24" t="str">
        <f t="shared" ca="1" si="15"/>
        <v>01F_HA_O.BMP</v>
      </c>
      <c r="AH24" s="1" t="str">
        <f t="shared" ca="1" si="15"/>
        <v>01F_HA_O.BMP</v>
      </c>
    </row>
    <row r="25" spans="1:34" x14ac:dyDescent="0.55000000000000004">
      <c r="A25" t="s">
        <v>49</v>
      </c>
      <c r="B25" t="str">
        <f t="shared" si="3"/>
        <v>10</v>
      </c>
      <c r="C25" t="str">
        <f t="shared" si="4"/>
        <v>F</v>
      </c>
      <c r="D25" t="str">
        <f t="shared" si="5"/>
        <v>HA</v>
      </c>
      <c r="E25" t="str">
        <f t="shared" si="6"/>
        <v>C</v>
      </c>
      <c r="F25" t="str">
        <f t="shared" si="7"/>
        <v>10F</v>
      </c>
      <c r="M25" s="1" t="s">
        <v>49</v>
      </c>
      <c r="N25" t="str">
        <f t="shared" si="8"/>
        <v>10F</v>
      </c>
      <c r="O25" t="str">
        <f t="shared" si="9"/>
        <v>HAC</v>
      </c>
      <c r="P25" t="str">
        <f t="shared" ca="1" si="10"/>
        <v>26M_HA_O.BMP</v>
      </c>
      <c r="Q25" t="str">
        <f t="shared" ref="Q25:T25" ca="1" si="56">+IF(LEFT(P25,3)=$N25,INDEX($H$3:$H$14,RANDBETWEEN(1,12))&amp;MID(P25,4,100),P25)</f>
        <v>26M_HA_O.BMP</v>
      </c>
      <c r="R25" t="str">
        <f t="shared" ca="1" si="56"/>
        <v>26M_HA_O.BMP</v>
      </c>
      <c r="S25" t="str">
        <f t="shared" ca="1" si="56"/>
        <v>26M_HA_O.BMP</v>
      </c>
      <c r="T25" s="1" t="str">
        <f t="shared" ca="1" si="56"/>
        <v>26M_HA_O.BMP</v>
      </c>
      <c r="U25" t="str">
        <f t="shared" ca="1" si="12"/>
        <v>02F_SP_O.BMP</v>
      </c>
      <c r="V25" t="str">
        <f t="shared" ref="V25:Z25" ca="1" si="57">+IF(MID(U25,5,4)="SP_C",LEFT(U25,7)&amp;"O.BMP",IF(OR(OR(LEFT(U25,3)=$N25,LEFT(U25,3)=$T25),MID(U25,5,2)=MID($T25,5,2)),_xlfn.TEXTJOIN("_",TRUE,INDEX($H$3:$H$14,RANDBETWEEN(1,12)),IF(LEFT($O25,2)="HA","SP",INDEX($J$3:$J$8,RANDBETWEEN(1,6))),IF(LEFT($O25,2)="HA","O",IF(RANDBETWEEN(1,2)=1,"O","C"))&amp;".BMP"),U25))</f>
        <v>02F_SP_O.BMP</v>
      </c>
      <c r="W25" t="str">
        <f t="shared" ca="1" si="57"/>
        <v>02F_SP_O.BMP</v>
      </c>
      <c r="X25" t="str">
        <f t="shared" ca="1" si="57"/>
        <v>02F_SP_O.BMP</v>
      </c>
      <c r="Y25" t="str">
        <f t="shared" ca="1" si="57"/>
        <v>02F_SP_O.BMP</v>
      </c>
      <c r="Z25" s="1" t="str">
        <f t="shared" ca="1" si="57"/>
        <v>02F_SP_O.BMP</v>
      </c>
      <c r="AA25" t="str">
        <f t="shared" ca="1" si="14"/>
        <v>33M_SP_O.BMP</v>
      </c>
      <c r="AB25" t="str">
        <f t="shared" ca="1" si="15"/>
        <v>09F_SA_O.BMP</v>
      </c>
      <c r="AC25" t="str">
        <f t="shared" ca="1" si="15"/>
        <v>09F_SA_O.BMP</v>
      </c>
      <c r="AD25" t="str">
        <f t="shared" ca="1" si="15"/>
        <v>09F_SA_O.BMP</v>
      </c>
      <c r="AE25" t="str">
        <f t="shared" ca="1" si="15"/>
        <v>09F_SA_O.BMP</v>
      </c>
      <c r="AF25" t="str">
        <f t="shared" ca="1" si="15"/>
        <v>09F_SA_O.BMP</v>
      </c>
      <c r="AG25" t="str">
        <f t="shared" ca="1" si="15"/>
        <v>09F_SA_O.BMP</v>
      </c>
      <c r="AH25" s="1" t="str">
        <f t="shared" ca="1" si="15"/>
        <v>09F_SA_O.BMP</v>
      </c>
    </row>
    <row r="26" spans="1:34" x14ac:dyDescent="0.55000000000000004">
      <c r="A26" t="s">
        <v>52</v>
      </c>
      <c r="B26" t="str">
        <f t="shared" si="3"/>
        <v>08</v>
      </c>
      <c r="C26" t="str">
        <f t="shared" si="4"/>
        <v>F</v>
      </c>
      <c r="D26" t="str">
        <f t="shared" si="5"/>
        <v>HA</v>
      </c>
      <c r="E26" t="str">
        <f t="shared" si="6"/>
        <v>O</v>
      </c>
      <c r="F26" t="str">
        <f t="shared" si="7"/>
        <v>08F</v>
      </c>
      <c r="M26" s="1" t="s">
        <v>52</v>
      </c>
      <c r="N26" t="str">
        <f t="shared" si="8"/>
        <v>08F</v>
      </c>
      <c r="O26" t="str">
        <f t="shared" si="9"/>
        <v>HAO</v>
      </c>
      <c r="P26" t="str">
        <f t="shared" ca="1" si="10"/>
        <v>10F_HA_C.BMP</v>
      </c>
      <c r="Q26" t="str">
        <f t="shared" ref="Q26:T26" ca="1" si="58">+IF(LEFT(P26,3)=$N26,INDEX($H$3:$H$14,RANDBETWEEN(1,12))&amp;MID(P26,4,100),P26)</f>
        <v>10F_HA_C.BMP</v>
      </c>
      <c r="R26" t="str">
        <f t="shared" ca="1" si="58"/>
        <v>10F_HA_C.BMP</v>
      </c>
      <c r="S26" t="str">
        <f t="shared" ca="1" si="58"/>
        <v>10F_HA_C.BMP</v>
      </c>
      <c r="T26" s="1" t="str">
        <f t="shared" ca="1" si="58"/>
        <v>10F_HA_C.BMP</v>
      </c>
      <c r="U26" t="str">
        <f t="shared" ca="1" si="12"/>
        <v>25M_SP_O.BMP</v>
      </c>
      <c r="V26" t="str">
        <f t="shared" ref="V26:Z26" ca="1" si="59">+IF(MID(U26,5,4)="SP_C",LEFT(U26,7)&amp;"O.BMP",IF(OR(OR(LEFT(U26,3)=$N26,LEFT(U26,3)=$T26),MID(U26,5,2)=MID($T26,5,2)),_xlfn.TEXTJOIN("_",TRUE,INDEX($H$3:$H$14,RANDBETWEEN(1,12)),IF(LEFT($O26,2)="HA","SP",INDEX($J$3:$J$8,RANDBETWEEN(1,6))),IF(LEFT($O26,2)="HA","O",IF(RANDBETWEEN(1,2)=1,"O","C"))&amp;".BMP"),U26))</f>
        <v>25M_SP_O.BMP</v>
      </c>
      <c r="W26" t="str">
        <f t="shared" ca="1" si="59"/>
        <v>25M_SP_O.BMP</v>
      </c>
      <c r="X26" t="str">
        <f t="shared" ca="1" si="59"/>
        <v>25M_SP_O.BMP</v>
      </c>
      <c r="Y26" t="str">
        <f t="shared" ca="1" si="59"/>
        <v>25M_SP_O.BMP</v>
      </c>
      <c r="Z26" s="1" t="str">
        <f t="shared" ca="1" si="59"/>
        <v>25M_SP_O.BMP</v>
      </c>
      <c r="AA26" t="str">
        <f t="shared" ca="1" si="14"/>
        <v>25M_SP_O.BMP</v>
      </c>
      <c r="AB26" t="str">
        <f t="shared" ca="1" si="15"/>
        <v>33M_HA_C.BMP</v>
      </c>
      <c r="AC26" t="str">
        <f t="shared" ca="1" si="15"/>
        <v>08F_SP_O.BMP</v>
      </c>
      <c r="AD26" t="str">
        <f t="shared" ca="1" si="15"/>
        <v>34M_SP_O.BMP</v>
      </c>
      <c r="AE26" t="str">
        <f t="shared" ca="1" si="15"/>
        <v>05F_HA_O.BMP</v>
      </c>
      <c r="AF26" t="str">
        <f t="shared" ca="1" si="15"/>
        <v>01F_SA_C.BMP</v>
      </c>
      <c r="AG26" t="str">
        <f t="shared" ca="1" si="15"/>
        <v>01F_SA_C.BMP</v>
      </c>
      <c r="AH26" s="1" t="str">
        <f t="shared" ca="1" si="15"/>
        <v>01F_SA_C.BMP</v>
      </c>
    </row>
    <row r="27" spans="1:34" x14ac:dyDescent="0.55000000000000004">
      <c r="A27" t="s">
        <v>35</v>
      </c>
      <c r="B27" t="str">
        <f t="shared" si="3"/>
        <v>09</v>
      </c>
      <c r="C27" t="str">
        <f t="shared" si="4"/>
        <v>F</v>
      </c>
      <c r="D27" t="str">
        <f t="shared" si="5"/>
        <v>AN</v>
      </c>
      <c r="E27" t="str">
        <f t="shared" si="6"/>
        <v>O</v>
      </c>
      <c r="F27" t="str">
        <f t="shared" si="7"/>
        <v>09F</v>
      </c>
      <c r="M27" s="1" t="s">
        <v>35</v>
      </c>
      <c r="N27" t="str">
        <f t="shared" si="8"/>
        <v>09F</v>
      </c>
      <c r="O27" t="str">
        <f t="shared" si="9"/>
        <v>ANO</v>
      </c>
      <c r="P27" t="str">
        <f t="shared" ca="1" si="10"/>
        <v>26M_AN_C.BMP</v>
      </c>
      <c r="Q27" t="str">
        <f t="shared" ref="Q27:T27" ca="1" si="60">+IF(LEFT(P27,3)=$N27,INDEX($H$3:$H$14,RANDBETWEEN(1,12))&amp;MID(P27,4,100),P27)</f>
        <v>26M_AN_C.BMP</v>
      </c>
      <c r="R27" t="str">
        <f t="shared" ca="1" si="60"/>
        <v>26M_AN_C.BMP</v>
      </c>
      <c r="S27" t="str">
        <f t="shared" ca="1" si="60"/>
        <v>26M_AN_C.BMP</v>
      </c>
      <c r="T27" s="1" t="str">
        <f t="shared" ca="1" si="60"/>
        <v>26M_AN_C.BMP</v>
      </c>
      <c r="U27" t="str">
        <f t="shared" ca="1" si="12"/>
        <v>08F_HA_O.BMP</v>
      </c>
      <c r="V27" t="str">
        <f t="shared" ref="V27:Z27" ca="1" si="61">+IF(MID(U27,5,4)="SP_C",LEFT(U27,7)&amp;"O.BMP",IF(OR(OR(LEFT(U27,3)=$N27,LEFT(U27,3)=$T27),MID(U27,5,2)=MID($T27,5,2)),_xlfn.TEXTJOIN("_",TRUE,INDEX($H$3:$H$14,RANDBETWEEN(1,12)),IF(LEFT($O27,2)="HA","SP",INDEX($J$3:$J$8,RANDBETWEEN(1,6))),IF(LEFT($O27,2)="HA","O",IF(RANDBETWEEN(1,2)=1,"O","C"))&amp;".BMP"),U27))</f>
        <v>08F_HA_O.BMP</v>
      </c>
      <c r="W27" t="str">
        <f t="shared" ca="1" si="61"/>
        <v>08F_HA_O.BMP</v>
      </c>
      <c r="X27" t="str">
        <f t="shared" ca="1" si="61"/>
        <v>08F_HA_O.BMP</v>
      </c>
      <c r="Y27" t="str">
        <f t="shared" ca="1" si="61"/>
        <v>08F_HA_O.BMP</v>
      </c>
      <c r="Z27" s="1" t="str">
        <f t="shared" ca="1" si="61"/>
        <v>08F_HA_O.BMP</v>
      </c>
      <c r="AA27" t="str">
        <f t="shared" ca="1" si="14"/>
        <v>30M_SA_C.BMP</v>
      </c>
      <c r="AB27" t="str">
        <f t="shared" ca="1" si="15"/>
        <v>30M_SA_C.BMP</v>
      </c>
      <c r="AC27" t="str">
        <f t="shared" ca="1" si="15"/>
        <v>30M_SA_C.BMP</v>
      </c>
      <c r="AD27" t="str">
        <f t="shared" ca="1" si="15"/>
        <v>30M_SA_C.BMP</v>
      </c>
      <c r="AE27" t="str">
        <f t="shared" ca="1" si="15"/>
        <v>30M_SA_C.BMP</v>
      </c>
      <c r="AF27" t="str">
        <f t="shared" ca="1" si="15"/>
        <v>30M_SA_C.BMP</v>
      </c>
      <c r="AG27" t="str">
        <f t="shared" ca="1" si="15"/>
        <v>30M_SA_C.BMP</v>
      </c>
      <c r="AH27" s="1" t="str">
        <f t="shared" ca="1" si="15"/>
        <v>30M_SA_C.BMP</v>
      </c>
    </row>
    <row r="28" spans="1:34" x14ac:dyDescent="0.55000000000000004">
      <c r="A28" t="s">
        <v>41</v>
      </c>
      <c r="B28" t="str">
        <f t="shared" si="3"/>
        <v>01</v>
      </c>
      <c r="C28" t="str">
        <f t="shared" si="4"/>
        <v>F</v>
      </c>
      <c r="D28" t="str">
        <f t="shared" si="5"/>
        <v>HA</v>
      </c>
      <c r="E28" t="str">
        <f t="shared" si="6"/>
        <v>C</v>
      </c>
      <c r="F28" t="str">
        <f t="shared" si="7"/>
        <v>01F</v>
      </c>
      <c r="M28" s="1" t="s">
        <v>41</v>
      </c>
      <c r="N28" t="str">
        <f t="shared" si="8"/>
        <v>01F</v>
      </c>
      <c r="O28" t="str">
        <f t="shared" si="9"/>
        <v>HAC</v>
      </c>
      <c r="P28" t="str">
        <f t="shared" ca="1" si="10"/>
        <v>31M_HA_O.BMP</v>
      </c>
      <c r="Q28" t="str">
        <f t="shared" ref="Q28:T28" ca="1" si="62">+IF(LEFT(P28,3)=$N28,INDEX($H$3:$H$14,RANDBETWEEN(1,12))&amp;MID(P28,4,100),P28)</f>
        <v>31M_HA_O.BMP</v>
      </c>
      <c r="R28" t="str">
        <f t="shared" ca="1" si="62"/>
        <v>31M_HA_O.BMP</v>
      </c>
      <c r="S28" t="str">
        <f t="shared" ca="1" si="62"/>
        <v>31M_HA_O.BMP</v>
      </c>
      <c r="T28" s="1" t="str">
        <f t="shared" ca="1" si="62"/>
        <v>31M_HA_O.BMP</v>
      </c>
      <c r="U28" t="str">
        <f t="shared" ca="1" si="12"/>
        <v>25M_SP_O.BMP</v>
      </c>
      <c r="V28" t="str">
        <f t="shared" ref="V28:Z28" ca="1" si="63">+IF(MID(U28,5,4)="SP_C",LEFT(U28,7)&amp;"O.BMP",IF(OR(OR(LEFT(U28,3)=$N28,LEFT(U28,3)=$T28),MID(U28,5,2)=MID($T28,5,2)),_xlfn.TEXTJOIN("_",TRUE,INDEX($H$3:$H$14,RANDBETWEEN(1,12)),IF(LEFT($O28,2)="HA","SP",INDEX($J$3:$J$8,RANDBETWEEN(1,6))),IF(LEFT($O28,2)="HA","O",IF(RANDBETWEEN(1,2)=1,"O","C"))&amp;".BMP"),U28))</f>
        <v>25M_SP_O.BMP</v>
      </c>
      <c r="W28" t="str">
        <f t="shared" ca="1" si="63"/>
        <v>25M_SP_O.BMP</v>
      </c>
      <c r="X28" t="str">
        <f t="shared" ca="1" si="63"/>
        <v>25M_SP_O.BMP</v>
      </c>
      <c r="Y28" t="str">
        <f t="shared" ca="1" si="63"/>
        <v>25M_SP_O.BMP</v>
      </c>
      <c r="Z28" s="1" t="str">
        <f t="shared" ca="1" si="63"/>
        <v>25M_SP_O.BMP</v>
      </c>
      <c r="AA28" t="str">
        <f t="shared" ca="1" si="14"/>
        <v>08F_HA_C.BMP</v>
      </c>
      <c r="AB28" t="str">
        <f t="shared" ca="1" si="15"/>
        <v>05F_SA_C.BMP</v>
      </c>
      <c r="AC28" t="str">
        <f t="shared" ca="1" si="15"/>
        <v>05F_SA_C.BMP</v>
      </c>
      <c r="AD28" t="str">
        <f t="shared" ca="1" si="15"/>
        <v>05F_SA_C.BMP</v>
      </c>
      <c r="AE28" t="str">
        <f t="shared" ca="1" si="15"/>
        <v>05F_SA_C.BMP</v>
      </c>
      <c r="AF28" t="str">
        <f t="shared" ca="1" si="15"/>
        <v>05F_SA_C.BMP</v>
      </c>
      <c r="AG28" t="str">
        <f t="shared" ca="1" si="15"/>
        <v>05F_SA_C.BMP</v>
      </c>
      <c r="AH28" s="1" t="str">
        <f t="shared" ca="1" si="15"/>
        <v>05F_SA_C.BMP</v>
      </c>
    </row>
    <row r="29" spans="1:34" x14ac:dyDescent="0.55000000000000004">
      <c r="A29" t="s">
        <v>45</v>
      </c>
      <c r="B29" t="str">
        <f t="shared" si="3"/>
        <v>34</v>
      </c>
      <c r="C29" t="str">
        <f t="shared" si="4"/>
        <v>M</v>
      </c>
      <c r="D29" t="str">
        <f t="shared" si="5"/>
        <v>HA</v>
      </c>
      <c r="E29" t="str">
        <f t="shared" si="6"/>
        <v>O</v>
      </c>
      <c r="F29" t="str">
        <f t="shared" si="7"/>
        <v>34M</v>
      </c>
      <c r="M29" s="1" t="s">
        <v>45</v>
      </c>
      <c r="N29" t="str">
        <f t="shared" si="8"/>
        <v>34M</v>
      </c>
      <c r="O29" t="str">
        <f t="shared" si="9"/>
        <v>HAO</v>
      </c>
      <c r="P29" t="str">
        <f t="shared" ca="1" si="10"/>
        <v>05F_HA_C.BMP</v>
      </c>
      <c r="Q29" t="str">
        <f t="shared" ref="Q29:T29" ca="1" si="64">+IF(LEFT(P29,3)=$N29,INDEX($H$3:$H$14,RANDBETWEEN(1,12))&amp;MID(P29,4,100),P29)</f>
        <v>05F_HA_C.BMP</v>
      </c>
      <c r="R29" t="str">
        <f t="shared" ca="1" si="64"/>
        <v>05F_HA_C.BMP</v>
      </c>
      <c r="S29" t="str">
        <f t="shared" ca="1" si="64"/>
        <v>05F_HA_C.BMP</v>
      </c>
      <c r="T29" s="1" t="str">
        <f t="shared" ca="1" si="64"/>
        <v>05F_HA_C.BMP</v>
      </c>
      <c r="U29" t="str">
        <f t="shared" ca="1" si="12"/>
        <v>25M_SP_O.BMP</v>
      </c>
      <c r="V29" t="str">
        <f t="shared" ref="V29:Z29" ca="1" si="65">+IF(MID(U29,5,4)="SP_C",LEFT(U29,7)&amp;"O.BMP",IF(OR(OR(LEFT(U29,3)=$N29,LEFT(U29,3)=$T29),MID(U29,5,2)=MID($T29,5,2)),_xlfn.TEXTJOIN("_",TRUE,INDEX($H$3:$H$14,RANDBETWEEN(1,12)),IF(LEFT($O29,2)="HA","SP",INDEX($J$3:$J$8,RANDBETWEEN(1,6))),IF(LEFT($O29,2)="HA","O",IF(RANDBETWEEN(1,2)=1,"O","C"))&amp;".BMP"),U29))</f>
        <v>25M_SP_O.BMP</v>
      </c>
      <c r="W29" t="str">
        <f t="shared" ca="1" si="65"/>
        <v>25M_SP_O.BMP</v>
      </c>
      <c r="X29" t="str">
        <f t="shared" ca="1" si="65"/>
        <v>25M_SP_O.BMP</v>
      </c>
      <c r="Y29" t="str">
        <f t="shared" ca="1" si="65"/>
        <v>25M_SP_O.BMP</v>
      </c>
      <c r="Z29" s="1" t="str">
        <f t="shared" ca="1" si="65"/>
        <v>25M_SP_O.BMP</v>
      </c>
      <c r="AA29" t="str">
        <f t="shared" ca="1" si="14"/>
        <v>31M_DI_C.BMP</v>
      </c>
      <c r="AB29" t="str">
        <f t="shared" ca="1" si="15"/>
        <v>31M_DI_C.BMP</v>
      </c>
      <c r="AC29" t="str">
        <f t="shared" ca="1" si="15"/>
        <v>31M_DI_C.BMP</v>
      </c>
      <c r="AD29" t="str">
        <f t="shared" ca="1" si="15"/>
        <v>31M_DI_C.BMP</v>
      </c>
      <c r="AE29" t="str">
        <f t="shared" ca="1" si="15"/>
        <v>31M_DI_C.BMP</v>
      </c>
      <c r="AF29" t="str">
        <f t="shared" ca="1" si="15"/>
        <v>31M_DI_C.BMP</v>
      </c>
      <c r="AG29" t="str">
        <f t="shared" ca="1" si="15"/>
        <v>31M_DI_C.BMP</v>
      </c>
      <c r="AH29" s="1" t="str">
        <f t="shared" ca="1" si="15"/>
        <v>31M_DI_C.BMP</v>
      </c>
    </row>
    <row r="30" spans="1:34" x14ac:dyDescent="0.55000000000000004">
      <c r="A30" t="s">
        <v>39</v>
      </c>
      <c r="B30" t="str">
        <f t="shared" si="3"/>
        <v>30</v>
      </c>
      <c r="C30" t="str">
        <f t="shared" si="4"/>
        <v>M</v>
      </c>
      <c r="D30" t="str">
        <f t="shared" si="5"/>
        <v>SA</v>
      </c>
      <c r="E30" t="str">
        <f t="shared" si="6"/>
        <v>C</v>
      </c>
      <c r="F30" t="str">
        <f t="shared" si="7"/>
        <v>30M</v>
      </c>
      <c r="M30" s="1" t="s">
        <v>39</v>
      </c>
      <c r="N30" t="str">
        <f t="shared" si="8"/>
        <v>30M</v>
      </c>
      <c r="O30" t="str">
        <f t="shared" si="9"/>
        <v>SAC</v>
      </c>
      <c r="P30" t="str">
        <f t="shared" ca="1" si="10"/>
        <v>10F_SA_O.BMP</v>
      </c>
      <c r="Q30" t="str">
        <f t="shared" ref="Q30:T30" ca="1" si="66">+IF(LEFT(P30,3)=$N30,INDEX($H$3:$H$14,RANDBETWEEN(1,12))&amp;MID(P30,4,100),P30)</f>
        <v>10F_SA_O.BMP</v>
      </c>
      <c r="R30" t="str">
        <f t="shared" ca="1" si="66"/>
        <v>10F_SA_O.BMP</v>
      </c>
      <c r="S30" t="str">
        <f t="shared" ca="1" si="66"/>
        <v>10F_SA_O.BMP</v>
      </c>
      <c r="T30" s="1" t="str">
        <f t="shared" ca="1" si="66"/>
        <v>10F_SA_O.BMP</v>
      </c>
      <c r="U30" t="str">
        <f t="shared" ca="1" si="12"/>
        <v>33M_AN_C.BMP</v>
      </c>
      <c r="V30" t="str">
        <f t="shared" ref="V30:Z30" ca="1" si="67">+IF(MID(U30,5,4)="SP_C",LEFT(U30,7)&amp;"O.BMP",IF(OR(OR(LEFT(U30,3)=$N30,LEFT(U30,3)=$T30),MID(U30,5,2)=MID($T30,5,2)),_xlfn.TEXTJOIN("_",TRUE,INDEX($H$3:$H$14,RANDBETWEEN(1,12)),IF(LEFT($O30,2)="HA","SP",INDEX($J$3:$J$8,RANDBETWEEN(1,6))),IF(LEFT($O30,2)="HA","O",IF(RANDBETWEEN(1,2)=1,"O","C"))&amp;".BMP"),U30))</f>
        <v>33M_AN_C.BMP</v>
      </c>
      <c r="W30" t="str">
        <f t="shared" ca="1" si="67"/>
        <v>33M_AN_C.BMP</v>
      </c>
      <c r="X30" t="str">
        <f t="shared" ca="1" si="67"/>
        <v>33M_AN_C.BMP</v>
      </c>
      <c r="Y30" t="str">
        <f t="shared" ca="1" si="67"/>
        <v>33M_AN_C.BMP</v>
      </c>
      <c r="Z30" s="1" t="str">
        <f t="shared" ca="1" si="67"/>
        <v>33M_AN_C.BMP</v>
      </c>
      <c r="AA30" t="str">
        <f t="shared" ca="1" si="14"/>
        <v>31M_AN_O.BMP</v>
      </c>
      <c r="AB30" t="str">
        <f t="shared" ca="1" si="15"/>
        <v>08F_AN_C.BMP</v>
      </c>
      <c r="AC30" t="str">
        <f t="shared" ca="1" si="15"/>
        <v>10F_AN_C.BMP</v>
      </c>
      <c r="AD30" t="str">
        <f t="shared" ca="1" si="15"/>
        <v>05F_AN_O.BMP</v>
      </c>
      <c r="AE30" t="str">
        <f t="shared" ca="1" si="15"/>
        <v>09F_HA_C.BMP</v>
      </c>
      <c r="AF30" t="str">
        <f t="shared" ca="1" si="15"/>
        <v>09F_HA_C.BMP</v>
      </c>
      <c r="AG30" t="str">
        <f t="shared" ca="1" si="15"/>
        <v>09F_HA_C.BMP</v>
      </c>
      <c r="AH30" s="1" t="str">
        <f t="shared" ca="1" si="15"/>
        <v>09F_HA_C.BMP</v>
      </c>
    </row>
    <row r="31" spans="1:34" x14ac:dyDescent="0.55000000000000004">
      <c r="A31" t="s">
        <v>42</v>
      </c>
      <c r="B31" t="str">
        <f t="shared" si="3"/>
        <v>31</v>
      </c>
      <c r="C31" t="str">
        <f t="shared" si="4"/>
        <v>M</v>
      </c>
      <c r="D31" t="str">
        <f t="shared" si="5"/>
        <v>AN</v>
      </c>
      <c r="E31" t="str">
        <f t="shared" si="6"/>
        <v>O</v>
      </c>
      <c r="F31" t="str">
        <f t="shared" si="7"/>
        <v>31M</v>
      </c>
      <c r="M31" s="1" t="s">
        <v>42</v>
      </c>
      <c r="N31" t="str">
        <f t="shared" si="8"/>
        <v>31M</v>
      </c>
      <c r="O31" t="str">
        <f t="shared" si="9"/>
        <v>ANO</v>
      </c>
      <c r="P31" t="str">
        <f t="shared" ca="1" si="10"/>
        <v>26M_AN_C.BMP</v>
      </c>
      <c r="Q31" t="str">
        <f t="shared" ref="Q31:T31" ca="1" si="68">+IF(LEFT(P31,3)=$N31,INDEX($H$3:$H$14,RANDBETWEEN(1,12))&amp;MID(P31,4,100),P31)</f>
        <v>26M_AN_C.BMP</v>
      </c>
      <c r="R31" t="str">
        <f t="shared" ca="1" si="68"/>
        <v>26M_AN_C.BMP</v>
      </c>
      <c r="S31" t="str">
        <f t="shared" ca="1" si="68"/>
        <v>26M_AN_C.BMP</v>
      </c>
      <c r="T31" s="1" t="str">
        <f t="shared" ca="1" si="68"/>
        <v>26M_AN_C.BMP</v>
      </c>
      <c r="U31" t="str">
        <f t="shared" ca="1" si="12"/>
        <v>25M_DI_O.BMP</v>
      </c>
      <c r="V31" t="str">
        <f t="shared" ref="V31:Z31" ca="1" si="69">+IF(MID(U31,5,4)="SP_C",LEFT(U31,7)&amp;"O.BMP",IF(OR(OR(LEFT(U31,3)=$N31,LEFT(U31,3)=$T31),MID(U31,5,2)=MID($T31,5,2)),_xlfn.TEXTJOIN("_",TRUE,INDEX($H$3:$H$14,RANDBETWEEN(1,12)),IF(LEFT($O31,2)="HA","SP",INDEX($J$3:$J$8,RANDBETWEEN(1,6))),IF(LEFT($O31,2)="HA","O",IF(RANDBETWEEN(1,2)=1,"O","C"))&amp;".BMP"),U31))</f>
        <v>25M_DI_O.BMP</v>
      </c>
      <c r="W31" t="str">
        <f t="shared" ca="1" si="69"/>
        <v>25M_DI_O.BMP</v>
      </c>
      <c r="X31" t="str">
        <f t="shared" ca="1" si="69"/>
        <v>25M_DI_O.BMP</v>
      </c>
      <c r="Y31" t="str">
        <f t="shared" ca="1" si="69"/>
        <v>25M_DI_O.BMP</v>
      </c>
      <c r="Z31" s="1" t="str">
        <f t="shared" ca="1" si="69"/>
        <v>25M_DI_O.BMP</v>
      </c>
      <c r="AA31" t="str">
        <f t="shared" ca="1" si="14"/>
        <v>26M_AN_O.BMP</v>
      </c>
      <c r="AB31" t="str">
        <f t="shared" ca="1" si="15"/>
        <v>34M_HA_C.BMP</v>
      </c>
      <c r="AC31" t="str">
        <f t="shared" ca="1" si="15"/>
        <v>34M_HA_C.BMP</v>
      </c>
      <c r="AD31" t="str">
        <f t="shared" ca="1" si="15"/>
        <v>34M_HA_C.BMP</v>
      </c>
      <c r="AE31" t="str">
        <f t="shared" ca="1" si="15"/>
        <v>34M_HA_C.BMP</v>
      </c>
      <c r="AF31" t="str">
        <f t="shared" ca="1" si="15"/>
        <v>34M_HA_C.BMP</v>
      </c>
      <c r="AG31" t="str">
        <f t="shared" ca="1" si="15"/>
        <v>34M_HA_C.BMP</v>
      </c>
      <c r="AH31" s="1" t="str">
        <f t="shared" ca="1" si="15"/>
        <v>34M_HA_C.BMP</v>
      </c>
    </row>
    <row r="32" spans="1:34" x14ac:dyDescent="0.55000000000000004">
      <c r="A32" t="s">
        <v>50</v>
      </c>
      <c r="B32" t="str">
        <f t="shared" si="3"/>
        <v>25</v>
      </c>
      <c r="C32" t="str">
        <f t="shared" si="4"/>
        <v>M</v>
      </c>
      <c r="D32" t="str">
        <f t="shared" si="5"/>
        <v>HA</v>
      </c>
      <c r="E32" t="str">
        <f t="shared" si="6"/>
        <v>O</v>
      </c>
      <c r="F32" t="str">
        <f t="shared" si="7"/>
        <v>25M</v>
      </c>
      <c r="M32" s="1" t="s">
        <v>50</v>
      </c>
      <c r="N32" t="str">
        <f t="shared" si="8"/>
        <v>25M</v>
      </c>
      <c r="O32" t="str">
        <f t="shared" si="9"/>
        <v>HAO</v>
      </c>
      <c r="P32" t="str">
        <f t="shared" ca="1" si="10"/>
        <v>08F_HA_C.BMP</v>
      </c>
      <c r="Q32" t="str">
        <f t="shared" ref="Q32:T32" ca="1" si="70">+IF(LEFT(P32,3)=$N32,INDEX($H$3:$H$14,RANDBETWEEN(1,12))&amp;MID(P32,4,100),P32)</f>
        <v>08F_HA_C.BMP</v>
      </c>
      <c r="R32" t="str">
        <f t="shared" ca="1" si="70"/>
        <v>08F_HA_C.BMP</v>
      </c>
      <c r="S32" t="str">
        <f t="shared" ca="1" si="70"/>
        <v>08F_HA_C.BMP</v>
      </c>
      <c r="T32" s="1" t="str">
        <f t="shared" ca="1" si="70"/>
        <v>08F_HA_C.BMP</v>
      </c>
      <c r="U32" t="str">
        <f t="shared" ca="1" si="12"/>
        <v>02F_SP_O.BMP</v>
      </c>
      <c r="V32" t="str">
        <f t="shared" ref="V32:Z32" ca="1" si="71">+IF(MID(U32,5,4)="SP_C",LEFT(U32,7)&amp;"O.BMP",IF(OR(OR(LEFT(U32,3)=$N32,LEFT(U32,3)=$T32),MID(U32,5,2)=MID($T32,5,2)),_xlfn.TEXTJOIN("_",TRUE,INDEX($H$3:$H$14,RANDBETWEEN(1,12)),IF(LEFT($O32,2)="HA","SP",INDEX($J$3:$J$8,RANDBETWEEN(1,6))),IF(LEFT($O32,2)="HA","O",IF(RANDBETWEEN(1,2)=1,"O","C"))&amp;".BMP"),U32))</f>
        <v>02F_SP_O.BMP</v>
      </c>
      <c r="W32" t="str">
        <f t="shared" ca="1" si="71"/>
        <v>02F_SP_O.BMP</v>
      </c>
      <c r="X32" t="str">
        <f t="shared" ca="1" si="71"/>
        <v>02F_SP_O.BMP</v>
      </c>
      <c r="Y32" t="str">
        <f t="shared" ca="1" si="71"/>
        <v>02F_SP_O.BMP</v>
      </c>
      <c r="Z32" s="1" t="str">
        <f t="shared" ca="1" si="71"/>
        <v>02F_SP_O.BMP</v>
      </c>
      <c r="AA32" t="str">
        <f t="shared" ca="1" si="14"/>
        <v>31M_SP_O.BMP</v>
      </c>
      <c r="AB32" t="str">
        <f t="shared" ca="1" si="15"/>
        <v>10F_HA_C.BMP</v>
      </c>
      <c r="AC32" t="str">
        <f t="shared" ca="1" si="15"/>
        <v>31M_HA_C.BMP</v>
      </c>
      <c r="AD32" t="str">
        <f t="shared" ca="1" si="15"/>
        <v>31M_FE_O.BMP</v>
      </c>
      <c r="AE32" t="str">
        <f t="shared" ca="1" si="15"/>
        <v>31M_FE_O.BMP</v>
      </c>
      <c r="AF32" t="str">
        <f t="shared" ca="1" si="15"/>
        <v>31M_FE_O.BMP</v>
      </c>
      <c r="AG32" t="str">
        <f t="shared" ca="1" si="15"/>
        <v>31M_FE_O.BMP</v>
      </c>
      <c r="AH32" s="1" t="str">
        <f t="shared" ca="1" si="15"/>
        <v>31M_FE_O.BMP</v>
      </c>
    </row>
    <row r="33" spans="1:34" x14ac:dyDescent="0.55000000000000004">
      <c r="A33" t="s">
        <v>48</v>
      </c>
      <c r="B33" t="str">
        <f t="shared" si="3"/>
        <v>33</v>
      </c>
      <c r="C33" t="str">
        <f t="shared" si="4"/>
        <v>M</v>
      </c>
      <c r="D33" t="str">
        <f t="shared" si="5"/>
        <v>SA</v>
      </c>
      <c r="E33" t="str">
        <f t="shared" si="6"/>
        <v>C</v>
      </c>
      <c r="F33" t="str">
        <f t="shared" si="7"/>
        <v>33M</v>
      </c>
      <c r="M33" s="1" t="s">
        <v>48</v>
      </c>
      <c r="N33" t="str">
        <f t="shared" si="8"/>
        <v>33M</v>
      </c>
      <c r="O33" t="str">
        <f t="shared" si="9"/>
        <v>SAC</v>
      </c>
      <c r="P33" t="str">
        <f t="shared" ca="1" si="10"/>
        <v>30M_SA_O.BMP</v>
      </c>
      <c r="Q33" t="str">
        <f t="shared" ref="Q33:T33" ca="1" si="72">+IF(LEFT(P33,3)=$N33,INDEX($H$3:$H$14,RANDBETWEEN(1,12))&amp;MID(P33,4,100),P33)</f>
        <v>30M_SA_O.BMP</v>
      </c>
      <c r="R33" t="str">
        <f t="shared" ca="1" si="72"/>
        <v>30M_SA_O.BMP</v>
      </c>
      <c r="S33" t="str">
        <f t="shared" ca="1" si="72"/>
        <v>30M_SA_O.BMP</v>
      </c>
      <c r="T33" s="1" t="str">
        <f t="shared" ca="1" si="72"/>
        <v>30M_SA_O.BMP</v>
      </c>
      <c r="U33" t="str">
        <f t="shared" ca="1" si="12"/>
        <v>10F_DI_C.BMP</v>
      </c>
      <c r="V33" t="str">
        <f t="shared" ref="V33:Z33" ca="1" si="73">+IF(MID(U33,5,4)="SP_C",LEFT(U33,7)&amp;"O.BMP",IF(OR(OR(LEFT(U33,3)=$N33,LEFT(U33,3)=$T33),MID(U33,5,2)=MID($T33,5,2)),_xlfn.TEXTJOIN("_",TRUE,INDEX($H$3:$H$14,RANDBETWEEN(1,12)),IF(LEFT($O33,2)="HA","SP",INDEX($J$3:$J$8,RANDBETWEEN(1,6))),IF(LEFT($O33,2)="HA","O",IF(RANDBETWEEN(1,2)=1,"O","C"))&amp;".BMP"),U33))</f>
        <v>10F_DI_C.BMP</v>
      </c>
      <c r="W33" t="str">
        <f t="shared" ca="1" si="73"/>
        <v>10F_DI_C.BMP</v>
      </c>
      <c r="X33" t="str">
        <f t="shared" ca="1" si="73"/>
        <v>10F_DI_C.BMP</v>
      </c>
      <c r="Y33" t="str">
        <f t="shared" ca="1" si="73"/>
        <v>10F_DI_C.BMP</v>
      </c>
      <c r="Z33" s="1" t="str">
        <f t="shared" ca="1" si="73"/>
        <v>10F_DI_C.BMP</v>
      </c>
      <c r="AA33" t="str">
        <f t="shared" ca="1" si="14"/>
        <v>08F_AN_C.BMP</v>
      </c>
      <c r="AB33" t="str">
        <f t="shared" ca="1" si="15"/>
        <v>08F_AN_C.BMP</v>
      </c>
      <c r="AC33" t="str">
        <f t="shared" ca="1" si="15"/>
        <v>08F_AN_C.BMP</v>
      </c>
      <c r="AD33" t="str">
        <f t="shared" ca="1" si="15"/>
        <v>08F_AN_C.BMP</v>
      </c>
      <c r="AE33" t="str">
        <f t="shared" ca="1" si="15"/>
        <v>08F_AN_C.BMP</v>
      </c>
      <c r="AF33" t="str">
        <f t="shared" ca="1" si="15"/>
        <v>08F_AN_C.BMP</v>
      </c>
      <c r="AG33" t="str">
        <f t="shared" ca="1" si="15"/>
        <v>08F_AN_C.BMP</v>
      </c>
      <c r="AH33" s="1" t="str">
        <f t="shared" ca="1" si="15"/>
        <v>08F_AN_C.BMP</v>
      </c>
    </row>
    <row r="34" spans="1:34" x14ac:dyDescent="0.55000000000000004">
      <c r="A34" t="s">
        <v>53</v>
      </c>
      <c r="B34" t="str">
        <f t="shared" si="3"/>
        <v>05</v>
      </c>
      <c r="C34" t="str">
        <f t="shared" si="4"/>
        <v>F</v>
      </c>
      <c r="D34" t="str">
        <f t="shared" si="5"/>
        <v>HA</v>
      </c>
      <c r="E34" t="str">
        <f t="shared" si="6"/>
        <v>C</v>
      </c>
      <c r="F34" t="str">
        <f t="shared" si="7"/>
        <v>05F</v>
      </c>
      <c r="M34" s="1" t="s">
        <v>53</v>
      </c>
      <c r="N34" t="str">
        <f t="shared" si="8"/>
        <v>05F</v>
      </c>
      <c r="O34" t="str">
        <f t="shared" si="9"/>
        <v>HAC</v>
      </c>
      <c r="P34" t="str">
        <f t="shared" ca="1" si="10"/>
        <v>33M_HA_O.BMP</v>
      </c>
      <c r="Q34" t="str">
        <f t="shared" ref="Q34:T34" ca="1" si="74">+IF(LEFT(P34,3)=$N34,INDEX($H$3:$H$14,RANDBETWEEN(1,12))&amp;MID(P34,4,100),P34)</f>
        <v>33M_HA_O.BMP</v>
      </c>
      <c r="R34" t="str">
        <f t="shared" ca="1" si="74"/>
        <v>33M_HA_O.BMP</v>
      </c>
      <c r="S34" t="str">
        <f t="shared" ca="1" si="74"/>
        <v>33M_HA_O.BMP</v>
      </c>
      <c r="T34" s="1" t="str">
        <f t="shared" ca="1" si="74"/>
        <v>33M_HA_O.BMP</v>
      </c>
      <c r="U34" t="str">
        <f t="shared" ca="1" si="12"/>
        <v>31M_SP_O.BMP</v>
      </c>
      <c r="V34" t="str">
        <f t="shared" ref="V34:Z34" ca="1" si="75">+IF(MID(U34,5,4)="SP_C",LEFT(U34,7)&amp;"O.BMP",IF(OR(OR(LEFT(U34,3)=$N34,LEFT(U34,3)=$T34),MID(U34,5,2)=MID($T34,5,2)),_xlfn.TEXTJOIN("_",TRUE,INDEX($H$3:$H$14,RANDBETWEEN(1,12)),IF(LEFT($O34,2)="HA","SP",INDEX($J$3:$J$8,RANDBETWEEN(1,6))),IF(LEFT($O34,2)="HA","O",IF(RANDBETWEEN(1,2)=1,"O","C"))&amp;".BMP"),U34))</f>
        <v>31M_SP_O.BMP</v>
      </c>
      <c r="W34" t="str">
        <f t="shared" ca="1" si="75"/>
        <v>31M_SP_O.BMP</v>
      </c>
      <c r="X34" t="str">
        <f t="shared" ca="1" si="75"/>
        <v>31M_SP_O.BMP</v>
      </c>
      <c r="Y34" t="str">
        <f t="shared" ca="1" si="75"/>
        <v>31M_SP_O.BMP</v>
      </c>
      <c r="Z34" s="1" t="str">
        <f t="shared" ca="1" si="75"/>
        <v>31M_SP_O.BMP</v>
      </c>
      <c r="AA34" t="str">
        <f t="shared" ca="1" si="14"/>
        <v>26M_DI_O.BMP</v>
      </c>
      <c r="AB34" t="str">
        <f t="shared" ca="1" si="15"/>
        <v>26M_DI_O.BMP</v>
      </c>
      <c r="AC34" t="str">
        <f t="shared" ca="1" si="15"/>
        <v>26M_DI_O.BMP</v>
      </c>
      <c r="AD34" t="str">
        <f t="shared" ca="1" si="15"/>
        <v>26M_DI_O.BMP</v>
      </c>
      <c r="AE34" t="str">
        <f t="shared" ca="1" si="15"/>
        <v>26M_DI_O.BMP</v>
      </c>
      <c r="AF34" t="str">
        <f t="shared" ca="1" si="15"/>
        <v>26M_DI_O.BMP</v>
      </c>
      <c r="AG34" t="str">
        <f t="shared" ca="1" si="15"/>
        <v>26M_DI_O.BMP</v>
      </c>
      <c r="AH34" s="1" t="str">
        <f t="shared" ca="1" si="15"/>
        <v>26M_DI_O.BMP</v>
      </c>
    </row>
    <row r="35" spans="1:34" x14ac:dyDescent="0.55000000000000004">
      <c r="A35" t="s">
        <v>36</v>
      </c>
      <c r="B35" t="str">
        <f t="shared" si="3"/>
        <v>10</v>
      </c>
      <c r="C35" t="str">
        <f t="shared" si="4"/>
        <v>F</v>
      </c>
      <c r="D35" t="str">
        <f t="shared" si="5"/>
        <v>AN</v>
      </c>
      <c r="E35" t="str">
        <f t="shared" si="6"/>
        <v>C</v>
      </c>
      <c r="F35" t="str">
        <f t="shared" si="7"/>
        <v>10F</v>
      </c>
      <c r="M35" s="1" t="s">
        <v>36</v>
      </c>
      <c r="N35" t="str">
        <f t="shared" si="8"/>
        <v>10F</v>
      </c>
      <c r="O35" t="str">
        <f t="shared" si="9"/>
        <v>ANC</v>
      </c>
      <c r="P35" t="str">
        <f t="shared" ca="1" si="10"/>
        <v>10F_AN_O.BMP</v>
      </c>
      <c r="Q35" t="str">
        <f t="shared" ref="Q35:T35" ca="1" si="76">+IF(LEFT(P35,3)=$N35,INDEX($H$3:$H$14,RANDBETWEEN(1,12))&amp;MID(P35,4,100),P35)</f>
        <v>34M_AN_O.BMP</v>
      </c>
      <c r="R35" t="str">
        <f t="shared" ca="1" si="76"/>
        <v>34M_AN_O.BMP</v>
      </c>
      <c r="S35" t="str">
        <f t="shared" ca="1" si="76"/>
        <v>34M_AN_O.BMP</v>
      </c>
      <c r="T35" s="1" t="str">
        <f t="shared" ca="1" si="76"/>
        <v>34M_AN_O.BMP</v>
      </c>
      <c r="U35" t="str">
        <f t="shared" ca="1" si="12"/>
        <v>26M_AN_C.BMP</v>
      </c>
      <c r="V35" t="str">
        <f t="shared" ref="V35:Z35" ca="1" si="77">+IF(MID(U35,5,4)="SP_C",LEFT(U35,7)&amp;"O.BMP",IF(OR(OR(LEFT(U35,3)=$N35,LEFT(U35,3)=$T35),MID(U35,5,2)=MID($T35,5,2)),_xlfn.TEXTJOIN("_",TRUE,INDEX($H$3:$H$14,RANDBETWEEN(1,12)),IF(LEFT($O35,2)="HA","SP",INDEX($J$3:$J$8,RANDBETWEEN(1,6))),IF(LEFT($O35,2)="HA","O",IF(RANDBETWEEN(1,2)=1,"O","C"))&amp;".BMP"),U35))</f>
        <v>05F_SP_O.BMP</v>
      </c>
      <c r="W35" t="str">
        <f t="shared" ca="1" si="77"/>
        <v>05F_SP_O.BMP</v>
      </c>
      <c r="X35" t="str">
        <f t="shared" ca="1" si="77"/>
        <v>05F_SP_O.BMP</v>
      </c>
      <c r="Y35" t="str">
        <f t="shared" ca="1" si="77"/>
        <v>05F_SP_O.BMP</v>
      </c>
      <c r="Z35" s="1" t="str">
        <f t="shared" ca="1" si="77"/>
        <v>05F_SP_O.BMP</v>
      </c>
      <c r="AA35" t="str">
        <f t="shared" ca="1" si="14"/>
        <v>30M_SA_O.BMP</v>
      </c>
      <c r="AB35" t="str">
        <f t="shared" ca="1" si="15"/>
        <v>30M_SA_O.BMP</v>
      </c>
      <c r="AC35" t="str">
        <f t="shared" ca="1" si="15"/>
        <v>30M_SA_O.BMP</v>
      </c>
      <c r="AD35" t="str">
        <f t="shared" ca="1" si="15"/>
        <v>30M_SA_O.BMP</v>
      </c>
      <c r="AE35" t="str">
        <f t="shared" ca="1" si="15"/>
        <v>30M_SA_O.BMP</v>
      </c>
      <c r="AF35" t="str">
        <f t="shared" ca="1" si="15"/>
        <v>30M_SA_O.BMP</v>
      </c>
      <c r="AG35" t="str">
        <f t="shared" ca="1" si="15"/>
        <v>30M_SA_O.BMP</v>
      </c>
      <c r="AH35" s="1" t="str">
        <f t="shared" ca="1" si="15"/>
        <v>30M_SA_O.BMP</v>
      </c>
    </row>
    <row r="36" spans="1:34" x14ac:dyDescent="0.55000000000000004">
      <c r="A36" t="s">
        <v>55</v>
      </c>
      <c r="B36" t="str">
        <f t="shared" si="3"/>
        <v>26</v>
      </c>
      <c r="C36" t="str">
        <f t="shared" si="4"/>
        <v>M</v>
      </c>
      <c r="D36" t="str">
        <f t="shared" si="5"/>
        <v>HA</v>
      </c>
      <c r="E36" t="str">
        <f t="shared" si="6"/>
        <v>C</v>
      </c>
      <c r="F36" t="str">
        <f t="shared" si="7"/>
        <v>26M</v>
      </c>
      <c r="M36" s="1" t="s">
        <v>55</v>
      </c>
      <c r="N36" t="str">
        <f t="shared" si="8"/>
        <v>26M</v>
      </c>
      <c r="O36" t="str">
        <f t="shared" si="9"/>
        <v>HAC</v>
      </c>
      <c r="P36" t="str">
        <f t="shared" ca="1" si="10"/>
        <v>09F_HA_O.BMP</v>
      </c>
      <c r="Q36" t="str">
        <f t="shared" ref="Q36:T36" ca="1" si="78">+IF(LEFT(P36,3)=$N36,INDEX($H$3:$H$14,RANDBETWEEN(1,12))&amp;MID(P36,4,100),P36)</f>
        <v>09F_HA_O.BMP</v>
      </c>
      <c r="R36" t="str">
        <f t="shared" ca="1" si="78"/>
        <v>09F_HA_O.BMP</v>
      </c>
      <c r="S36" t="str">
        <f t="shared" ca="1" si="78"/>
        <v>09F_HA_O.BMP</v>
      </c>
      <c r="T36" s="1" t="str">
        <f t="shared" ca="1" si="78"/>
        <v>09F_HA_O.BMP</v>
      </c>
      <c r="U36" t="str">
        <f t="shared" ca="1" si="12"/>
        <v>10F_SP_O.BMP</v>
      </c>
      <c r="V36" t="str">
        <f t="shared" ref="V36:Z36" ca="1" si="79">+IF(MID(U36,5,4)="SP_C",LEFT(U36,7)&amp;"O.BMP",IF(OR(OR(LEFT(U36,3)=$N36,LEFT(U36,3)=$T36),MID(U36,5,2)=MID($T36,5,2)),_xlfn.TEXTJOIN("_",TRUE,INDEX($H$3:$H$14,RANDBETWEEN(1,12)),IF(LEFT($O36,2)="HA","SP",INDEX($J$3:$J$8,RANDBETWEEN(1,6))),IF(LEFT($O36,2)="HA","O",IF(RANDBETWEEN(1,2)=1,"O","C"))&amp;".BMP"),U36))</f>
        <v>10F_SP_O.BMP</v>
      </c>
      <c r="W36" t="str">
        <f t="shared" ca="1" si="79"/>
        <v>10F_SP_O.BMP</v>
      </c>
      <c r="X36" t="str">
        <f t="shared" ca="1" si="79"/>
        <v>10F_SP_O.BMP</v>
      </c>
      <c r="Y36" t="str">
        <f t="shared" ca="1" si="79"/>
        <v>10F_SP_O.BMP</v>
      </c>
      <c r="Z36" s="1" t="str">
        <f t="shared" ca="1" si="79"/>
        <v>10F_SP_O.BMP</v>
      </c>
      <c r="AA36" t="str">
        <f t="shared" ca="1" si="14"/>
        <v>05F_AN_O.BMP</v>
      </c>
      <c r="AB36" t="str">
        <f t="shared" ca="1" si="15"/>
        <v>05F_AN_O.BMP</v>
      </c>
      <c r="AC36" t="str">
        <f t="shared" ca="1" si="15"/>
        <v>05F_AN_O.BMP</v>
      </c>
      <c r="AD36" t="str">
        <f t="shared" ca="1" si="15"/>
        <v>05F_AN_O.BMP</v>
      </c>
      <c r="AE36" t="str">
        <f t="shared" ca="1" si="15"/>
        <v>05F_AN_O.BMP</v>
      </c>
      <c r="AF36" t="str">
        <f t="shared" ca="1" si="15"/>
        <v>05F_AN_O.BMP</v>
      </c>
      <c r="AG36" t="str">
        <f t="shared" ca="1" si="15"/>
        <v>05F_AN_O.BMP</v>
      </c>
      <c r="AH36" s="1" t="str">
        <f t="shared" ca="1" si="15"/>
        <v>05F_AN_O.BMP</v>
      </c>
    </row>
    <row r="37" spans="1:34" x14ac:dyDescent="0.55000000000000004">
      <c r="A37" t="s">
        <v>63</v>
      </c>
      <c r="B37" t="str">
        <f t="shared" si="3"/>
        <v>02</v>
      </c>
      <c r="C37" t="str">
        <f t="shared" si="4"/>
        <v>F</v>
      </c>
      <c r="D37" t="str">
        <f t="shared" si="5"/>
        <v>SA</v>
      </c>
      <c r="E37" t="str">
        <f t="shared" si="6"/>
        <v>C</v>
      </c>
      <c r="F37" t="str">
        <f t="shared" si="7"/>
        <v>02F</v>
      </c>
      <c r="M37" s="1" t="s">
        <v>63</v>
      </c>
      <c r="N37" t="str">
        <f t="shared" si="8"/>
        <v>02F</v>
      </c>
      <c r="O37" t="str">
        <f t="shared" si="9"/>
        <v>SAC</v>
      </c>
      <c r="P37" t="str">
        <f t="shared" ca="1" si="10"/>
        <v>26M_SA_O.BMP</v>
      </c>
      <c r="Q37" t="str">
        <f t="shared" ref="Q37:T37" ca="1" si="80">+IF(LEFT(P37,3)=$N37,INDEX($H$3:$H$14,RANDBETWEEN(1,12))&amp;MID(P37,4,100),P37)</f>
        <v>26M_SA_O.BMP</v>
      </c>
      <c r="R37" t="str">
        <f t="shared" ca="1" si="80"/>
        <v>26M_SA_O.BMP</v>
      </c>
      <c r="S37" t="str">
        <f t="shared" ca="1" si="80"/>
        <v>26M_SA_O.BMP</v>
      </c>
      <c r="T37" s="1" t="str">
        <f t="shared" ca="1" si="80"/>
        <v>26M_SA_O.BMP</v>
      </c>
      <c r="U37" t="str">
        <f t="shared" ca="1" si="12"/>
        <v>09F_HA_O.BMP</v>
      </c>
      <c r="V37" t="str">
        <f t="shared" ref="V37:Z37" ca="1" si="81">+IF(MID(U37,5,4)="SP_C",LEFT(U37,7)&amp;"O.BMP",IF(OR(OR(LEFT(U37,3)=$N37,LEFT(U37,3)=$T37),MID(U37,5,2)=MID($T37,5,2)),_xlfn.TEXTJOIN("_",TRUE,INDEX($H$3:$H$14,RANDBETWEEN(1,12)),IF(LEFT($O37,2)="HA","SP",INDEX($J$3:$J$8,RANDBETWEEN(1,6))),IF(LEFT($O37,2)="HA","O",IF(RANDBETWEEN(1,2)=1,"O","C"))&amp;".BMP"),U37))</f>
        <v>09F_HA_O.BMP</v>
      </c>
      <c r="W37" t="str">
        <f t="shared" ca="1" si="81"/>
        <v>09F_HA_O.BMP</v>
      </c>
      <c r="X37" t="str">
        <f t="shared" ca="1" si="81"/>
        <v>09F_HA_O.BMP</v>
      </c>
      <c r="Y37" t="str">
        <f t="shared" ca="1" si="81"/>
        <v>09F_HA_O.BMP</v>
      </c>
      <c r="Z37" s="1" t="str">
        <f t="shared" ca="1" si="81"/>
        <v>09F_HA_O.BMP</v>
      </c>
      <c r="AA37" t="str">
        <f t="shared" ca="1" si="14"/>
        <v>08F_DI_O.BMP</v>
      </c>
      <c r="AB37" t="str">
        <f t="shared" ca="1" si="15"/>
        <v>08F_DI_O.BMP</v>
      </c>
      <c r="AC37" t="str">
        <f t="shared" ca="1" si="15"/>
        <v>08F_DI_O.BMP</v>
      </c>
      <c r="AD37" t="str">
        <f t="shared" ca="1" si="15"/>
        <v>08F_DI_O.BMP</v>
      </c>
      <c r="AE37" t="str">
        <f t="shared" ca="1" si="15"/>
        <v>08F_DI_O.BMP</v>
      </c>
      <c r="AF37" t="str">
        <f t="shared" ca="1" si="15"/>
        <v>08F_DI_O.BMP</v>
      </c>
      <c r="AG37" t="str">
        <f t="shared" ca="1" si="15"/>
        <v>08F_DI_O.BMP</v>
      </c>
      <c r="AH37" s="1" t="str">
        <f t="shared" ca="1" si="15"/>
        <v>08F_DI_O.BMP</v>
      </c>
    </row>
    <row r="38" spans="1:34" x14ac:dyDescent="0.55000000000000004">
      <c r="A38" t="s">
        <v>59</v>
      </c>
      <c r="B38" t="str">
        <f t="shared" si="3"/>
        <v>34</v>
      </c>
      <c r="C38" t="str">
        <f t="shared" si="4"/>
        <v>M</v>
      </c>
      <c r="D38" t="str">
        <f t="shared" si="5"/>
        <v>AN</v>
      </c>
      <c r="E38" t="str">
        <f t="shared" si="6"/>
        <v>O</v>
      </c>
      <c r="F38" t="str">
        <f t="shared" si="7"/>
        <v>34M</v>
      </c>
      <c r="M38" s="1" t="s">
        <v>59</v>
      </c>
      <c r="N38" t="str">
        <f t="shared" si="8"/>
        <v>34M</v>
      </c>
      <c r="O38" t="str">
        <f t="shared" si="9"/>
        <v>ANO</v>
      </c>
      <c r="P38" t="str">
        <f t="shared" ca="1" si="10"/>
        <v>01F_AN_C.BMP</v>
      </c>
      <c r="Q38" t="str">
        <f t="shared" ref="Q38:T38" ca="1" si="82">+IF(LEFT(P38,3)=$N38,INDEX($H$3:$H$14,RANDBETWEEN(1,12))&amp;MID(P38,4,100),P38)</f>
        <v>01F_AN_C.BMP</v>
      </c>
      <c r="R38" t="str">
        <f t="shared" ca="1" si="82"/>
        <v>01F_AN_C.BMP</v>
      </c>
      <c r="S38" t="str">
        <f t="shared" ca="1" si="82"/>
        <v>01F_AN_C.BMP</v>
      </c>
      <c r="T38" s="1" t="str">
        <f t="shared" ca="1" si="82"/>
        <v>01F_AN_C.BMP</v>
      </c>
      <c r="U38" t="str">
        <f t="shared" ca="1" si="12"/>
        <v>01F_DI_O.BMP</v>
      </c>
      <c r="V38" t="str">
        <f t="shared" ref="V38:Z38" ca="1" si="83">+IF(MID(U38,5,4)="SP_C",LEFT(U38,7)&amp;"O.BMP",IF(OR(OR(LEFT(U38,3)=$N38,LEFT(U38,3)=$T38),MID(U38,5,2)=MID($T38,5,2)),_xlfn.TEXTJOIN("_",TRUE,INDEX($H$3:$H$14,RANDBETWEEN(1,12)),IF(LEFT($O38,2)="HA","SP",INDEX($J$3:$J$8,RANDBETWEEN(1,6))),IF(LEFT($O38,2)="HA","O",IF(RANDBETWEEN(1,2)=1,"O","C"))&amp;".BMP"),U38))</f>
        <v>01F_DI_O.BMP</v>
      </c>
      <c r="W38" t="str">
        <f t="shared" ca="1" si="83"/>
        <v>01F_DI_O.BMP</v>
      </c>
      <c r="X38" t="str">
        <f t="shared" ca="1" si="83"/>
        <v>01F_DI_O.BMP</v>
      </c>
      <c r="Y38" t="str">
        <f t="shared" ca="1" si="83"/>
        <v>01F_DI_O.BMP</v>
      </c>
      <c r="Z38" s="1" t="str">
        <f t="shared" ca="1" si="83"/>
        <v>01F_DI_O.BMP</v>
      </c>
      <c r="AA38" t="str">
        <f t="shared" ca="1" si="14"/>
        <v>01F_SP_O.BMP</v>
      </c>
      <c r="AB38" t="str">
        <f t="shared" ca="1" si="15"/>
        <v>01F_SP_O.BMP</v>
      </c>
      <c r="AC38" t="str">
        <f t="shared" ca="1" si="15"/>
        <v>01F_SP_O.BMP</v>
      </c>
      <c r="AD38" t="str">
        <f t="shared" ca="1" si="15"/>
        <v>01F_SP_O.BMP</v>
      </c>
      <c r="AE38" t="str">
        <f t="shared" ca="1" si="15"/>
        <v>01F_SP_O.BMP</v>
      </c>
      <c r="AF38" t="str">
        <f t="shared" ca="1" si="15"/>
        <v>01F_SP_O.BMP</v>
      </c>
      <c r="AG38" t="str">
        <f t="shared" ref="AC38:AH50" ca="1" si="84">+IF(MID(AF38,5,4)="SP_C",LEFT(AF38,7)&amp;"O.BMP",IF(OR(OR(LEFT(AF38,3)=$Z38,LEFT(AF38,3)=$N38,LEFT(AF38,3)=$T38),OR(MID(AF38,5,2)=MID($Z38,5,2),MID(AF38,5,2)=MID($T38,5,2))),_xlfn.TEXTJOIN("_",TRUE,INDEX($H$3:$H$14,RANDBETWEEN(1,12)),INDEX($J$3:$J$8,RANDBETWEEN(1,6)),IF(RANDBETWEEN(1,2)=1,"O","C")&amp;".BMP"),AF38))</f>
        <v>01F_SP_O.BMP</v>
      </c>
      <c r="AH38" s="1" t="str">
        <f t="shared" ca="1" si="84"/>
        <v>01F_SP_O.BMP</v>
      </c>
    </row>
    <row r="39" spans="1:34" x14ac:dyDescent="0.55000000000000004">
      <c r="A39" t="s">
        <v>65</v>
      </c>
      <c r="B39" t="str">
        <f t="shared" si="3"/>
        <v>10</v>
      </c>
      <c r="C39" t="str">
        <f t="shared" si="4"/>
        <v>F</v>
      </c>
      <c r="D39" t="str">
        <f t="shared" si="5"/>
        <v>HA</v>
      </c>
      <c r="E39" t="str">
        <f t="shared" si="6"/>
        <v>O</v>
      </c>
      <c r="F39" t="str">
        <f t="shared" si="7"/>
        <v>10F</v>
      </c>
      <c r="M39" s="1" t="s">
        <v>65</v>
      </c>
      <c r="N39" t="str">
        <f t="shared" si="8"/>
        <v>10F</v>
      </c>
      <c r="O39" t="str">
        <f t="shared" si="9"/>
        <v>HAO</v>
      </c>
      <c r="P39" t="str">
        <f t="shared" ca="1" si="10"/>
        <v>33M_HA_C.BMP</v>
      </c>
      <c r="Q39" t="str">
        <f t="shared" ref="Q39:T39" ca="1" si="85">+IF(LEFT(P39,3)=$N39,INDEX($H$3:$H$14,RANDBETWEEN(1,12))&amp;MID(P39,4,100),P39)</f>
        <v>33M_HA_C.BMP</v>
      </c>
      <c r="R39" t="str">
        <f t="shared" ca="1" si="85"/>
        <v>33M_HA_C.BMP</v>
      </c>
      <c r="S39" t="str">
        <f t="shared" ca="1" si="85"/>
        <v>33M_HA_C.BMP</v>
      </c>
      <c r="T39" s="1" t="str">
        <f t="shared" ca="1" si="85"/>
        <v>33M_HA_C.BMP</v>
      </c>
      <c r="U39" t="str">
        <f t="shared" ca="1" si="12"/>
        <v>33M_SP_O.BMP</v>
      </c>
      <c r="V39" t="str">
        <f t="shared" ref="V39:Z39" ca="1" si="86">+IF(MID(U39,5,4)="SP_C",LEFT(U39,7)&amp;"O.BMP",IF(OR(OR(LEFT(U39,3)=$N39,LEFT(U39,3)=$T39),MID(U39,5,2)=MID($T39,5,2)),_xlfn.TEXTJOIN("_",TRUE,INDEX($H$3:$H$14,RANDBETWEEN(1,12)),IF(LEFT($O39,2)="HA","SP",INDEX($J$3:$J$8,RANDBETWEEN(1,6))),IF(LEFT($O39,2)="HA","O",IF(RANDBETWEEN(1,2)=1,"O","C"))&amp;".BMP"),U39))</f>
        <v>33M_SP_O.BMP</v>
      </c>
      <c r="W39" t="str">
        <f t="shared" ca="1" si="86"/>
        <v>33M_SP_O.BMP</v>
      </c>
      <c r="X39" t="str">
        <f t="shared" ca="1" si="86"/>
        <v>33M_SP_O.BMP</v>
      </c>
      <c r="Y39" t="str">
        <f t="shared" ca="1" si="86"/>
        <v>33M_SP_O.BMP</v>
      </c>
      <c r="Z39" s="1" t="str">
        <f t="shared" ca="1" si="86"/>
        <v>33M_SP_O.BMP</v>
      </c>
      <c r="AA39" t="str">
        <f t="shared" ca="1" si="14"/>
        <v>34M_AN_C.BMP</v>
      </c>
      <c r="AB39" t="str">
        <f t="shared" ca="1" si="15"/>
        <v>34M_AN_C.BMP</v>
      </c>
      <c r="AC39" t="str">
        <f t="shared" ca="1" si="84"/>
        <v>34M_AN_C.BMP</v>
      </c>
      <c r="AD39" t="str">
        <f t="shared" ca="1" si="84"/>
        <v>34M_AN_C.BMP</v>
      </c>
      <c r="AE39" t="str">
        <f t="shared" ca="1" si="84"/>
        <v>34M_AN_C.BMP</v>
      </c>
      <c r="AF39" t="str">
        <f t="shared" ca="1" si="84"/>
        <v>34M_AN_C.BMP</v>
      </c>
      <c r="AG39" t="str">
        <f t="shared" ca="1" si="84"/>
        <v>34M_AN_C.BMP</v>
      </c>
      <c r="AH39" s="1" t="str">
        <f t="shared" ca="1" si="84"/>
        <v>34M_AN_C.BMP</v>
      </c>
    </row>
    <row r="40" spans="1:34" x14ac:dyDescent="0.55000000000000004">
      <c r="A40" t="s">
        <v>61</v>
      </c>
      <c r="B40" t="str">
        <f t="shared" si="3"/>
        <v>09</v>
      </c>
      <c r="C40" t="str">
        <f t="shared" si="4"/>
        <v>F</v>
      </c>
      <c r="D40" t="str">
        <f t="shared" si="5"/>
        <v>HA</v>
      </c>
      <c r="E40" t="str">
        <f t="shared" si="6"/>
        <v>C</v>
      </c>
      <c r="F40" t="str">
        <f t="shared" si="7"/>
        <v>09F</v>
      </c>
      <c r="M40" s="1" t="s">
        <v>61</v>
      </c>
      <c r="N40" t="str">
        <f t="shared" si="8"/>
        <v>09F</v>
      </c>
      <c r="O40" t="str">
        <f t="shared" si="9"/>
        <v>HAC</v>
      </c>
      <c r="P40" t="str">
        <f t="shared" ca="1" si="10"/>
        <v>01F_HA_O.BMP</v>
      </c>
      <c r="Q40" t="str">
        <f t="shared" ref="Q40:T40" ca="1" si="87">+IF(LEFT(P40,3)=$N40,INDEX($H$3:$H$14,RANDBETWEEN(1,12))&amp;MID(P40,4,100),P40)</f>
        <v>01F_HA_O.BMP</v>
      </c>
      <c r="R40" t="str">
        <f t="shared" ca="1" si="87"/>
        <v>01F_HA_O.BMP</v>
      </c>
      <c r="S40" t="str">
        <f t="shared" ca="1" si="87"/>
        <v>01F_HA_O.BMP</v>
      </c>
      <c r="T40" s="1" t="str">
        <f t="shared" ca="1" si="87"/>
        <v>01F_HA_O.BMP</v>
      </c>
      <c r="U40" t="str">
        <f t="shared" ca="1" si="12"/>
        <v>26M_SP_O.BMP</v>
      </c>
      <c r="V40" t="str">
        <f t="shared" ref="V40:Z40" ca="1" si="88">+IF(MID(U40,5,4)="SP_C",LEFT(U40,7)&amp;"O.BMP",IF(OR(OR(LEFT(U40,3)=$N40,LEFT(U40,3)=$T40),MID(U40,5,2)=MID($T40,5,2)),_xlfn.TEXTJOIN("_",TRUE,INDEX($H$3:$H$14,RANDBETWEEN(1,12)),IF(LEFT($O40,2)="HA","SP",INDEX($J$3:$J$8,RANDBETWEEN(1,6))),IF(LEFT($O40,2)="HA","O",IF(RANDBETWEEN(1,2)=1,"O","C"))&amp;".BMP"),U40))</f>
        <v>26M_SP_O.BMP</v>
      </c>
      <c r="W40" t="str">
        <f t="shared" ca="1" si="88"/>
        <v>26M_SP_O.BMP</v>
      </c>
      <c r="X40" t="str">
        <f t="shared" ca="1" si="88"/>
        <v>26M_SP_O.BMP</v>
      </c>
      <c r="Y40" t="str">
        <f t="shared" ca="1" si="88"/>
        <v>26M_SP_O.BMP</v>
      </c>
      <c r="Z40" s="1" t="str">
        <f t="shared" ca="1" si="88"/>
        <v>26M_SP_O.BMP</v>
      </c>
      <c r="AA40" t="str">
        <f t="shared" ca="1" si="14"/>
        <v>31M_AN_C.BMP</v>
      </c>
      <c r="AB40" t="str">
        <f t="shared" ca="1" si="15"/>
        <v>31M_AN_C.BMP</v>
      </c>
      <c r="AC40" t="str">
        <f t="shared" ca="1" si="84"/>
        <v>31M_AN_C.BMP</v>
      </c>
      <c r="AD40" t="str">
        <f t="shared" ca="1" si="84"/>
        <v>31M_AN_C.BMP</v>
      </c>
      <c r="AE40" t="str">
        <f t="shared" ca="1" si="84"/>
        <v>31M_AN_C.BMP</v>
      </c>
      <c r="AF40" t="str">
        <f t="shared" ca="1" si="84"/>
        <v>31M_AN_C.BMP</v>
      </c>
      <c r="AG40" t="str">
        <f t="shared" ca="1" si="84"/>
        <v>31M_AN_C.BMP</v>
      </c>
      <c r="AH40" s="1" t="str">
        <f t="shared" ca="1" si="84"/>
        <v>31M_AN_C.BMP</v>
      </c>
    </row>
    <row r="41" spans="1:34" x14ac:dyDescent="0.55000000000000004">
      <c r="A41" t="s">
        <v>58</v>
      </c>
      <c r="B41" t="str">
        <f t="shared" si="3"/>
        <v>02</v>
      </c>
      <c r="C41" t="str">
        <f t="shared" si="4"/>
        <v>f</v>
      </c>
      <c r="D41" t="str">
        <f t="shared" si="5"/>
        <v>an</v>
      </c>
      <c r="E41" t="str">
        <f t="shared" si="6"/>
        <v>o</v>
      </c>
      <c r="F41" t="str">
        <f t="shared" si="7"/>
        <v>02f</v>
      </c>
      <c r="M41" s="1" t="s">
        <v>58</v>
      </c>
      <c r="N41" t="str">
        <f t="shared" si="8"/>
        <v>02f</v>
      </c>
      <c r="O41" t="str">
        <f t="shared" si="9"/>
        <v>ano</v>
      </c>
      <c r="P41" t="str">
        <f t="shared" ca="1" si="10"/>
        <v>08F_an_C.BMP</v>
      </c>
      <c r="Q41" t="str">
        <f t="shared" ref="Q41:T41" ca="1" si="89">+IF(LEFT(P41,3)=$N41,INDEX($H$3:$H$14,RANDBETWEEN(1,12))&amp;MID(P41,4,100),P41)</f>
        <v>08F_an_C.BMP</v>
      </c>
      <c r="R41" t="str">
        <f t="shared" ca="1" si="89"/>
        <v>08F_an_C.BMP</v>
      </c>
      <c r="S41" t="str">
        <f t="shared" ca="1" si="89"/>
        <v>08F_an_C.BMP</v>
      </c>
      <c r="T41" s="1" t="str">
        <f t="shared" ca="1" si="89"/>
        <v>08F_an_C.BMP</v>
      </c>
      <c r="U41" t="str">
        <f t="shared" ca="1" si="12"/>
        <v>02F_SP_O.BMP</v>
      </c>
      <c r="V41" t="str">
        <f t="shared" ref="V41:Z41" ca="1" si="90">+IF(MID(U41,5,4)="SP_C",LEFT(U41,7)&amp;"O.BMP",IF(OR(OR(LEFT(U41,3)=$N41,LEFT(U41,3)=$T41),MID(U41,5,2)=MID($T41,5,2)),_xlfn.TEXTJOIN("_",TRUE,INDEX($H$3:$H$14,RANDBETWEEN(1,12)),IF(LEFT($O41,2)="HA","SP",INDEX($J$3:$J$8,RANDBETWEEN(1,6))),IF(LEFT($O41,2)="HA","O",IF(RANDBETWEEN(1,2)=1,"O","C"))&amp;".BMP"),U41))</f>
        <v>01F_SA_C.BMP</v>
      </c>
      <c r="W41" t="str">
        <f t="shared" ca="1" si="90"/>
        <v>01F_SA_C.BMP</v>
      </c>
      <c r="X41" t="str">
        <f t="shared" ca="1" si="90"/>
        <v>01F_SA_C.BMP</v>
      </c>
      <c r="Y41" t="str">
        <f t="shared" ca="1" si="90"/>
        <v>01F_SA_C.BMP</v>
      </c>
      <c r="Z41" s="1" t="str">
        <f t="shared" ca="1" si="90"/>
        <v>01F_SA_C.BMP</v>
      </c>
      <c r="AA41" t="str">
        <f t="shared" ca="1" si="14"/>
        <v>25M_SP_C.BMP</v>
      </c>
      <c r="AB41" t="str">
        <f t="shared" ca="1" si="15"/>
        <v>25M_SP_O.BMP</v>
      </c>
      <c r="AC41" t="str">
        <f t="shared" ca="1" si="84"/>
        <v>25M_SP_O.BMP</v>
      </c>
      <c r="AD41" t="str">
        <f t="shared" ca="1" si="84"/>
        <v>25M_SP_O.BMP</v>
      </c>
      <c r="AE41" t="str">
        <f t="shared" ca="1" si="84"/>
        <v>25M_SP_O.BMP</v>
      </c>
      <c r="AF41" t="str">
        <f t="shared" ca="1" si="84"/>
        <v>25M_SP_O.BMP</v>
      </c>
      <c r="AG41" t="str">
        <f t="shared" ca="1" si="84"/>
        <v>25M_SP_O.BMP</v>
      </c>
      <c r="AH41" s="1" t="str">
        <f t="shared" ca="1" si="84"/>
        <v>25M_SP_O.BMP</v>
      </c>
    </row>
    <row r="42" spans="1:34" x14ac:dyDescent="0.55000000000000004">
      <c r="A42" t="s">
        <v>70</v>
      </c>
      <c r="B42" t="str">
        <f t="shared" si="3"/>
        <v>33</v>
      </c>
      <c r="C42" t="str">
        <f t="shared" si="4"/>
        <v>m</v>
      </c>
      <c r="D42" t="str">
        <f t="shared" si="5"/>
        <v>HA</v>
      </c>
      <c r="E42" t="str">
        <f t="shared" si="6"/>
        <v>C</v>
      </c>
      <c r="F42" t="str">
        <f t="shared" si="7"/>
        <v>33m</v>
      </c>
      <c r="M42" s="1" t="s">
        <v>70</v>
      </c>
      <c r="N42" t="str">
        <f t="shared" si="8"/>
        <v>33m</v>
      </c>
      <c r="O42" t="str">
        <f t="shared" si="9"/>
        <v>HAC</v>
      </c>
      <c r="P42" t="str">
        <f t="shared" ca="1" si="10"/>
        <v>30M_HA_O.BMP</v>
      </c>
      <c r="Q42" t="str">
        <f t="shared" ref="Q42:T42" ca="1" si="91">+IF(LEFT(P42,3)=$N42,INDEX($H$3:$H$14,RANDBETWEEN(1,12))&amp;MID(P42,4,100),P42)</f>
        <v>30M_HA_O.BMP</v>
      </c>
      <c r="R42" t="str">
        <f t="shared" ca="1" si="91"/>
        <v>30M_HA_O.BMP</v>
      </c>
      <c r="S42" t="str">
        <f t="shared" ca="1" si="91"/>
        <v>30M_HA_O.BMP</v>
      </c>
      <c r="T42" s="1" t="str">
        <f t="shared" ca="1" si="91"/>
        <v>30M_HA_O.BMP</v>
      </c>
      <c r="U42" t="str">
        <f t="shared" ca="1" si="12"/>
        <v>30M_SP_O.BMP</v>
      </c>
      <c r="V42" t="str">
        <f t="shared" ref="V42:Z42" ca="1" si="92">+IF(MID(U42,5,4)="SP_C",LEFT(U42,7)&amp;"O.BMP",IF(OR(OR(LEFT(U42,3)=$N42,LEFT(U42,3)=$T42),MID(U42,5,2)=MID($T42,5,2)),_xlfn.TEXTJOIN("_",TRUE,INDEX($H$3:$H$14,RANDBETWEEN(1,12)),IF(LEFT($O42,2)="HA","SP",INDEX($J$3:$J$8,RANDBETWEEN(1,6))),IF(LEFT($O42,2)="HA","O",IF(RANDBETWEEN(1,2)=1,"O","C"))&amp;".BMP"),U42))</f>
        <v>30M_SP_O.BMP</v>
      </c>
      <c r="W42" t="str">
        <f t="shared" ca="1" si="92"/>
        <v>30M_SP_O.BMP</v>
      </c>
      <c r="X42" t="str">
        <f t="shared" ca="1" si="92"/>
        <v>30M_SP_O.BMP</v>
      </c>
      <c r="Y42" t="str">
        <f t="shared" ca="1" si="92"/>
        <v>30M_SP_O.BMP</v>
      </c>
      <c r="Z42" s="1" t="str">
        <f t="shared" ca="1" si="92"/>
        <v>30M_SP_O.BMP</v>
      </c>
      <c r="AA42" t="str">
        <f t="shared" ca="1" si="14"/>
        <v>02F_AN_O.BMP</v>
      </c>
      <c r="AB42" t="str">
        <f t="shared" ca="1" si="15"/>
        <v>02F_AN_O.BMP</v>
      </c>
      <c r="AC42" t="str">
        <f t="shared" ca="1" si="84"/>
        <v>02F_AN_O.BMP</v>
      </c>
      <c r="AD42" t="str">
        <f t="shared" ca="1" si="84"/>
        <v>02F_AN_O.BMP</v>
      </c>
      <c r="AE42" t="str">
        <f t="shared" ca="1" si="84"/>
        <v>02F_AN_O.BMP</v>
      </c>
      <c r="AF42" t="str">
        <f t="shared" ca="1" si="84"/>
        <v>02F_AN_O.BMP</v>
      </c>
      <c r="AG42" t="str">
        <f t="shared" ca="1" si="84"/>
        <v>02F_AN_O.BMP</v>
      </c>
      <c r="AH42" s="1" t="str">
        <f t="shared" ca="1" si="84"/>
        <v>02F_AN_O.BMP</v>
      </c>
    </row>
    <row r="43" spans="1:34" x14ac:dyDescent="0.55000000000000004">
      <c r="A43" t="s">
        <v>57</v>
      </c>
      <c r="B43" t="str">
        <f t="shared" si="3"/>
        <v>31</v>
      </c>
      <c r="C43" t="str">
        <f t="shared" si="4"/>
        <v>M</v>
      </c>
      <c r="D43" t="str">
        <f t="shared" si="5"/>
        <v>SA</v>
      </c>
      <c r="E43" t="str">
        <f t="shared" si="6"/>
        <v>C</v>
      </c>
      <c r="F43" t="str">
        <f t="shared" si="7"/>
        <v>31M</v>
      </c>
      <c r="M43" s="1" t="s">
        <v>57</v>
      </c>
      <c r="N43" t="str">
        <f t="shared" si="8"/>
        <v>31M</v>
      </c>
      <c r="O43" t="str">
        <f t="shared" si="9"/>
        <v>SAC</v>
      </c>
      <c r="P43" t="str">
        <f t="shared" ca="1" si="10"/>
        <v>08F_SA_O.BMP</v>
      </c>
      <c r="Q43" t="str">
        <f t="shared" ref="Q43:T43" ca="1" si="93">+IF(LEFT(P43,3)=$N43,INDEX($H$3:$H$14,RANDBETWEEN(1,12))&amp;MID(P43,4,100),P43)</f>
        <v>08F_SA_O.BMP</v>
      </c>
      <c r="R43" t="str">
        <f t="shared" ca="1" si="93"/>
        <v>08F_SA_O.BMP</v>
      </c>
      <c r="S43" t="str">
        <f t="shared" ca="1" si="93"/>
        <v>08F_SA_O.BMP</v>
      </c>
      <c r="T43" s="1" t="str">
        <f t="shared" ca="1" si="93"/>
        <v>08F_SA_O.BMP</v>
      </c>
      <c r="U43" t="str">
        <f t="shared" ca="1" si="12"/>
        <v>25M_AN_C.BMP</v>
      </c>
      <c r="V43" t="str">
        <f t="shared" ref="V43:Z43" ca="1" si="94">+IF(MID(U43,5,4)="SP_C",LEFT(U43,7)&amp;"O.BMP",IF(OR(OR(LEFT(U43,3)=$N43,LEFT(U43,3)=$T43),MID(U43,5,2)=MID($T43,5,2)),_xlfn.TEXTJOIN("_",TRUE,INDEX($H$3:$H$14,RANDBETWEEN(1,12)),IF(LEFT($O43,2)="HA","SP",INDEX($J$3:$J$8,RANDBETWEEN(1,6))),IF(LEFT($O43,2)="HA","O",IF(RANDBETWEEN(1,2)=1,"O","C"))&amp;".BMP"),U43))</f>
        <v>25M_AN_C.BMP</v>
      </c>
      <c r="W43" t="str">
        <f t="shared" ca="1" si="94"/>
        <v>25M_AN_C.BMP</v>
      </c>
      <c r="X43" t="str">
        <f t="shared" ca="1" si="94"/>
        <v>25M_AN_C.BMP</v>
      </c>
      <c r="Y43" t="str">
        <f t="shared" ca="1" si="94"/>
        <v>25M_AN_C.BMP</v>
      </c>
      <c r="Z43" s="1" t="str">
        <f t="shared" ca="1" si="94"/>
        <v>25M_AN_C.BMP</v>
      </c>
      <c r="AA43" t="str">
        <f t="shared" ca="1" si="14"/>
        <v>01F_DI_C.BMP</v>
      </c>
      <c r="AB43" t="str">
        <f t="shared" ca="1" si="15"/>
        <v>01F_DI_C.BMP</v>
      </c>
      <c r="AC43" t="str">
        <f t="shared" ca="1" si="84"/>
        <v>01F_DI_C.BMP</v>
      </c>
      <c r="AD43" t="str">
        <f t="shared" ca="1" si="84"/>
        <v>01F_DI_C.BMP</v>
      </c>
      <c r="AE43" t="str">
        <f t="shared" ca="1" si="84"/>
        <v>01F_DI_C.BMP</v>
      </c>
      <c r="AF43" t="str">
        <f t="shared" ca="1" si="84"/>
        <v>01F_DI_C.BMP</v>
      </c>
      <c r="AG43" t="str">
        <f t="shared" ca="1" si="84"/>
        <v>01F_DI_C.BMP</v>
      </c>
      <c r="AH43" s="1" t="str">
        <f t="shared" ca="1" si="84"/>
        <v>01F_DI_C.BMP</v>
      </c>
    </row>
    <row r="44" spans="1:34" x14ac:dyDescent="0.55000000000000004">
      <c r="A44" t="s">
        <v>72</v>
      </c>
      <c r="B44" t="str">
        <f t="shared" si="3"/>
        <v>30</v>
      </c>
      <c r="C44" t="str">
        <f t="shared" si="4"/>
        <v>M</v>
      </c>
      <c r="D44" t="str">
        <f t="shared" si="5"/>
        <v>HA</v>
      </c>
      <c r="E44" t="str">
        <f t="shared" si="6"/>
        <v>O</v>
      </c>
      <c r="F44" t="str">
        <f t="shared" si="7"/>
        <v>30M</v>
      </c>
      <c r="M44" s="1" t="s">
        <v>72</v>
      </c>
      <c r="N44" t="str">
        <f t="shared" si="8"/>
        <v>30M</v>
      </c>
      <c r="O44" t="str">
        <f t="shared" si="9"/>
        <v>HAO</v>
      </c>
      <c r="P44" t="str">
        <f t="shared" ca="1" si="10"/>
        <v>26M_HA_C.BMP</v>
      </c>
      <c r="Q44" t="str">
        <f t="shared" ref="Q44:T44" ca="1" si="95">+IF(LEFT(P44,3)=$N44,INDEX($H$3:$H$14,RANDBETWEEN(1,12))&amp;MID(P44,4,100),P44)</f>
        <v>26M_HA_C.BMP</v>
      </c>
      <c r="R44" t="str">
        <f t="shared" ca="1" si="95"/>
        <v>26M_HA_C.BMP</v>
      </c>
      <c r="S44" t="str">
        <f t="shared" ca="1" si="95"/>
        <v>26M_HA_C.BMP</v>
      </c>
      <c r="T44" s="1" t="str">
        <f t="shared" ca="1" si="95"/>
        <v>26M_HA_C.BMP</v>
      </c>
      <c r="U44" t="str">
        <f t="shared" ca="1" si="12"/>
        <v>31M_SP_O.BMP</v>
      </c>
      <c r="V44" t="str">
        <f t="shared" ref="V44:Z44" ca="1" si="96">+IF(MID(U44,5,4)="SP_C",LEFT(U44,7)&amp;"O.BMP",IF(OR(OR(LEFT(U44,3)=$N44,LEFT(U44,3)=$T44),MID(U44,5,2)=MID($T44,5,2)),_xlfn.TEXTJOIN("_",TRUE,INDEX($H$3:$H$14,RANDBETWEEN(1,12)),IF(LEFT($O44,2)="HA","SP",INDEX($J$3:$J$8,RANDBETWEEN(1,6))),IF(LEFT($O44,2)="HA","O",IF(RANDBETWEEN(1,2)=1,"O","C"))&amp;".BMP"),U44))</f>
        <v>31M_SP_O.BMP</v>
      </c>
      <c r="W44" t="str">
        <f t="shared" ca="1" si="96"/>
        <v>31M_SP_O.BMP</v>
      </c>
      <c r="X44" t="str">
        <f t="shared" ca="1" si="96"/>
        <v>31M_SP_O.BMP</v>
      </c>
      <c r="Y44" t="str">
        <f t="shared" ca="1" si="96"/>
        <v>31M_SP_O.BMP</v>
      </c>
      <c r="Z44" s="1" t="str">
        <f t="shared" ca="1" si="96"/>
        <v>31M_SP_O.BMP</v>
      </c>
      <c r="AA44" t="str">
        <f t="shared" ca="1" si="14"/>
        <v>10F_SA_C.BMP</v>
      </c>
      <c r="AB44" t="str">
        <f t="shared" ca="1" si="15"/>
        <v>10F_SA_C.BMP</v>
      </c>
      <c r="AC44" t="str">
        <f t="shared" ca="1" si="84"/>
        <v>10F_SA_C.BMP</v>
      </c>
      <c r="AD44" t="str">
        <f t="shared" ca="1" si="84"/>
        <v>10F_SA_C.BMP</v>
      </c>
      <c r="AE44" t="str">
        <f t="shared" ca="1" si="84"/>
        <v>10F_SA_C.BMP</v>
      </c>
      <c r="AF44" t="str">
        <f t="shared" ca="1" si="84"/>
        <v>10F_SA_C.BMP</v>
      </c>
      <c r="AG44" t="str">
        <f t="shared" ca="1" si="84"/>
        <v>10F_SA_C.BMP</v>
      </c>
      <c r="AH44" s="1" t="str">
        <f t="shared" ca="1" si="84"/>
        <v>10F_SA_C.BMP</v>
      </c>
    </row>
    <row r="45" spans="1:34" x14ac:dyDescent="0.55000000000000004">
      <c r="A45" t="s">
        <v>73</v>
      </c>
      <c r="B45" t="str">
        <f t="shared" si="3"/>
        <v>26</v>
      </c>
      <c r="C45" t="str">
        <f t="shared" si="4"/>
        <v>M</v>
      </c>
      <c r="D45" t="str">
        <f t="shared" si="5"/>
        <v>AN</v>
      </c>
      <c r="E45" t="str">
        <f t="shared" si="6"/>
        <v>O</v>
      </c>
      <c r="F45" t="str">
        <f t="shared" si="7"/>
        <v>26M</v>
      </c>
      <c r="M45" s="1" t="s">
        <v>73</v>
      </c>
      <c r="N45" t="str">
        <f t="shared" si="8"/>
        <v>26M</v>
      </c>
      <c r="O45" t="str">
        <f t="shared" si="9"/>
        <v>ANO</v>
      </c>
      <c r="P45" t="str">
        <f t="shared" ca="1" si="10"/>
        <v>26M_AN_C.BMP</v>
      </c>
      <c r="Q45" t="str">
        <f t="shared" ref="Q45:T45" ca="1" si="97">+IF(LEFT(P45,3)=$N45,INDEX($H$3:$H$14,RANDBETWEEN(1,12))&amp;MID(P45,4,100),P45)</f>
        <v>25M_AN_C.BMP</v>
      </c>
      <c r="R45" t="str">
        <f t="shared" ca="1" si="97"/>
        <v>25M_AN_C.BMP</v>
      </c>
      <c r="S45" t="str">
        <f t="shared" ca="1" si="97"/>
        <v>25M_AN_C.BMP</v>
      </c>
      <c r="T45" s="1" t="str">
        <f t="shared" ca="1" si="97"/>
        <v>25M_AN_C.BMP</v>
      </c>
      <c r="U45" t="str">
        <f t="shared" ca="1" si="12"/>
        <v>26M_SA_O.BMP</v>
      </c>
      <c r="V45" t="str">
        <f t="shared" ref="V45:Z45" ca="1" si="98">+IF(MID(U45,5,4)="SP_C",LEFT(U45,7)&amp;"O.BMP",IF(OR(OR(LEFT(U45,3)=$N45,LEFT(U45,3)=$T45),MID(U45,5,2)=MID($T45,5,2)),_xlfn.TEXTJOIN("_",TRUE,INDEX($H$3:$H$14,RANDBETWEEN(1,12)),IF(LEFT($O45,2)="HA","SP",INDEX($J$3:$J$8,RANDBETWEEN(1,6))),IF(LEFT($O45,2)="HA","O",IF(RANDBETWEEN(1,2)=1,"O","C"))&amp;".BMP"),U45))</f>
        <v>09F_FE_O.BMP</v>
      </c>
      <c r="W45" t="str">
        <f t="shared" ca="1" si="98"/>
        <v>09F_FE_O.BMP</v>
      </c>
      <c r="X45" t="str">
        <f t="shared" ca="1" si="98"/>
        <v>09F_FE_O.BMP</v>
      </c>
      <c r="Y45" t="str">
        <f t="shared" ca="1" si="98"/>
        <v>09F_FE_O.BMP</v>
      </c>
      <c r="Z45" s="1" t="str">
        <f t="shared" ca="1" si="98"/>
        <v>09F_FE_O.BMP</v>
      </c>
      <c r="AA45" t="str">
        <f t="shared" ca="1" si="14"/>
        <v>10F_HA_O.BMP</v>
      </c>
      <c r="AB45" t="str">
        <f t="shared" ca="1" si="15"/>
        <v>10F_HA_O.BMP</v>
      </c>
      <c r="AC45" t="str">
        <f t="shared" ca="1" si="84"/>
        <v>10F_HA_O.BMP</v>
      </c>
      <c r="AD45" t="str">
        <f t="shared" ca="1" si="84"/>
        <v>10F_HA_O.BMP</v>
      </c>
      <c r="AE45" t="str">
        <f t="shared" ca="1" si="84"/>
        <v>10F_HA_O.BMP</v>
      </c>
      <c r="AF45" t="str">
        <f t="shared" ca="1" si="84"/>
        <v>10F_HA_O.BMP</v>
      </c>
      <c r="AG45" t="str">
        <f t="shared" ca="1" si="84"/>
        <v>10F_HA_O.BMP</v>
      </c>
      <c r="AH45" s="1" t="str">
        <f t="shared" ca="1" si="84"/>
        <v>10F_HA_O.BMP</v>
      </c>
    </row>
    <row r="46" spans="1:34" x14ac:dyDescent="0.55000000000000004">
      <c r="A46" t="s">
        <v>64</v>
      </c>
      <c r="B46" t="str">
        <f t="shared" si="3"/>
        <v>34</v>
      </c>
      <c r="C46" t="str">
        <f t="shared" si="4"/>
        <v>M</v>
      </c>
      <c r="D46" t="str">
        <f t="shared" si="5"/>
        <v>HA</v>
      </c>
      <c r="E46" t="str">
        <f t="shared" si="6"/>
        <v>C</v>
      </c>
      <c r="F46" t="str">
        <f t="shared" si="7"/>
        <v>34M</v>
      </c>
      <c r="M46" s="1" t="s">
        <v>64</v>
      </c>
      <c r="N46" t="str">
        <f t="shared" si="8"/>
        <v>34M</v>
      </c>
      <c r="O46" t="str">
        <f t="shared" si="9"/>
        <v>HAC</v>
      </c>
      <c r="P46" t="str">
        <f t="shared" ca="1" si="10"/>
        <v>08F_HA_O.BMP</v>
      </c>
      <c r="Q46" t="str">
        <f t="shared" ref="Q46:T46" ca="1" si="99">+IF(LEFT(P46,3)=$N46,INDEX($H$3:$H$14,RANDBETWEEN(1,12))&amp;MID(P46,4,100),P46)</f>
        <v>08F_HA_O.BMP</v>
      </c>
      <c r="R46" t="str">
        <f t="shared" ca="1" si="99"/>
        <v>08F_HA_O.BMP</v>
      </c>
      <c r="S46" t="str">
        <f t="shared" ca="1" si="99"/>
        <v>08F_HA_O.BMP</v>
      </c>
      <c r="T46" s="1" t="str">
        <f t="shared" ca="1" si="99"/>
        <v>08F_HA_O.BMP</v>
      </c>
      <c r="U46" t="str">
        <f t="shared" ca="1" si="12"/>
        <v>33M_SP_O.BMP</v>
      </c>
      <c r="V46" t="str">
        <f t="shared" ref="V46:Z46" ca="1" si="100">+IF(MID(U46,5,4)="SP_C",LEFT(U46,7)&amp;"O.BMP",IF(OR(OR(LEFT(U46,3)=$N46,LEFT(U46,3)=$T46),MID(U46,5,2)=MID($T46,5,2)),_xlfn.TEXTJOIN("_",TRUE,INDEX($H$3:$H$14,RANDBETWEEN(1,12)),IF(LEFT($O46,2)="HA","SP",INDEX($J$3:$J$8,RANDBETWEEN(1,6))),IF(LEFT($O46,2)="HA","O",IF(RANDBETWEEN(1,2)=1,"O","C"))&amp;".BMP"),U46))</f>
        <v>33M_SP_O.BMP</v>
      </c>
      <c r="W46" t="str">
        <f t="shared" ca="1" si="100"/>
        <v>33M_SP_O.BMP</v>
      </c>
      <c r="X46" t="str">
        <f t="shared" ca="1" si="100"/>
        <v>33M_SP_O.BMP</v>
      </c>
      <c r="Y46" t="str">
        <f t="shared" ca="1" si="100"/>
        <v>33M_SP_O.BMP</v>
      </c>
      <c r="Z46" s="1" t="str">
        <f t="shared" ca="1" si="100"/>
        <v>33M_SP_O.BMP</v>
      </c>
      <c r="AA46" t="str">
        <f t="shared" ca="1" si="14"/>
        <v>09F_DI_O.BMP</v>
      </c>
      <c r="AB46" t="str">
        <f t="shared" ca="1" si="15"/>
        <v>09F_DI_O.BMP</v>
      </c>
      <c r="AC46" t="str">
        <f t="shared" ca="1" si="84"/>
        <v>09F_DI_O.BMP</v>
      </c>
      <c r="AD46" t="str">
        <f t="shared" ca="1" si="84"/>
        <v>09F_DI_O.BMP</v>
      </c>
      <c r="AE46" t="str">
        <f t="shared" ca="1" si="84"/>
        <v>09F_DI_O.BMP</v>
      </c>
      <c r="AF46" t="str">
        <f t="shared" ca="1" si="84"/>
        <v>09F_DI_O.BMP</v>
      </c>
      <c r="AG46" t="str">
        <f t="shared" ca="1" si="84"/>
        <v>09F_DI_O.BMP</v>
      </c>
      <c r="AH46" s="1" t="str">
        <f t="shared" ca="1" si="84"/>
        <v>09F_DI_O.BMP</v>
      </c>
    </row>
    <row r="47" spans="1:34" x14ac:dyDescent="0.55000000000000004">
      <c r="A47" t="s">
        <v>69</v>
      </c>
      <c r="B47" t="str">
        <f t="shared" si="3"/>
        <v>10</v>
      </c>
      <c r="C47" t="str">
        <f t="shared" si="4"/>
        <v>F</v>
      </c>
      <c r="D47" t="str">
        <f t="shared" si="5"/>
        <v>SA</v>
      </c>
      <c r="E47" t="str">
        <f t="shared" si="6"/>
        <v>C</v>
      </c>
      <c r="F47" t="str">
        <f t="shared" si="7"/>
        <v>10F</v>
      </c>
      <c r="M47" s="1" t="s">
        <v>69</v>
      </c>
      <c r="N47" t="str">
        <f t="shared" si="8"/>
        <v>10F</v>
      </c>
      <c r="O47" t="str">
        <f t="shared" si="9"/>
        <v>SAC</v>
      </c>
      <c r="P47" t="str">
        <f t="shared" ca="1" si="10"/>
        <v>09F_SA_O.BMP</v>
      </c>
      <c r="Q47" t="str">
        <f t="shared" ref="Q47:T47" ca="1" si="101">+IF(LEFT(P47,3)=$N47,INDEX($H$3:$H$14,RANDBETWEEN(1,12))&amp;MID(P47,4,100),P47)</f>
        <v>09F_SA_O.BMP</v>
      </c>
      <c r="R47" t="str">
        <f t="shared" ca="1" si="101"/>
        <v>09F_SA_O.BMP</v>
      </c>
      <c r="S47" t="str">
        <f t="shared" ca="1" si="101"/>
        <v>09F_SA_O.BMP</v>
      </c>
      <c r="T47" s="1" t="str">
        <f t="shared" ca="1" si="101"/>
        <v>09F_SA_O.BMP</v>
      </c>
      <c r="U47" t="str">
        <f t="shared" ca="1" si="12"/>
        <v>10F_SP_O.BMP</v>
      </c>
      <c r="V47" t="str">
        <f t="shared" ref="V47:Z47" ca="1" si="102">+IF(MID(U47,5,4)="SP_C",LEFT(U47,7)&amp;"O.BMP",IF(OR(OR(LEFT(U47,3)=$N47,LEFT(U47,3)=$T47),MID(U47,5,2)=MID($T47,5,2)),_xlfn.TEXTJOIN("_",TRUE,INDEX($H$3:$H$14,RANDBETWEEN(1,12)),IF(LEFT($O47,2)="HA","SP",INDEX($J$3:$J$8,RANDBETWEEN(1,6))),IF(LEFT($O47,2)="HA","O",IF(RANDBETWEEN(1,2)=1,"O","C"))&amp;".BMP"),U47))</f>
        <v>08F_HA_O.BMP</v>
      </c>
      <c r="W47" t="str">
        <f t="shared" ca="1" si="102"/>
        <v>08F_HA_O.BMP</v>
      </c>
      <c r="X47" t="str">
        <f t="shared" ca="1" si="102"/>
        <v>08F_HA_O.BMP</v>
      </c>
      <c r="Y47" t="str">
        <f t="shared" ca="1" si="102"/>
        <v>08F_HA_O.BMP</v>
      </c>
      <c r="Z47" s="1" t="str">
        <f t="shared" ca="1" si="102"/>
        <v>08F_HA_O.BMP</v>
      </c>
      <c r="AA47" t="str">
        <f t="shared" ca="1" si="14"/>
        <v>10F_AN_O.BMP</v>
      </c>
      <c r="AB47" t="str">
        <f t="shared" ca="1" si="15"/>
        <v>30M_HA_O.BMP</v>
      </c>
      <c r="AC47" t="str">
        <f t="shared" ca="1" si="84"/>
        <v>31M_AN_O.BMP</v>
      </c>
      <c r="AD47" t="str">
        <f t="shared" ca="1" si="84"/>
        <v>31M_AN_O.BMP</v>
      </c>
      <c r="AE47" t="str">
        <f t="shared" ca="1" si="84"/>
        <v>31M_AN_O.BMP</v>
      </c>
      <c r="AF47" t="str">
        <f t="shared" ca="1" si="84"/>
        <v>31M_AN_O.BMP</v>
      </c>
      <c r="AG47" t="str">
        <f t="shared" ca="1" si="84"/>
        <v>31M_AN_O.BMP</v>
      </c>
      <c r="AH47" s="1" t="str">
        <f t="shared" ca="1" si="84"/>
        <v>31M_AN_O.BMP</v>
      </c>
    </row>
    <row r="48" spans="1:34" x14ac:dyDescent="0.55000000000000004">
      <c r="A48" t="s">
        <v>66</v>
      </c>
      <c r="B48" t="str">
        <f t="shared" si="3"/>
        <v>09</v>
      </c>
      <c r="C48" t="str">
        <f t="shared" si="4"/>
        <v>F</v>
      </c>
      <c r="D48" t="str">
        <f t="shared" si="5"/>
        <v>HA</v>
      </c>
      <c r="E48" t="str">
        <f t="shared" si="6"/>
        <v>O</v>
      </c>
      <c r="F48" t="str">
        <f t="shared" si="7"/>
        <v>09F</v>
      </c>
      <c r="M48" s="1" t="s">
        <v>66</v>
      </c>
      <c r="N48" t="str">
        <f t="shared" si="8"/>
        <v>09F</v>
      </c>
      <c r="O48" t="str">
        <f t="shared" si="9"/>
        <v>HAO</v>
      </c>
      <c r="P48" t="str">
        <f t="shared" ca="1" si="10"/>
        <v>25M_HA_C.BMP</v>
      </c>
      <c r="Q48" t="str">
        <f t="shared" ref="Q48:T48" ca="1" si="103">+IF(LEFT(P48,3)=$N48,INDEX($H$3:$H$14,RANDBETWEEN(1,12))&amp;MID(P48,4,100),P48)</f>
        <v>25M_HA_C.BMP</v>
      </c>
      <c r="R48" t="str">
        <f t="shared" ca="1" si="103"/>
        <v>25M_HA_C.BMP</v>
      </c>
      <c r="S48" t="str">
        <f t="shared" ca="1" si="103"/>
        <v>25M_HA_C.BMP</v>
      </c>
      <c r="T48" s="1" t="str">
        <f t="shared" ca="1" si="103"/>
        <v>25M_HA_C.BMP</v>
      </c>
      <c r="U48" t="str">
        <f t="shared" ca="1" si="12"/>
        <v>26M_SP_O.BMP</v>
      </c>
      <c r="V48" t="str">
        <f t="shared" ref="V48:Z48" ca="1" si="104">+IF(MID(U48,5,4)="SP_C",LEFT(U48,7)&amp;"O.BMP",IF(OR(OR(LEFT(U48,3)=$N48,LEFT(U48,3)=$T48),MID(U48,5,2)=MID($T48,5,2)),_xlfn.TEXTJOIN("_",TRUE,INDEX($H$3:$H$14,RANDBETWEEN(1,12)),IF(LEFT($O48,2)="HA","SP",INDEX($J$3:$J$8,RANDBETWEEN(1,6))),IF(LEFT($O48,2)="HA","O",IF(RANDBETWEEN(1,2)=1,"O","C"))&amp;".BMP"),U48))</f>
        <v>26M_SP_O.BMP</v>
      </c>
      <c r="W48" t="str">
        <f t="shared" ca="1" si="104"/>
        <v>26M_SP_O.BMP</v>
      </c>
      <c r="X48" t="str">
        <f t="shared" ca="1" si="104"/>
        <v>26M_SP_O.BMP</v>
      </c>
      <c r="Y48" t="str">
        <f t="shared" ca="1" si="104"/>
        <v>26M_SP_O.BMP</v>
      </c>
      <c r="Z48" s="1" t="str">
        <f t="shared" ca="1" si="104"/>
        <v>26M_SP_O.BMP</v>
      </c>
      <c r="AA48" t="str">
        <f t="shared" ca="1" si="14"/>
        <v>09F_HA_O.BMP</v>
      </c>
      <c r="AB48" t="str">
        <f t="shared" ca="1" si="15"/>
        <v>05F_DI_O.BMP</v>
      </c>
      <c r="AC48" t="str">
        <f t="shared" ca="1" si="84"/>
        <v>05F_DI_O.BMP</v>
      </c>
      <c r="AD48" t="str">
        <f t="shared" ca="1" si="84"/>
        <v>05F_DI_O.BMP</v>
      </c>
      <c r="AE48" t="str">
        <f t="shared" ca="1" si="84"/>
        <v>05F_DI_O.BMP</v>
      </c>
      <c r="AF48" t="str">
        <f t="shared" ca="1" si="84"/>
        <v>05F_DI_O.BMP</v>
      </c>
      <c r="AG48" t="str">
        <f t="shared" ca="1" si="84"/>
        <v>05F_DI_O.BMP</v>
      </c>
      <c r="AH48" s="1" t="str">
        <f t="shared" ca="1" si="84"/>
        <v>05F_DI_O.BMP</v>
      </c>
    </row>
    <row r="49" spans="1:34" x14ac:dyDescent="0.55000000000000004">
      <c r="A49" t="s">
        <v>80</v>
      </c>
      <c r="B49" t="str">
        <f t="shared" si="3"/>
        <v>01</v>
      </c>
      <c r="C49" t="str">
        <f t="shared" si="4"/>
        <v>F</v>
      </c>
      <c r="D49" t="str">
        <f t="shared" si="5"/>
        <v>SA</v>
      </c>
      <c r="E49" t="str">
        <f t="shared" si="6"/>
        <v>C</v>
      </c>
      <c r="F49" t="str">
        <f t="shared" si="7"/>
        <v>01F</v>
      </c>
      <c r="M49" s="1" t="s">
        <v>80</v>
      </c>
      <c r="N49" t="str">
        <f t="shared" si="8"/>
        <v>01F</v>
      </c>
      <c r="O49" t="str">
        <f t="shared" si="9"/>
        <v>SAC</v>
      </c>
      <c r="P49" t="str">
        <f t="shared" ca="1" si="10"/>
        <v>31M_SA_O.BMP</v>
      </c>
      <c r="Q49" t="str">
        <f t="shared" ref="Q49:T49" ca="1" si="105">+IF(LEFT(P49,3)=$N49,INDEX($H$3:$H$14,RANDBETWEEN(1,12))&amp;MID(P49,4,100),P49)</f>
        <v>31M_SA_O.BMP</v>
      </c>
      <c r="R49" t="str">
        <f t="shared" ca="1" si="105"/>
        <v>31M_SA_O.BMP</v>
      </c>
      <c r="S49" t="str">
        <f t="shared" ca="1" si="105"/>
        <v>31M_SA_O.BMP</v>
      </c>
      <c r="T49" s="1" t="str">
        <f t="shared" ca="1" si="105"/>
        <v>31M_SA_O.BMP</v>
      </c>
      <c r="U49" t="str">
        <f t="shared" ca="1" si="12"/>
        <v>30M_FE_O.BMP</v>
      </c>
      <c r="V49" t="str">
        <f t="shared" ref="V49:Z49" ca="1" si="106">+IF(MID(U49,5,4)="SP_C",LEFT(U49,7)&amp;"O.BMP",IF(OR(OR(LEFT(U49,3)=$N49,LEFT(U49,3)=$T49),MID(U49,5,2)=MID($T49,5,2)),_xlfn.TEXTJOIN("_",TRUE,INDEX($H$3:$H$14,RANDBETWEEN(1,12)),IF(LEFT($O49,2)="HA","SP",INDEX($J$3:$J$8,RANDBETWEEN(1,6))),IF(LEFT($O49,2)="HA","O",IF(RANDBETWEEN(1,2)=1,"O","C"))&amp;".BMP"),U49))</f>
        <v>30M_FE_O.BMP</v>
      </c>
      <c r="W49" t="str">
        <f t="shared" ca="1" si="106"/>
        <v>30M_FE_O.BMP</v>
      </c>
      <c r="X49" t="str">
        <f t="shared" ca="1" si="106"/>
        <v>30M_FE_O.BMP</v>
      </c>
      <c r="Y49" t="str">
        <f t="shared" ca="1" si="106"/>
        <v>30M_FE_O.BMP</v>
      </c>
      <c r="Z49" s="1" t="str">
        <f t="shared" ca="1" si="106"/>
        <v>30M_FE_O.BMP</v>
      </c>
      <c r="AA49" t="str">
        <f t="shared" ca="1" si="14"/>
        <v>09F_FE_C.BMP</v>
      </c>
      <c r="AB49" t="str">
        <f t="shared" ca="1" si="15"/>
        <v>33M_DI_O.BMP</v>
      </c>
      <c r="AC49" t="str">
        <f t="shared" ca="1" si="84"/>
        <v>33M_DI_O.BMP</v>
      </c>
      <c r="AD49" t="str">
        <f t="shared" ca="1" si="84"/>
        <v>33M_DI_O.BMP</v>
      </c>
      <c r="AE49" t="str">
        <f t="shared" ca="1" si="84"/>
        <v>33M_DI_O.BMP</v>
      </c>
      <c r="AF49" t="str">
        <f t="shared" ca="1" si="84"/>
        <v>33M_DI_O.BMP</v>
      </c>
      <c r="AG49" t="str">
        <f t="shared" ca="1" si="84"/>
        <v>33M_DI_O.BMP</v>
      </c>
      <c r="AH49" s="1" t="str">
        <f t="shared" ca="1" si="84"/>
        <v>33M_DI_O.BMP</v>
      </c>
    </row>
    <row r="50" spans="1:34" x14ac:dyDescent="0.55000000000000004">
      <c r="A50" t="s">
        <v>79</v>
      </c>
      <c r="B50" t="str">
        <f t="shared" si="3"/>
        <v>25</v>
      </c>
      <c r="C50" t="str">
        <f t="shared" si="4"/>
        <v>M</v>
      </c>
      <c r="D50" t="str">
        <f t="shared" si="5"/>
        <v>HA</v>
      </c>
      <c r="E50" t="str">
        <f t="shared" si="6"/>
        <v>C</v>
      </c>
      <c r="F50" t="str">
        <f t="shared" si="7"/>
        <v>25M</v>
      </c>
      <c r="M50" s="1" t="s">
        <v>79</v>
      </c>
      <c r="N50" t="str">
        <f t="shared" si="8"/>
        <v>25M</v>
      </c>
      <c r="O50" t="str">
        <f t="shared" si="9"/>
        <v>HAC</v>
      </c>
      <c r="P50" t="str">
        <f t="shared" ca="1" si="10"/>
        <v>10F_HA_O.BMP</v>
      </c>
      <c r="Q50" t="str">
        <f t="shared" ref="Q50:T50" ca="1" si="107">+IF(LEFT(P50,3)=$N50,INDEX($H$3:$H$14,RANDBETWEEN(1,12))&amp;MID(P50,4,100),P50)</f>
        <v>10F_HA_O.BMP</v>
      </c>
      <c r="R50" t="str">
        <f t="shared" ca="1" si="107"/>
        <v>10F_HA_O.BMP</v>
      </c>
      <c r="S50" t="str">
        <f t="shared" ca="1" si="107"/>
        <v>10F_HA_O.BMP</v>
      </c>
      <c r="T50" s="1" t="str">
        <f t="shared" ca="1" si="107"/>
        <v>10F_HA_O.BMP</v>
      </c>
      <c r="U50" t="str">
        <f t="shared" ca="1" si="12"/>
        <v>30M_SP_O.BMP</v>
      </c>
      <c r="V50" t="str">
        <f t="shared" ref="V50:Z50" ca="1" si="108">+IF(MID(U50,5,4)="SP_C",LEFT(U50,7)&amp;"O.BMP",IF(OR(OR(LEFT(U50,3)=$N50,LEFT(U50,3)=$T50),MID(U50,5,2)=MID($T50,5,2)),_xlfn.TEXTJOIN("_",TRUE,INDEX($H$3:$H$14,RANDBETWEEN(1,12)),IF(LEFT($O50,2)="HA","SP",INDEX($J$3:$J$8,RANDBETWEEN(1,6))),IF(LEFT($O50,2)="HA","O",IF(RANDBETWEEN(1,2)=1,"O","C"))&amp;".BMP"),U50))</f>
        <v>30M_SP_O.BMP</v>
      </c>
      <c r="W50" t="str">
        <f t="shared" ca="1" si="108"/>
        <v>30M_SP_O.BMP</v>
      </c>
      <c r="X50" t="str">
        <f t="shared" ca="1" si="108"/>
        <v>30M_SP_O.BMP</v>
      </c>
      <c r="Y50" t="str">
        <f t="shared" ca="1" si="108"/>
        <v>30M_SP_O.BMP</v>
      </c>
      <c r="Z50" s="1" t="str">
        <f t="shared" ca="1" si="108"/>
        <v>30M_SP_O.BMP</v>
      </c>
      <c r="AA50" t="str">
        <f t="shared" ca="1" si="14"/>
        <v>33M_FE_C.BMP</v>
      </c>
      <c r="AB50" t="str">
        <f t="shared" ca="1" si="15"/>
        <v>33M_FE_C.BMP</v>
      </c>
      <c r="AC50" t="str">
        <f t="shared" ca="1" si="84"/>
        <v>33M_FE_C.BMP</v>
      </c>
      <c r="AD50" t="str">
        <f t="shared" ca="1" si="84"/>
        <v>33M_FE_C.BMP</v>
      </c>
      <c r="AE50" t="str">
        <f t="shared" ca="1" si="84"/>
        <v>33M_FE_C.BMP</v>
      </c>
      <c r="AF50" t="str">
        <f t="shared" ca="1" si="84"/>
        <v>33M_FE_C.BMP</v>
      </c>
      <c r="AG50" t="str">
        <f t="shared" ca="1" si="84"/>
        <v>33M_FE_C.BMP</v>
      </c>
      <c r="AH50" s="1" t="str">
        <f t="shared" ca="1" si="84"/>
        <v>33M_FE_C.BMP</v>
      </c>
    </row>
    <row r="51" spans="1:34" x14ac:dyDescent="0.55000000000000004">
      <c r="A51" t="s">
        <v>5</v>
      </c>
      <c r="B51" t="str">
        <f t="shared" si="3"/>
        <v>01</v>
      </c>
      <c r="C51" t="str">
        <f t="shared" si="4"/>
        <v>F</v>
      </c>
      <c r="D51" t="str">
        <f t="shared" si="5"/>
        <v>SP</v>
      </c>
      <c r="E51" t="str">
        <f t="shared" si="6"/>
        <v>O</v>
      </c>
      <c r="F51" t="str">
        <f t="shared" si="7"/>
        <v>01F</v>
      </c>
    </row>
    <row r="52" spans="1:34" x14ac:dyDescent="0.55000000000000004">
      <c r="A52" t="s">
        <v>11</v>
      </c>
      <c r="B52" t="str">
        <f t="shared" si="3"/>
        <v>01</v>
      </c>
      <c r="C52" t="str">
        <f t="shared" si="4"/>
        <v>F</v>
      </c>
      <c r="D52" t="str">
        <f t="shared" si="5"/>
        <v>DI</v>
      </c>
      <c r="E52" t="str">
        <f t="shared" si="6"/>
        <v>O</v>
      </c>
      <c r="F52" t="str">
        <f t="shared" si="7"/>
        <v>01F</v>
      </c>
    </row>
    <row r="53" spans="1:34" x14ac:dyDescent="0.55000000000000004">
      <c r="A53" t="s">
        <v>16</v>
      </c>
      <c r="B53" t="str">
        <f t="shared" si="3"/>
        <v>25</v>
      </c>
      <c r="C53" t="str">
        <f t="shared" si="4"/>
        <v>M</v>
      </c>
      <c r="D53" t="str">
        <f t="shared" si="5"/>
        <v>FE</v>
      </c>
      <c r="E53" t="str">
        <f t="shared" si="6"/>
        <v>O</v>
      </c>
      <c r="F53" t="str">
        <f t="shared" si="7"/>
        <v>25M</v>
      </c>
    </row>
    <row r="54" spans="1:34" x14ac:dyDescent="0.55000000000000004">
      <c r="A54" t="s">
        <v>21</v>
      </c>
      <c r="B54" t="str">
        <f t="shared" si="3"/>
        <v>05</v>
      </c>
      <c r="C54" t="str">
        <f t="shared" si="4"/>
        <v>F</v>
      </c>
      <c r="D54" t="str">
        <f t="shared" si="5"/>
        <v>DI</v>
      </c>
      <c r="E54" t="str">
        <f t="shared" si="6"/>
        <v>O</v>
      </c>
      <c r="F54" t="str">
        <f t="shared" si="7"/>
        <v>05F</v>
      </c>
    </row>
    <row r="55" spans="1:34" x14ac:dyDescent="0.55000000000000004">
      <c r="A55" t="s">
        <v>23</v>
      </c>
      <c r="B55" t="str">
        <f t="shared" si="3"/>
        <v>33</v>
      </c>
      <c r="C55" t="str">
        <f t="shared" si="4"/>
        <v>M</v>
      </c>
      <c r="D55" t="str">
        <f t="shared" si="5"/>
        <v>FE</v>
      </c>
      <c r="E55" t="str">
        <f t="shared" si="6"/>
        <v>O</v>
      </c>
      <c r="F55" t="str">
        <f t="shared" si="7"/>
        <v>33M</v>
      </c>
    </row>
    <row r="56" spans="1:34" x14ac:dyDescent="0.55000000000000004">
      <c r="A56" t="s">
        <v>29</v>
      </c>
      <c r="B56" t="str">
        <f t="shared" si="3"/>
        <v>30</v>
      </c>
      <c r="C56" t="str">
        <f t="shared" si="4"/>
        <v>M</v>
      </c>
      <c r="D56" t="str">
        <f t="shared" si="5"/>
        <v>SP</v>
      </c>
      <c r="E56" t="str">
        <f t="shared" si="6"/>
        <v>O</v>
      </c>
      <c r="F56" t="str">
        <f t="shared" si="7"/>
        <v>30M</v>
      </c>
    </row>
    <row r="57" spans="1:34" x14ac:dyDescent="0.55000000000000004">
      <c r="A57" t="s">
        <v>43</v>
      </c>
      <c r="B57" t="str">
        <f t="shared" si="3"/>
        <v>25</v>
      </c>
      <c r="C57" t="str">
        <f t="shared" si="4"/>
        <v>M</v>
      </c>
      <c r="D57" t="str">
        <f t="shared" si="5"/>
        <v>DI</v>
      </c>
      <c r="E57" t="str">
        <f t="shared" si="6"/>
        <v>O</v>
      </c>
      <c r="F57" t="str">
        <f t="shared" si="7"/>
        <v>25M</v>
      </c>
    </row>
    <row r="58" spans="1:34" x14ac:dyDescent="0.55000000000000004">
      <c r="A58" t="s">
        <v>46</v>
      </c>
      <c r="B58" t="str">
        <f t="shared" si="3"/>
        <v>09</v>
      </c>
      <c r="C58" t="str">
        <f t="shared" si="4"/>
        <v>F</v>
      </c>
      <c r="D58" t="str">
        <f t="shared" si="5"/>
        <v>DI</v>
      </c>
      <c r="E58" t="str">
        <f t="shared" si="6"/>
        <v>O</v>
      </c>
      <c r="F58" t="str">
        <f t="shared" si="7"/>
        <v>09F</v>
      </c>
    </row>
    <row r="59" spans="1:34" x14ac:dyDescent="0.55000000000000004">
      <c r="A59" t="s">
        <v>26</v>
      </c>
      <c r="B59" t="str">
        <f t="shared" si="3"/>
        <v>05</v>
      </c>
      <c r="C59" t="str">
        <f t="shared" si="4"/>
        <v>F</v>
      </c>
      <c r="D59" t="str">
        <f t="shared" si="5"/>
        <v>FE</v>
      </c>
      <c r="E59" t="str">
        <f t="shared" si="6"/>
        <v>O</v>
      </c>
      <c r="F59" t="str">
        <f t="shared" si="7"/>
        <v>05F</v>
      </c>
    </row>
    <row r="60" spans="1:34" x14ac:dyDescent="0.55000000000000004">
      <c r="A60" t="s">
        <v>54</v>
      </c>
      <c r="B60" t="str">
        <f t="shared" si="3"/>
        <v>09</v>
      </c>
      <c r="C60" t="str">
        <f t="shared" si="4"/>
        <v>F</v>
      </c>
      <c r="D60" t="str">
        <f t="shared" si="5"/>
        <v>FE</v>
      </c>
      <c r="E60" t="str">
        <f t="shared" si="6"/>
        <v>O</v>
      </c>
      <c r="F60" t="str">
        <f t="shared" si="7"/>
        <v>09F</v>
      </c>
    </row>
    <row r="61" spans="1:34" x14ac:dyDescent="0.55000000000000004">
      <c r="A61" t="s">
        <v>38</v>
      </c>
      <c r="B61" t="str">
        <f t="shared" si="3"/>
        <v>25</v>
      </c>
      <c r="C61" t="str">
        <f t="shared" si="4"/>
        <v>M</v>
      </c>
      <c r="D61" t="str">
        <f t="shared" si="5"/>
        <v>SP</v>
      </c>
      <c r="E61" t="str">
        <f t="shared" si="6"/>
        <v>O</v>
      </c>
      <c r="F61" t="str">
        <f t="shared" si="7"/>
        <v>25M</v>
      </c>
    </row>
    <row r="62" spans="1:34" x14ac:dyDescent="0.55000000000000004">
      <c r="A62" t="s">
        <v>56</v>
      </c>
      <c r="B62" t="str">
        <f t="shared" si="3"/>
        <v>08</v>
      </c>
      <c r="C62" t="str">
        <f t="shared" si="4"/>
        <v>F</v>
      </c>
      <c r="D62" t="str">
        <f t="shared" si="5"/>
        <v>SP</v>
      </c>
      <c r="E62" t="str">
        <f t="shared" si="6"/>
        <v>O</v>
      </c>
      <c r="F62" t="str">
        <f t="shared" si="7"/>
        <v>08F</v>
      </c>
    </row>
    <row r="63" spans="1:34" x14ac:dyDescent="0.55000000000000004">
      <c r="A63" t="s">
        <v>60</v>
      </c>
      <c r="B63" t="str">
        <f t="shared" si="3"/>
        <v>31</v>
      </c>
      <c r="C63" t="str">
        <f t="shared" si="4"/>
        <v>M</v>
      </c>
      <c r="D63" t="str">
        <f t="shared" si="5"/>
        <v>SP</v>
      </c>
      <c r="E63" t="str">
        <f t="shared" si="6"/>
        <v>O</v>
      </c>
      <c r="F63" t="str">
        <f t="shared" si="7"/>
        <v>31M</v>
      </c>
    </row>
    <row r="64" spans="1:34" x14ac:dyDescent="0.55000000000000004">
      <c r="A64" t="s">
        <v>67</v>
      </c>
      <c r="B64" t="str">
        <f t="shared" si="3"/>
        <v>02</v>
      </c>
      <c r="C64" t="str">
        <f t="shared" si="4"/>
        <v>f</v>
      </c>
      <c r="D64" t="str">
        <f t="shared" si="5"/>
        <v>di</v>
      </c>
      <c r="E64" t="str">
        <f t="shared" si="6"/>
        <v>c</v>
      </c>
      <c r="F64" t="str">
        <f t="shared" si="7"/>
        <v>02f</v>
      </c>
    </row>
    <row r="65" spans="1:6" x14ac:dyDescent="0.55000000000000004">
      <c r="A65" t="s">
        <v>76</v>
      </c>
      <c r="B65" t="str">
        <f t="shared" si="3"/>
        <v>34</v>
      </c>
      <c r="C65" t="str">
        <f t="shared" si="4"/>
        <v>M</v>
      </c>
      <c r="D65" t="str">
        <f t="shared" si="5"/>
        <v>SP</v>
      </c>
      <c r="E65" t="str">
        <f t="shared" si="6"/>
        <v>O</v>
      </c>
      <c r="F65" t="str">
        <f t="shared" si="7"/>
        <v>34M</v>
      </c>
    </row>
    <row r="66" spans="1:6" x14ac:dyDescent="0.55000000000000004">
      <c r="A66" t="s">
        <v>77</v>
      </c>
      <c r="B66" t="str">
        <f t="shared" si="3"/>
        <v>31</v>
      </c>
      <c r="C66" t="str">
        <f t="shared" si="4"/>
        <v>M</v>
      </c>
      <c r="D66" t="str">
        <f t="shared" si="5"/>
        <v>FE</v>
      </c>
      <c r="E66" t="str">
        <f t="shared" si="6"/>
        <v>O</v>
      </c>
      <c r="F66" t="str">
        <f t="shared" si="7"/>
        <v>31M</v>
      </c>
    </row>
    <row r="67" spans="1:6" x14ac:dyDescent="0.55000000000000004">
      <c r="A67" t="s">
        <v>47</v>
      </c>
      <c r="B67" t="str">
        <f t="shared" si="3"/>
        <v>08</v>
      </c>
      <c r="C67" t="str">
        <f t="shared" si="4"/>
        <v>F</v>
      </c>
      <c r="D67" t="str">
        <f t="shared" si="5"/>
        <v>FE</v>
      </c>
      <c r="E67" t="str">
        <f t="shared" si="6"/>
        <v>O</v>
      </c>
      <c r="F67" t="str">
        <f t="shared" si="7"/>
        <v>08F</v>
      </c>
    </row>
    <row r="68" spans="1:6" x14ac:dyDescent="0.55000000000000004">
      <c r="A68" t="s">
        <v>84</v>
      </c>
      <c r="B68" t="str">
        <f t="shared" ref="B68:B85" si="109">+LEFT(A68,2)</f>
        <v>10</v>
      </c>
      <c r="C68" t="str">
        <f t="shared" ref="C68:C85" si="110">+MID(A68,3,1)</f>
        <v>F</v>
      </c>
      <c r="D68" t="str">
        <f t="shared" ref="D68:D85" si="111">+MID(A68,5,2)</f>
        <v>FE</v>
      </c>
      <c r="E68" t="str">
        <f t="shared" ref="E68:E85" si="112">+MID(A68,8,1)</f>
        <v>O</v>
      </c>
      <c r="F68" t="str">
        <f t="shared" ref="F68:F85" si="113">+B68&amp;C68</f>
        <v>10F</v>
      </c>
    </row>
    <row r="69" spans="1:6" x14ac:dyDescent="0.55000000000000004">
      <c r="A69" t="s">
        <v>78</v>
      </c>
      <c r="B69" t="str">
        <f t="shared" si="109"/>
        <v>34</v>
      </c>
      <c r="C69" t="str">
        <f t="shared" si="110"/>
        <v>M</v>
      </c>
      <c r="D69" t="str">
        <f t="shared" si="111"/>
        <v>FE</v>
      </c>
      <c r="E69" t="str">
        <f t="shared" si="112"/>
        <v>O</v>
      </c>
      <c r="F69" t="str">
        <f t="shared" si="113"/>
        <v>34M</v>
      </c>
    </row>
    <row r="70" spans="1:6" x14ac:dyDescent="0.55000000000000004">
      <c r="A70" t="s">
        <v>86</v>
      </c>
      <c r="B70" t="str">
        <f t="shared" si="109"/>
        <v>10</v>
      </c>
      <c r="C70" t="str">
        <f t="shared" si="110"/>
        <v>F</v>
      </c>
      <c r="D70" t="str">
        <f t="shared" si="111"/>
        <v>DI</v>
      </c>
      <c r="E70" t="str">
        <f t="shared" si="112"/>
        <v>O</v>
      </c>
      <c r="F70" t="str">
        <f t="shared" si="113"/>
        <v>10F</v>
      </c>
    </row>
    <row r="71" spans="1:6" x14ac:dyDescent="0.55000000000000004">
      <c r="A71" t="s">
        <v>68</v>
      </c>
      <c r="B71" t="str">
        <f t="shared" si="109"/>
        <v>26</v>
      </c>
      <c r="C71" t="str">
        <f t="shared" si="110"/>
        <v>M</v>
      </c>
      <c r="D71" t="str">
        <f t="shared" si="111"/>
        <v>SP</v>
      </c>
      <c r="E71" t="str">
        <f t="shared" si="112"/>
        <v>O</v>
      </c>
      <c r="F71" t="str">
        <f t="shared" si="113"/>
        <v>26M</v>
      </c>
    </row>
    <row r="72" spans="1:6" x14ac:dyDescent="0.55000000000000004">
      <c r="A72" t="s">
        <v>9</v>
      </c>
      <c r="B72" t="str">
        <f t="shared" si="109"/>
        <v>30</v>
      </c>
      <c r="C72" t="str">
        <f t="shared" si="110"/>
        <v>M</v>
      </c>
      <c r="D72" t="str">
        <f t="shared" si="111"/>
        <v>DI</v>
      </c>
      <c r="E72" t="str">
        <f t="shared" si="112"/>
        <v>O</v>
      </c>
      <c r="F72" t="str">
        <f t="shared" si="113"/>
        <v>30M</v>
      </c>
    </row>
    <row r="73" spans="1:6" x14ac:dyDescent="0.55000000000000004">
      <c r="A73" t="s">
        <v>13</v>
      </c>
      <c r="B73" t="str">
        <f t="shared" si="109"/>
        <v>01</v>
      </c>
      <c r="C73" t="str">
        <f t="shared" si="110"/>
        <v>F</v>
      </c>
      <c r="D73" t="str">
        <f t="shared" si="111"/>
        <v>FE</v>
      </c>
      <c r="E73" t="str">
        <f t="shared" si="112"/>
        <v>O</v>
      </c>
      <c r="F73" t="str">
        <f t="shared" si="113"/>
        <v>01F</v>
      </c>
    </row>
    <row r="74" spans="1:6" x14ac:dyDescent="0.55000000000000004">
      <c r="A74" t="s">
        <v>19</v>
      </c>
      <c r="B74" t="str">
        <f t="shared" si="109"/>
        <v>33</v>
      </c>
      <c r="C74" t="str">
        <f t="shared" si="110"/>
        <v>M</v>
      </c>
      <c r="D74" t="str">
        <f t="shared" si="111"/>
        <v>DI</v>
      </c>
      <c r="E74" t="str">
        <f t="shared" si="112"/>
        <v>O</v>
      </c>
      <c r="F74" t="str">
        <f t="shared" si="113"/>
        <v>33M</v>
      </c>
    </row>
    <row r="75" spans="1:6" x14ac:dyDescent="0.55000000000000004">
      <c r="A75" t="s">
        <v>22</v>
      </c>
      <c r="B75" t="str">
        <f t="shared" si="109"/>
        <v>30</v>
      </c>
      <c r="C75" t="str">
        <f t="shared" si="110"/>
        <v>M</v>
      </c>
      <c r="D75" t="str">
        <f t="shared" si="111"/>
        <v>FE</v>
      </c>
      <c r="E75" t="str">
        <f t="shared" si="112"/>
        <v>O</v>
      </c>
      <c r="F75" t="str">
        <f t="shared" si="113"/>
        <v>30M</v>
      </c>
    </row>
    <row r="76" spans="1:6" x14ac:dyDescent="0.55000000000000004">
      <c r="A76" t="s">
        <v>34</v>
      </c>
      <c r="B76" t="str">
        <f t="shared" si="109"/>
        <v>08</v>
      </c>
      <c r="C76" t="str">
        <f t="shared" si="110"/>
        <v>F</v>
      </c>
      <c r="D76" t="str">
        <f t="shared" si="111"/>
        <v>DI</v>
      </c>
      <c r="E76" t="str">
        <f t="shared" si="112"/>
        <v>O</v>
      </c>
      <c r="F76" t="str">
        <f t="shared" si="113"/>
        <v>08F</v>
      </c>
    </row>
    <row r="77" spans="1:6" x14ac:dyDescent="0.55000000000000004">
      <c r="A77" t="s">
        <v>40</v>
      </c>
      <c r="B77" t="str">
        <f t="shared" si="109"/>
        <v>05</v>
      </c>
      <c r="C77" t="str">
        <f t="shared" si="110"/>
        <v>F</v>
      </c>
      <c r="D77" t="str">
        <f t="shared" si="111"/>
        <v>SP</v>
      </c>
      <c r="E77" t="str">
        <f t="shared" si="112"/>
        <v>O</v>
      </c>
      <c r="F77" t="str">
        <f t="shared" si="113"/>
        <v>05F</v>
      </c>
    </row>
    <row r="78" spans="1:6" x14ac:dyDescent="0.55000000000000004">
      <c r="A78" t="s">
        <v>51</v>
      </c>
      <c r="B78" t="str">
        <f t="shared" si="109"/>
        <v>31</v>
      </c>
      <c r="C78" t="str">
        <f t="shared" si="110"/>
        <v>M</v>
      </c>
      <c r="D78" t="str">
        <f t="shared" si="111"/>
        <v>DI</v>
      </c>
      <c r="E78" t="str">
        <f t="shared" si="112"/>
        <v>C</v>
      </c>
      <c r="F78" t="str">
        <f t="shared" si="113"/>
        <v>31M</v>
      </c>
    </row>
    <row r="79" spans="1:6" x14ac:dyDescent="0.55000000000000004">
      <c r="A79" t="s">
        <v>62</v>
      </c>
      <c r="B79" t="str">
        <f t="shared" si="109"/>
        <v>34</v>
      </c>
      <c r="C79" t="str">
        <f t="shared" si="110"/>
        <v>M</v>
      </c>
      <c r="D79" t="str">
        <f t="shared" si="111"/>
        <v>DI</v>
      </c>
      <c r="E79" t="str">
        <f t="shared" si="112"/>
        <v>C</v>
      </c>
      <c r="F79" t="str">
        <f t="shared" si="113"/>
        <v>34M</v>
      </c>
    </row>
    <row r="80" spans="1:6" x14ac:dyDescent="0.55000000000000004">
      <c r="A80" t="s">
        <v>71</v>
      </c>
      <c r="B80" t="str">
        <f t="shared" si="109"/>
        <v>02</v>
      </c>
      <c r="C80" t="str">
        <f t="shared" si="110"/>
        <v>F</v>
      </c>
      <c r="D80" t="str">
        <f t="shared" si="111"/>
        <v>SP</v>
      </c>
      <c r="E80" t="str">
        <f t="shared" si="112"/>
        <v>O</v>
      </c>
      <c r="F80" t="str">
        <f t="shared" si="113"/>
        <v>02F</v>
      </c>
    </row>
    <row r="81" spans="1:6" x14ac:dyDescent="0.55000000000000004">
      <c r="A81" t="s">
        <v>74</v>
      </c>
      <c r="B81" t="str">
        <f t="shared" si="109"/>
        <v>33</v>
      </c>
      <c r="C81" t="str">
        <f t="shared" si="110"/>
        <v>M</v>
      </c>
      <c r="D81" t="str">
        <f t="shared" si="111"/>
        <v>SP</v>
      </c>
      <c r="E81" t="str">
        <f t="shared" si="112"/>
        <v>O</v>
      </c>
      <c r="F81" t="str">
        <f t="shared" si="113"/>
        <v>33M</v>
      </c>
    </row>
    <row r="82" spans="1:6" x14ac:dyDescent="0.55000000000000004">
      <c r="A82" t="s">
        <v>75</v>
      </c>
      <c r="B82" t="str">
        <f t="shared" si="109"/>
        <v>09</v>
      </c>
      <c r="C82" t="str">
        <f t="shared" si="110"/>
        <v>F</v>
      </c>
      <c r="D82" t="str">
        <f t="shared" si="111"/>
        <v>SP</v>
      </c>
      <c r="E82" t="str">
        <f t="shared" si="112"/>
        <v>O</v>
      </c>
      <c r="F82" t="str">
        <f t="shared" si="113"/>
        <v>09F</v>
      </c>
    </row>
    <row r="83" spans="1:6" x14ac:dyDescent="0.55000000000000004">
      <c r="A83" t="s">
        <v>81</v>
      </c>
      <c r="B83" t="str">
        <f t="shared" si="109"/>
        <v>26</v>
      </c>
      <c r="C83" t="str">
        <f t="shared" si="110"/>
        <v>M</v>
      </c>
      <c r="D83" t="str">
        <f t="shared" si="111"/>
        <v>FE</v>
      </c>
      <c r="E83" t="str">
        <f t="shared" si="112"/>
        <v>O</v>
      </c>
      <c r="F83" t="str">
        <f t="shared" si="113"/>
        <v>26M</v>
      </c>
    </row>
    <row r="84" spans="1:6" x14ac:dyDescent="0.55000000000000004">
      <c r="A84" t="s">
        <v>83</v>
      </c>
      <c r="B84" t="str">
        <f t="shared" si="109"/>
        <v>10</v>
      </c>
      <c r="C84" t="str">
        <f t="shared" si="110"/>
        <v>F</v>
      </c>
      <c r="D84" t="str">
        <f t="shared" si="111"/>
        <v>SP</v>
      </c>
      <c r="E84" t="str">
        <f t="shared" si="112"/>
        <v>O</v>
      </c>
      <c r="F84" t="str">
        <f t="shared" si="113"/>
        <v>10F</v>
      </c>
    </row>
    <row r="85" spans="1:6" x14ac:dyDescent="0.55000000000000004">
      <c r="A85" t="s">
        <v>85</v>
      </c>
      <c r="B85" t="str">
        <f t="shared" si="109"/>
        <v>26</v>
      </c>
      <c r="C85" t="str">
        <f t="shared" si="110"/>
        <v>M</v>
      </c>
      <c r="D85" t="str">
        <f t="shared" si="111"/>
        <v>DI</v>
      </c>
      <c r="E85" t="str">
        <f t="shared" si="112"/>
        <v>O</v>
      </c>
      <c r="F85" t="str">
        <f t="shared" si="113"/>
        <v>26M</v>
      </c>
    </row>
  </sheetData>
  <conditionalFormatting sqref="M3:M50">
    <cfRule type="duplicateValues" dxfId="3" priority="5"/>
  </conditionalFormatting>
  <conditionalFormatting sqref="P3:T50">
    <cfRule type="expression" dxfId="2" priority="3">
      <formula>LEFT(P3,3)=$N3</formula>
    </cfRule>
  </conditionalFormatting>
  <conditionalFormatting sqref="U3:Z50">
    <cfRule type="expression" dxfId="1" priority="2">
      <formula>OR(OR(LEFT(U3,3)=$N3,LEFT(U3,3)=$T3),MID(U3,5,2)=MID($T3,5,2))</formula>
    </cfRule>
  </conditionalFormatting>
  <conditionalFormatting sqref="AA3:AH50">
    <cfRule type="expression" dxfId="0" priority="1">
      <formula>OR(OR(LEFT(AA3,3)=$Z3,LEFT(AA3,3)=$N3,LEFT(AA3,3)=$T3),OR(MID(AA3,5,2)=MID($Z3,5,2),MID(AA3,5,2)=MID($T3,5,2)))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13835-C09E-49A5-A4D7-A29AD62F9E59}">
  <dimension ref="A1:D49"/>
  <sheetViews>
    <sheetView workbookViewId="0">
      <selection activeCell="B2" sqref="B2"/>
    </sheetView>
  </sheetViews>
  <sheetFormatPr baseColWidth="10" defaultRowHeight="14.4" x14ac:dyDescent="0.55000000000000004"/>
  <sheetData>
    <row r="1" spans="1:4" x14ac:dyDescent="0.55000000000000004">
      <c r="A1" t="s">
        <v>98</v>
      </c>
      <c r="B1" t="s">
        <v>1</v>
      </c>
      <c r="C1" t="s">
        <v>2</v>
      </c>
      <c r="D1" t="s">
        <v>87</v>
      </c>
    </row>
    <row r="2" spans="1:4" x14ac:dyDescent="0.55000000000000004">
      <c r="A2" t="s">
        <v>3</v>
      </c>
      <c r="B2" t="s">
        <v>31</v>
      </c>
      <c r="C2" t="s">
        <v>76</v>
      </c>
      <c r="D2" t="s">
        <v>141</v>
      </c>
    </row>
    <row r="3" spans="1:4" x14ac:dyDescent="0.55000000000000004">
      <c r="A3" t="s">
        <v>7</v>
      </c>
      <c r="B3" t="s">
        <v>143</v>
      </c>
      <c r="C3" t="s">
        <v>75</v>
      </c>
      <c r="D3" t="s">
        <v>45</v>
      </c>
    </row>
    <row r="4" spans="1:4" x14ac:dyDescent="0.55000000000000004">
      <c r="A4" t="s">
        <v>4</v>
      </c>
      <c r="B4" t="s">
        <v>64</v>
      </c>
      <c r="C4" t="s">
        <v>71</v>
      </c>
      <c r="D4" t="s">
        <v>63</v>
      </c>
    </row>
    <row r="5" spans="1:4" x14ac:dyDescent="0.55000000000000004">
      <c r="A5" t="s">
        <v>6</v>
      </c>
      <c r="B5" t="s">
        <v>150</v>
      </c>
      <c r="C5" t="s">
        <v>39</v>
      </c>
      <c r="D5" t="s">
        <v>157</v>
      </c>
    </row>
    <row r="6" spans="1:4" x14ac:dyDescent="0.55000000000000004">
      <c r="A6" t="s">
        <v>14</v>
      </c>
      <c r="B6" t="s">
        <v>79</v>
      </c>
      <c r="C6" t="s">
        <v>76</v>
      </c>
      <c r="D6" t="s">
        <v>153</v>
      </c>
    </row>
    <row r="7" spans="1:4" x14ac:dyDescent="0.55000000000000004">
      <c r="A7" t="s">
        <v>17</v>
      </c>
      <c r="B7" t="s">
        <v>12</v>
      </c>
      <c r="C7" t="s">
        <v>47</v>
      </c>
      <c r="D7" t="s">
        <v>158</v>
      </c>
    </row>
    <row r="8" spans="1:4" x14ac:dyDescent="0.55000000000000004">
      <c r="A8" t="s">
        <v>8</v>
      </c>
      <c r="B8" t="s">
        <v>159</v>
      </c>
      <c r="C8" t="s">
        <v>160</v>
      </c>
      <c r="D8" t="s">
        <v>65</v>
      </c>
    </row>
    <row r="9" spans="1:4" x14ac:dyDescent="0.55000000000000004">
      <c r="A9" t="s">
        <v>10</v>
      </c>
      <c r="B9" t="s">
        <v>82</v>
      </c>
      <c r="C9" t="s">
        <v>38</v>
      </c>
      <c r="D9" t="s">
        <v>161</v>
      </c>
    </row>
    <row r="10" spans="1:4" x14ac:dyDescent="0.55000000000000004">
      <c r="A10" t="s">
        <v>12</v>
      </c>
      <c r="B10" t="s">
        <v>73</v>
      </c>
      <c r="C10" t="s">
        <v>34</v>
      </c>
      <c r="D10" t="s">
        <v>146</v>
      </c>
    </row>
    <row r="11" spans="1:4" x14ac:dyDescent="0.55000000000000004">
      <c r="A11" t="s">
        <v>24</v>
      </c>
      <c r="B11" t="s">
        <v>32</v>
      </c>
      <c r="C11" t="s">
        <v>40</v>
      </c>
      <c r="D11" t="s">
        <v>47</v>
      </c>
    </row>
    <row r="12" spans="1:4" x14ac:dyDescent="0.55000000000000004">
      <c r="A12" t="s">
        <v>27</v>
      </c>
      <c r="B12" t="s">
        <v>143</v>
      </c>
      <c r="C12" t="s">
        <v>31</v>
      </c>
      <c r="D12" t="s">
        <v>162</v>
      </c>
    </row>
    <row r="13" spans="1:4" x14ac:dyDescent="0.55000000000000004">
      <c r="A13" t="s">
        <v>15</v>
      </c>
      <c r="B13" t="s">
        <v>66</v>
      </c>
      <c r="C13" t="s">
        <v>29</v>
      </c>
      <c r="D13" t="s">
        <v>151</v>
      </c>
    </row>
    <row r="14" spans="1:4" x14ac:dyDescent="0.55000000000000004">
      <c r="A14" t="s">
        <v>31</v>
      </c>
      <c r="B14" t="s">
        <v>64</v>
      </c>
      <c r="C14" t="s">
        <v>74</v>
      </c>
      <c r="D14" t="s">
        <v>155</v>
      </c>
    </row>
    <row r="15" spans="1:4" x14ac:dyDescent="0.55000000000000004">
      <c r="A15" t="s">
        <v>30</v>
      </c>
      <c r="B15" t="s">
        <v>163</v>
      </c>
      <c r="C15" t="s">
        <v>44</v>
      </c>
      <c r="D15" t="s">
        <v>75</v>
      </c>
    </row>
    <row r="16" spans="1:4" x14ac:dyDescent="0.55000000000000004">
      <c r="A16" t="s">
        <v>28</v>
      </c>
      <c r="B16" t="s">
        <v>143</v>
      </c>
      <c r="C16" t="s">
        <v>60</v>
      </c>
      <c r="D16" t="s">
        <v>164</v>
      </c>
    </row>
    <row r="17" spans="1:4" x14ac:dyDescent="0.55000000000000004">
      <c r="A17" t="s">
        <v>25</v>
      </c>
      <c r="B17" t="s">
        <v>24</v>
      </c>
      <c r="C17" t="s">
        <v>38</v>
      </c>
      <c r="D17" t="s">
        <v>27</v>
      </c>
    </row>
    <row r="18" spans="1:4" x14ac:dyDescent="0.55000000000000004">
      <c r="A18" t="s">
        <v>33</v>
      </c>
      <c r="B18" t="s">
        <v>165</v>
      </c>
      <c r="C18" t="s">
        <v>78</v>
      </c>
      <c r="D18" t="s">
        <v>15</v>
      </c>
    </row>
    <row r="19" spans="1:4" x14ac:dyDescent="0.55000000000000004">
      <c r="A19" t="s">
        <v>37</v>
      </c>
      <c r="B19" t="s">
        <v>146</v>
      </c>
      <c r="C19" t="s">
        <v>145</v>
      </c>
      <c r="D19" t="s">
        <v>3</v>
      </c>
    </row>
    <row r="20" spans="1:4" x14ac:dyDescent="0.55000000000000004">
      <c r="A20" t="s">
        <v>32</v>
      </c>
      <c r="B20" t="s">
        <v>44</v>
      </c>
      <c r="C20" t="s">
        <v>76</v>
      </c>
      <c r="D20" t="s">
        <v>21</v>
      </c>
    </row>
    <row r="21" spans="1:4" x14ac:dyDescent="0.55000000000000004">
      <c r="A21" t="s">
        <v>18</v>
      </c>
      <c r="B21" t="s">
        <v>156</v>
      </c>
      <c r="C21" t="s">
        <v>60</v>
      </c>
      <c r="D21" t="s">
        <v>149</v>
      </c>
    </row>
    <row r="22" spans="1:4" x14ac:dyDescent="0.55000000000000004">
      <c r="A22" t="s">
        <v>44</v>
      </c>
      <c r="B22" t="s">
        <v>64</v>
      </c>
      <c r="C22" t="s">
        <v>76</v>
      </c>
      <c r="D22" t="s">
        <v>36</v>
      </c>
    </row>
    <row r="23" spans="1:4" x14ac:dyDescent="0.55000000000000004">
      <c r="A23" t="s">
        <v>20</v>
      </c>
      <c r="B23" t="s">
        <v>149</v>
      </c>
      <c r="C23" t="s">
        <v>25</v>
      </c>
      <c r="D23" t="s">
        <v>56</v>
      </c>
    </row>
    <row r="24" spans="1:4" x14ac:dyDescent="0.55000000000000004">
      <c r="A24" t="s">
        <v>49</v>
      </c>
      <c r="B24" t="s">
        <v>31</v>
      </c>
      <c r="C24" t="s">
        <v>76</v>
      </c>
      <c r="D24" t="s">
        <v>140</v>
      </c>
    </row>
    <row r="25" spans="1:4" x14ac:dyDescent="0.55000000000000004">
      <c r="A25" t="s">
        <v>52</v>
      </c>
      <c r="B25" t="s">
        <v>25</v>
      </c>
      <c r="C25" t="s">
        <v>76</v>
      </c>
      <c r="D25" t="s">
        <v>143</v>
      </c>
    </row>
    <row r="26" spans="1:4" x14ac:dyDescent="0.55000000000000004">
      <c r="A26" t="s">
        <v>35</v>
      </c>
      <c r="B26" t="s">
        <v>33</v>
      </c>
      <c r="C26" t="s">
        <v>60</v>
      </c>
      <c r="D26" t="s">
        <v>158</v>
      </c>
    </row>
    <row r="27" spans="1:4" x14ac:dyDescent="0.55000000000000004">
      <c r="A27" t="s">
        <v>41</v>
      </c>
      <c r="B27" t="s">
        <v>72</v>
      </c>
      <c r="C27" t="s">
        <v>29</v>
      </c>
      <c r="D27" t="s">
        <v>27</v>
      </c>
    </row>
    <row r="28" spans="1:4" x14ac:dyDescent="0.55000000000000004">
      <c r="A28" t="s">
        <v>45</v>
      </c>
      <c r="B28" t="s">
        <v>55</v>
      </c>
      <c r="C28" t="s">
        <v>56</v>
      </c>
      <c r="D28" t="s">
        <v>142</v>
      </c>
    </row>
    <row r="29" spans="1:4" x14ac:dyDescent="0.55000000000000004">
      <c r="A29" t="s">
        <v>39</v>
      </c>
      <c r="B29" t="s">
        <v>148</v>
      </c>
      <c r="C29" t="s">
        <v>30</v>
      </c>
      <c r="D29" t="s">
        <v>38</v>
      </c>
    </row>
    <row r="30" spans="1:4" x14ac:dyDescent="0.55000000000000004">
      <c r="A30" t="s">
        <v>42</v>
      </c>
      <c r="B30" t="s">
        <v>139</v>
      </c>
      <c r="C30" t="s">
        <v>64</v>
      </c>
      <c r="D30" t="s">
        <v>158</v>
      </c>
    </row>
    <row r="31" spans="1:4" x14ac:dyDescent="0.55000000000000004">
      <c r="A31" t="s">
        <v>50</v>
      </c>
      <c r="B31" t="s">
        <v>25</v>
      </c>
      <c r="C31" t="s">
        <v>5</v>
      </c>
      <c r="D31" t="s">
        <v>17</v>
      </c>
    </row>
    <row r="32" spans="1:4" x14ac:dyDescent="0.55000000000000004">
      <c r="A32" t="s">
        <v>48</v>
      </c>
      <c r="B32" t="s">
        <v>159</v>
      </c>
      <c r="C32" t="s">
        <v>73</v>
      </c>
      <c r="D32" t="s">
        <v>78</v>
      </c>
    </row>
    <row r="33" spans="1:4" x14ac:dyDescent="0.55000000000000004">
      <c r="A33" t="s">
        <v>53</v>
      </c>
      <c r="B33" t="s">
        <v>10</v>
      </c>
      <c r="C33" t="s">
        <v>74</v>
      </c>
      <c r="D33" t="s">
        <v>146</v>
      </c>
    </row>
    <row r="34" spans="1:4" x14ac:dyDescent="0.55000000000000004">
      <c r="A34" t="s">
        <v>36</v>
      </c>
      <c r="B34" t="s">
        <v>147</v>
      </c>
      <c r="C34" t="s">
        <v>5</v>
      </c>
      <c r="D34" t="s">
        <v>144</v>
      </c>
    </row>
    <row r="35" spans="1:4" x14ac:dyDescent="0.55000000000000004">
      <c r="A35" t="s">
        <v>55</v>
      </c>
      <c r="B35" t="s">
        <v>44</v>
      </c>
      <c r="C35" t="s">
        <v>83</v>
      </c>
      <c r="D35" t="s">
        <v>162</v>
      </c>
    </row>
    <row r="36" spans="1:4" x14ac:dyDescent="0.55000000000000004">
      <c r="A36" t="s">
        <v>63</v>
      </c>
      <c r="B36" t="s">
        <v>146</v>
      </c>
      <c r="C36" t="s">
        <v>83</v>
      </c>
      <c r="D36" t="s">
        <v>145</v>
      </c>
    </row>
    <row r="37" spans="1:4" x14ac:dyDescent="0.55000000000000004">
      <c r="A37" t="s">
        <v>59</v>
      </c>
      <c r="B37" t="s">
        <v>36</v>
      </c>
      <c r="C37" t="s">
        <v>22</v>
      </c>
      <c r="D37" t="s">
        <v>85</v>
      </c>
    </row>
    <row r="38" spans="1:4" x14ac:dyDescent="0.55000000000000004">
      <c r="A38" t="s">
        <v>65</v>
      </c>
      <c r="B38" t="s">
        <v>64</v>
      </c>
      <c r="C38" t="s">
        <v>38</v>
      </c>
      <c r="D38" t="s">
        <v>166</v>
      </c>
    </row>
    <row r="39" spans="1:4" x14ac:dyDescent="0.55000000000000004">
      <c r="A39" t="s">
        <v>61</v>
      </c>
      <c r="B39" t="s">
        <v>65</v>
      </c>
      <c r="C39" t="s">
        <v>38</v>
      </c>
      <c r="D39" t="s">
        <v>26</v>
      </c>
    </row>
    <row r="40" spans="1:4" x14ac:dyDescent="0.55000000000000004">
      <c r="A40" t="s">
        <v>58</v>
      </c>
      <c r="B40" t="s">
        <v>167</v>
      </c>
      <c r="C40" t="s">
        <v>168</v>
      </c>
      <c r="D40" t="s">
        <v>75</v>
      </c>
    </row>
    <row r="41" spans="1:4" x14ac:dyDescent="0.55000000000000004">
      <c r="A41" t="s">
        <v>70</v>
      </c>
      <c r="B41" t="s">
        <v>44</v>
      </c>
      <c r="C41" t="s">
        <v>83</v>
      </c>
      <c r="D41" t="s">
        <v>140</v>
      </c>
    </row>
    <row r="42" spans="1:4" x14ac:dyDescent="0.55000000000000004">
      <c r="A42" t="s">
        <v>57</v>
      </c>
      <c r="B42" t="s">
        <v>144</v>
      </c>
      <c r="C42" t="s">
        <v>66</v>
      </c>
      <c r="D42" t="s">
        <v>38</v>
      </c>
    </row>
    <row r="43" spans="1:4" x14ac:dyDescent="0.55000000000000004">
      <c r="A43" t="s">
        <v>72</v>
      </c>
      <c r="B43" t="s">
        <v>79</v>
      </c>
      <c r="C43" t="s">
        <v>74</v>
      </c>
      <c r="D43" t="s">
        <v>160</v>
      </c>
    </row>
    <row r="44" spans="1:4" x14ac:dyDescent="0.55000000000000004">
      <c r="A44" t="s">
        <v>73</v>
      </c>
      <c r="B44" t="s">
        <v>162</v>
      </c>
      <c r="C44" t="s">
        <v>169</v>
      </c>
      <c r="D44" t="s">
        <v>72</v>
      </c>
    </row>
    <row r="45" spans="1:4" x14ac:dyDescent="0.55000000000000004">
      <c r="A45" t="s">
        <v>64</v>
      </c>
      <c r="B45" t="s">
        <v>52</v>
      </c>
      <c r="C45" t="s">
        <v>71</v>
      </c>
      <c r="D45" t="s">
        <v>144</v>
      </c>
    </row>
    <row r="46" spans="1:4" x14ac:dyDescent="0.55000000000000004">
      <c r="A46" t="s">
        <v>69</v>
      </c>
      <c r="B46" t="s">
        <v>159</v>
      </c>
      <c r="C46" t="s">
        <v>137</v>
      </c>
      <c r="D46" t="s">
        <v>160</v>
      </c>
    </row>
    <row r="47" spans="1:4" x14ac:dyDescent="0.55000000000000004">
      <c r="A47" t="s">
        <v>66</v>
      </c>
      <c r="B47" t="s">
        <v>25</v>
      </c>
      <c r="C47" t="s">
        <v>60</v>
      </c>
      <c r="D47" t="s">
        <v>33</v>
      </c>
    </row>
    <row r="48" spans="1:4" x14ac:dyDescent="0.55000000000000004">
      <c r="A48" t="s">
        <v>80</v>
      </c>
      <c r="B48" t="s">
        <v>154</v>
      </c>
      <c r="C48" t="s">
        <v>138</v>
      </c>
      <c r="D48" t="s">
        <v>152</v>
      </c>
    </row>
    <row r="49" spans="1:4" x14ac:dyDescent="0.55000000000000004">
      <c r="A49" t="s">
        <v>79</v>
      </c>
      <c r="B49" t="s">
        <v>45</v>
      </c>
      <c r="C49" t="s">
        <v>60</v>
      </c>
      <c r="D49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Yermeinb</dc:creator>
  <cp:lastModifiedBy>Pablo Benavides Herrera</cp:lastModifiedBy>
  <dcterms:created xsi:type="dcterms:W3CDTF">2018-07-23T15:50:44Z</dcterms:created>
  <dcterms:modified xsi:type="dcterms:W3CDTF">2018-08-21T02:35:10Z</dcterms:modified>
</cp:coreProperties>
</file>