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seitonmx-my.sharepoint.com/personal/pbenavides_exelpitss_com/Documents/PBH Personal/y&amp;p/Yermik/doctorado YBL/YBL_PhD/resultados pre-post sep20/"/>
    </mc:Choice>
  </mc:AlternateContent>
  <xr:revisionPtr revIDLastSave="34" documentId="8_{4EE66157-65AA-4486-8518-8362BA61208E}" xr6:coauthVersionLast="45" xr6:coauthVersionMax="45" xr10:uidLastSave="{CFA3FBA5-FC3B-494B-B52A-70E3AB4EAF2D}"/>
  <bookViews>
    <workbookView xWindow="0" yWindow="390" windowWidth="23040" windowHeight="11970" xr2:uid="{00000000-000D-0000-FFFF-FFFF00000000}"/>
  </bookViews>
  <sheets>
    <sheet name="Resumen" sheetId="2" r:id="rId1"/>
    <sheet name="aciertos_errores" sheetId="1" r:id="rId2"/>
    <sheet name="lista imagen" sheetId="3" r:id="rId3"/>
  </sheets>
  <calcPr calcId="191029"/>
  <pivotCaches>
    <pivotCache cacheId="4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</calcChain>
</file>

<file path=xl/sharedStrings.xml><?xml version="1.0" encoding="utf-8"?>
<sst xmlns="http://schemas.openxmlformats.org/spreadsheetml/2006/main" count="3307" uniqueCount="85">
  <si>
    <t>Grupo</t>
  </si>
  <si>
    <t>pre/post</t>
  </si>
  <si>
    <t>tipo</t>
  </si>
  <si>
    <t>Imagen</t>
  </si>
  <si>
    <t>emocion</t>
  </si>
  <si>
    <t>resultado</t>
  </si>
  <si>
    <t>resultados</t>
  </si>
  <si>
    <t>%</t>
  </si>
  <si>
    <t>Grupo emoción</t>
  </si>
  <si>
    <t>Pre</t>
  </si>
  <si>
    <t>emp</t>
  </si>
  <si>
    <t>Tristeza</t>
  </si>
  <si>
    <t>Acierto</t>
  </si>
  <si>
    <t>Comisión</t>
  </si>
  <si>
    <t>Omisión</t>
  </si>
  <si>
    <t>Alegría</t>
  </si>
  <si>
    <t>Enojo</t>
  </si>
  <si>
    <t>mem</t>
  </si>
  <si>
    <t>Post</t>
  </si>
  <si>
    <t>Grupo identidad</t>
  </si>
  <si>
    <t>Suma de resultados</t>
  </si>
  <si>
    <t>Suma de %</t>
  </si>
  <si>
    <t>Valores</t>
  </si>
  <si>
    <t>emparejamiento de emoción</t>
  </si>
  <si>
    <t>Rafd090_70_Moroccan_male_sad_frontal.png</t>
  </si>
  <si>
    <t>19alegria_f.png</t>
  </si>
  <si>
    <t>20alegria_f.png</t>
  </si>
  <si>
    <t>4tristeza_f.png</t>
  </si>
  <si>
    <t>9enojo_m.png</t>
  </si>
  <si>
    <t>36M_AN_O.png</t>
  </si>
  <si>
    <t>4alegria_f.png</t>
  </si>
  <si>
    <t>14enojo_m.png</t>
  </si>
  <si>
    <t>6alegria_f.png</t>
  </si>
  <si>
    <t>20M_HA_C.png</t>
  </si>
  <si>
    <t>Rafd090_29_Moroccan_male_sad_frontal.png</t>
  </si>
  <si>
    <t>12alegria_m.png</t>
  </si>
  <si>
    <t>15enojo_m.png</t>
  </si>
  <si>
    <t>Rafd090_32_Caucasian_female_sad_frontal.png</t>
  </si>
  <si>
    <t>6enojo_f.png</t>
  </si>
  <si>
    <t>15alegria_m.png</t>
  </si>
  <si>
    <t>19enojo_f.png</t>
  </si>
  <si>
    <t>5enojo_f.png</t>
  </si>
  <si>
    <t>Rafd090_67_Moroccan_male_sad_frontal.png</t>
  </si>
  <si>
    <t>20enojo_f.png</t>
  </si>
  <si>
    <t>Rafd090_61_Caucasian_female_sad_frontal.png</t>
  </si>
  <si>
    <t>12tristeza_m.png</t>
  </si>
  <si>
    <t>3tristeza_f.png</t>
  </si>
  <si>
    <t>14alegria_m.png</t>
  </si>
  <si>
    <t>4enojo_f.png</t>
  </si>
  <si>
    <t>1alegria_f.png</t>
  </si>
  <si>
    <t>Rafd090_26_Caucasian_female_sad_frontal.png</t>
  </si>
  <si>
    <t>18alegria_m.png</t>
  </si>
  <si>
    <t>9tristeza_m.png</t>
  </si>
  <si>
    <t>32M_AN_O.png</t>
  </si>
  <si>
    <t>memoria de emoción</t>
  </si>
  <si>
    <t>10alegria_m.png</t>
  </si>
  <si>
    <t>20M_SA_C.png</t>
  </si>
  <si>
    <t>5alegria_f.png</t>
  </si>
  <si>
    <t>Rafd090_16_Caucasian_female_sad_frontal.png</t>
  </si>
  <si>
    <t>11enojo_m.png</t>
  </si>
  <si>
    <t>10tristeza_m.png</t>
  </si>
  <si>
    <t>17alegria_f.png</t>
  </si>
  <si>
    <t>3enojo_f.png</t>
  </si>
  <si>
    <t>2alegria_f.png</t>
  </si>
  <si>
    <t>11tristeza_m.png</t>
  </si>
  <si>
    <t>3alegria_f.png</t>
  </si>
  <si>
    <t>10F_HA_C.png</t>
  </si>
  <si>
    <t>1enojo_f.png</t>
  </si>
  <si>
    <t>32M_HA_C.png</t>
  </si>
  <si>
    <t>2enojo_f.png</t>
  </si>
  <si>
    <t>Rafd090_09_Caucasian_male_sad_frontal.png</t>
  </si>
  <si>
    <t>37M_SA_C.png</t>
  </si>
  <si>
    <t>16enojo_m.png</t>
  </si>
  <si>
    <t>03F_AN_O.png</t>
  </si>
  <si>
    <t>05F_AN_O.png</t>
  </si>
  <si>
    <t>1tristeza_f.png</t>
  </si>
  <si>
    <t>31M_AN_O.png</t>
  </si>
  <si>
    <t>16alegria_m.png</t>
  </si>
  <si>
    <t>2tristeza_f.png</t>
  </si>
  <si>
    <t>Rafd090_18_Caucasian_female_sad_frontal.png</t>
  </si>
  <si>
    <t>10enojo_m.png</t>
  </si>
  <si>
    <t>Rafd090_12_Caucasian_female_sad_frontal.png</t>
  </si>
  <si>
    <t>12enojo_m.png</t>
  </si>
  <si>
    <t>9alegria_m.png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</si>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</sst>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NumberFormat="1"/>
    <xf numFmtId="9" fontId="0" fillId="0" borderId="0" xfId="0" applyNumberFormat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blo Benavides Herrera" refreshedDate="44076.594360648145" createdVersion="6" refreshedVersion="6" minRefreshableVersion="3" recordCount="625" xr:uid="{00000000-000A-0000-FFFF-FFFF0B000000}">
  <cacheSource type="worksheet">
    <worksheetSource name="Tabla1"/>
  </cacheSource>
  <cacheFields count="9">
    <cacheField name="Grupo" numFmtId="0">
      <sharedItems count="2">
        <s v="Grupo emoción"/>
        <s v="Grupo identidad"/>
      </sharedItems>
    </cacheField>
    <cacheField name="pre/post" numFmtId="0">
      <sharedItems count="2">
        <s v="Pre"/>
        <s v="Post"/>
      </sharedItems>
    </cacheField>
    <cacheField name="tipo" numFmtId="0">
      <sharedItems count="2">
        <s v="emp"/>
        <s v="mem"/>
      </sharedItems>
    </cacheField>
    <cacheField name="Imagen" numFmtId="0">
      <sharedItems containsSemiMixedTypes="0" containsString="0" containsNumber="1" containsInteger="1" minValue="1" maxValue="30" count="3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</sharedItems>
    </cacheField>
    <cacheField name="emocion" numFmtId="0">
      <sharedItems count="3">
        <s v="Tristeza"/>
        <s v="Alegría"/>
        <s v="Enojo"/>
      </sharedItems>
    </cacheField>
    <cacheField name="resultado" numFmtId="0">
      <sharedItems count="3">
        <s v="Acierto"/>
        <s v="Comisión"/>
        <s v="Omisión"/>
      </sharedItems>
    </cacheField>
    <cacheField name="resultados" numFmtId="0">
      <sharedItems containsSemiMixedTypes="0" containsString="0" containsNumber="1" containsInteger="1" minValue="1" maxValue="15"/>
    </cacheField>
    <cacheField name="%" numFmtId="0">
      <sharedItems containsSemiMixedTypes="0" containsString="0" containsNumber="1" minValue="6.6666666666666596E-2" maxValue="1"/>
    </cacheField>
    <cacheField name="Nombre" numFmtId="0">
      <sharedItems count="59">
        <s v="Rafd090_70_Moroccan_male_sad_frontal.png"/>
        <s v="19alegria_f.png"/>
        <s v="20alegria_f.png"/>
        <s v="4tristeza_f.png"/>
        <s v="9enojo_m.png"/>
        <s v="36M_AN_O.png"/>
        <s v="4alegria_f.png"/>
        <s v="14enojo_m.png"/>
        <s v="6alegria_f.png"/>
        <s v="20M_HA_C.png"/>
        <s v="Rafd090_29_Moroccan_male_sad_frontal.png"/>
        <s v="12alegria_m.png"/>
        <s v="15enojo_m.png"/>
        <s v="Rafd090_32_Caucasian_female_sad_frontal.png"/>
        <s v="6enojo_f.png"/>
        <s v="15alegria_m.png"/>
        <s v="19enojo_f.png"/>
        <s v="5enojo_f.png"/>
        <s v="Rafd090_67_Moroccan_male_sad_frontal.png"/>
        <s v="20enojo_f.png"/>
        <s v="Rafd090_61_Caucasian_female_sad_frontal.png"/>
        <s v="12tristeza_m.png"/>
        <s v="3tristeza_f.png"/>
        <s v="14alegria_m.png"/>
        <s v="4enojo_f.png"/>
        <s v="1alegria_f.png"/>
        <s v="Rafd090_26_Caucasian_female_sad_frontal.png"/>
        <s v="18alegria_m.png"/>
        <s v="9tristeza_m.png"/>
        <s v="32M_AN_O.png"/>
        <s v="10alegria_m.png"/>
        <s v="20M_SA_C.png"/>
        <s v="5alegria_f.png"/>
        <s v="Rafd090_16_Caucasian_female_sad_frontal.png"/>
        <s v="11enojo_m.png"/>
        <s v="10tristeza_m.png"/>
        <s v="17alegria_f.png"/>
        <s v="3enojo_f.png"/>
        <s v="2alegria_f.png"/>
        <s v="11tristeza_m.png"/>
        <s v="3alegria_f.png"/>
        <s v="10F_HA_C.png"/>
        <s v="1enojo_f.png"/>
        <s v="32M_HA_C.png"/>
        <s v="2enojo_f.png"/>
        <s v="Rafd090_09_Caucasian_male_sad_frontal.png"/>
        <s v="37M_SA_C.png"/>
        <s v="16enojo_m.png"/>
        <s v="03F_AN_O.png"/>
        <s v="05F_AN_O.png"/>
        <s v="1tristeza_f.png"/>
        <s v="31M_AN_O.png"/>
        <s v="16alegria_m.png"/>
        <s v="2tristeza_f.png"/>
        <s v="Rafd090_18_Caucasian_female_sad_frontal.png"/>
        <s v="10enojo_m.png"/>
        <s v="Rafd090_12_Caucasian_female_sad_frontal.png"/>
        <s v="12enojo_m.png"/>
        <s v="9alegria_m.p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5">
  <r>
    <x v="0"/>
    <x v="0"/>
    <x v="0"/>
    <x v="0"/>
    <x v="0"/>
    <x v="0"/>
    <n v="11"/>
    <n v="0.73333333333333295"/>
    <x v="0"/>
  </r>
  <r>
    <x v="0"/>
    <x v="0"/>
    <x v="0"/>
    <x v="0"/>
    <x v="0"/>
    <x v="1"/>
    <n v="2"/>
    <n v="0.133333333333333"/>
    <x v="0"/>
  </r>
  <r>
    <x v="0"/>
    <x v="0"/>
    <x v="0"/>
    <x v="0"/>
    <x v="0"/>
    <x v="2"/>
    <n v="2"/>
    <n v="0.133333333333333"/>
    <x v="0"/>
  </r>
  <r>
    <x v="0"/>
    <x v="0"/>
    <x v="0"/>
    <x v="1"/>
    <x v="1"/>
    <x v="0"/>
    <n v="14"/>
    <n v="0.93333333333333302"/>
    <x v="1"/>
  </r>
  <r>
    <x v="0"/>
    <x v="0"/>
    <x v="0"/>
    <x v="1"/>
    <x v="1"/>
    <x v="1"/>
    <n v="1"/>
    <n v="6.6666666666666596E-2"/>
    <x v="1"/>
  </r>
  <r>
    <x v="0"/>
    <x v="0"/>
    <x v="0"/>
    <x v="2"/>
    <x v="1"/>
    <x v="0"/>
    <n v="14"/>
    <n v="0.93333333333333302"/>
    <x v="2"/>
  </r>
  <r>
    <x v="0"/>
    <x v="0"/>
    <x v="0"/>
    <x v="2"/>
    <x v="1"/>
    <x v="1"/>
    <n v="1"/>
    <n v="6.6666666666666596E-2"/>
    <x v="2"/>
  </r>
  <r>
    <x v="0"/>
    <x v="0"/>
    <x v="0"/>
    <x v="3"/>
    <x v="0"/>
    <x v="0"/>
    <n v="12"/>
    <n v="0.8"/>
    <x v="3"/>
  </r>
  <r>
    <x v="0"/>
    <x v="0"/>
    <x v="0"/>
    <x v="3"/>
    <x v="0"/>
    <x v="1"/>
    <n v="2"/>
    <n v="0.133333333333333"/>
    <x v="3"/>
  </r>
  <r>
    <x v="0"/>
    <x v="0"/>
    <x v="0"/>
    <x v="3"/>
    <x v="0"/>
    <x v="2"/>
    <n v="1"/>
    <n v="6.6666666666666596E-2"/>
    <x v="3"/>
  </r>
  <r>
    <x v="0"/>
    <x v="0"/>
    <x v="0"/>
    <x v="4"/>
    <x v="2"/>
    <x v="0"/>
    <n v="8"/>
    <n v="0.53333333333333299"/>
    <x v="4"/>
  </r>
  <r>
    <x v="0"/>
    <x v="0"/>
    <x v="0"/>
    <x v="4"/>
    <x v="2"/>
    <x v="1"/>
    <n v="6"/>
    <n v="0.4"/>
    <x v="4"/>
  </r>
  <r>
    <x v="0"/>
    <x v="0"/>
    <x v="0"/>
    <x v="4"/>
    <x v="2"/>
    <x v="2"/>
    <n v="1"/>
    <n v="6.6666666666666596E-2"/>
    <x v="4"/>
  </r>
  <r>
    <x v="0"/>
    <x v="0"/>
    <x v="0"/>
    <x v="5"/>
    <x v="2"/>
    <x v="0"/>
    <n v="6"/>
    <n v="0.4"/>
    <x v="5"/>
  </r>
  <r>
    <x v="0"/>
    <x v="0"/>
    <x v="0"/>
    <x v="5"/>
    <x v="2"/>
    <x v="1"/>
    <n v="9"/>
    <n v="0.6"/>
    <x v="5"/>
  </r>
  <r>
    <x v="0"/>
    <x v="0"/>
    <x v="0"/>
    <x v="6"/>
    <x v="1"/>
    <x v="0"/>
    <n v="13"/>
    <n v="0.86666666666666603"/>
    <x v="6"/>
  </r>
  <r>
    <x v="0"/>
    <x v="0"/>
    <x v="0"/>
    <x v="6"/>
    <x v="1"/>
    <x v="1"/>
    <n v="1"/>
    <n v="6.6666666666666596E-2"/>
    <x v="6"/>
  </r>
  <r>
    <x v="0"/>
    <x v="0"/>
    <x v="0"/>
    <x v="6"/>
    <x v="1"/>
    <x v="2"/>
    <n v="1"/>
    <n v="6.6666666666666596E-2"/>
    <x v="6"/>
  </r>
  <r>
    <x v="0"/>
    <x v="0"/>
    <x v="0"/>
    <x v="7"/>
    <x v="2"/>
    <x v="0"/>
    <n v="14"/>
    <n v="0.93333333333333302"/>
    <x v="7"/>
  </r>
  <r>
    <x v="0"/>
    <x v="0"/>
    <x v="0"/>
    <x v="7"/>
    <x v="2"/>
    <x v="1"/>
    <n v="1"/>
    <n v="6.6666666666666596E-2"/>
    <x v="7"/>
  </r>
  <r>
    <x v="0"/>
    <x v="0"/>
    <x v="0"/>
    <x v="8"/>
    <x v="1"/>
    <x v="0"/>
    <n v="13"/>
    <n v="0.86666666666666603"/>
    <x v="8"/>
  </r>
  <r>
    <x v="0"/>
    <x v="0"/>
    <x v="0"/>
    <x v="8"/>
    <x v="1"/>
    <x v="1"/>
    <n v="1"/>
    <n v="6.6666666666666596E-2"/>
    <x v="8"/>
  </r>
  <r>
    <x v="0"/>
    <x v="0"/>
    <x v="0"/>
    <x v="8"/>
    <x v="1"/>
    <x v="2"/>
    <n v="1"/>
    <n v="6.6666666666666596E-2"/>
    <x v="8"/>
  </r>
  <r>
    <x v="0"/>
    <x v="0"/>
    <x v="0"/>
    <x v="9"/>
    <x v="1"/>
    <x v="0"/>
    <n v="12"/>
    <n v="0.8"/>
    <x v="9"/>
  </r>
  <r>
    <x v="0"/>
    <x v="0"/>
    <x v="0"/>
    <x v="9"/>
    <x v="1"/>
    <x v="1"/>
    <n v="3"/>
    <n v="0.2"/>
    <x v="9"/>
  </r>
  <r>
    <x v="0"/>
    <x v="0"/>
    <x v="0"/>
    <x v="10"/>
    <x v="0"/>
    <x v="0"/>
    <n v="8"/>
    <n v="0.53333333333333299"/>
    <x v="10"/>
  </r>
  <r>
    <x v="0"/>
    <x v="0"/>
    <x v="0"/>
    <x v="10"/>
    <x v="0"/>
    <x v="1"/>
    <n v="5"/>
    <n v="0.33333333333333298"/>
    <x v="10"/>
  </r>
  <r>
    <x v="0"/>
    <x v="0"/>
    <x v="0"/>
    <x v="10"/>
    <x v="0"/>
    <x v="2"/>
    <n v="2"/>
    <n v="0.133333333333333"/>
    <x v="10"/>
  </r>
  <r>
    <x v="0"/>
    <x v="0"/>
    <x v="0"/>
    <x v="11"/>
    <x v="1"/>
    <x v="0"/>
    <n v="10"/>
    <n v="0.66666666666666596"/>
    <x v="11"/>
  </r>
  <r>
    <x v="0"/>
    <x v="0"/>
    <x v="0"/>
    <x v="11"/>
    <x v="1"/>
    <x v="1"/>
    <n v="3"/>
    <n v="0.2"/>
    <x v="11"/>
  </r>
  <r>
    <x v="0"/>
    <x v="0"/>
    <x v="0"/>
    <x v="11"/>
    <x v="1"/>
    <x v="2"/>
    <n v="2"/>
    <n v="0.133333333333333"/>
    <x v="11"/>
  </r>
  <r>
    <x v="0"/>
    <x v="0"/>
    <x v="0"/>
    <x v="12"/>
    <x v="2"/>
    <x v="0"/>
    <n v="7"/>
    <n v="0.46666666666666601"/>
    <x v="12"/>
  </r>
  <r>
    <x v="0"/>
    <x v="0"/>
    <x v="0"/>
    <x v="12"/>
    <x v="2"/>
    <x v="1"/>
    <n v="4"/>
    <n v="0.266666666666666"/>
    <x v="12"/>
  </r>
  <r>
    <x v="0"/>
    <x v="0"/>
    <x v="0"/>
    <x v="12"/>
    <x v="2"/>
    <x v="2"/>
    <n v="4"/>
    <n v="0.266666666666666"/>
    <x v="12"/>
  </r>
  <r>
    <x v="0"/>
    <x v="0"/>
    <x v="0"/>
    <x v="13"/>
    <x v="0"/>
    <x v="0"/>
    <n v="5"/>
    <n v="0.33333333333333298"/>
    <x v="13"/>
  </r>
  <r>
    <x v="0"/>
    <x v="0"/>
    <x v="0"/>
    <x v="13"/>
    <x v="0"/>
    <x v="1"/>
    <n v="7"/>
    <n v="0.46666666666666601"/>
    <x v="13"/>
  </r>
  <r>
    <x v="0"/>
    <x v="0"/>
    <x v="0"/>
    <x v="13"/>
    <x v="0"/>
    <x v="2"/>
    <n v="3"/>
    <n v="0.2"/>
    <x v="13"/>
  </r>
  <r>
    <x v="0"/>
    <x v="0"/>
    <x v="0"/>
    <x v="14"/>
    <x v="2"/>
    <x v="0"/>
    <n v="9"/>
    <n v="0.6"/>
    <x v="14"/>
  </r>
  <r>
    <x v="0"/>
    <x v="0"/>
    <x v="0"/>
    <x v="14"/>
    <x v="2"/>
    <x v="1"/>
    <n v="6"/>
    <n v="0.4"/>
    <x v="14"/>
  </r>
  <r>
    <x v="0"/>
    <x v="0"/>
    <x v="0"/>
    <x v="15"/>
    <x v="1"/>
    <x v="0"/>
    <n v="10"/>
    <n v="0.66666666666666596"/>
    <x v="15"/>
  </r>
  <r>
    <x v="0"/>
    <x v="0"/>
    <x v="0"/>
    <x v="15"/>
    <x v="1"/>
    <x v="1"/>
    <n v="3"/>
    <n v="0.2"/>
    <x v="15"/>
  </r>
  <r>
    <x v="0"/>
    <x v="0"/>
    <x v="0"/>
    <x v="15"/>
    <x v="1"/>
    <x v="2"/>
    <n v="2"/>
    <n v="0.133333333333333"/>
    <x v="15"/>
  </r>
  <r>
    <x v="0"/>
    <x v="0"/>
    <x v="0"/>
    <x v="16"/>
    <x v="2"/>
    <x v="0"/>
    <n v="4"/>
    <n v="0.266666666666666"/>
    <x v="16"/>
  </r>
  <r>
    <x v="0"/>
    <x v="0"/>
    <x v="0"/>
    <x v="16"/>
    <x v="2"/>
    <x v="1"/>
    <n v="11"/>
    <n v="0.73333333333333295"/>
    <x v="16"/>
  </r>
  <r>
    <x v="0"/>
    <x v="0"/>
    <x v="0"/>
    <x v="17"/>
    <x v="2"/>
    <x v="0"/>
    <n v="1"/>
    <n v="6.6666666666666596E-2"/>
    <x v="17"/>
  </r>
  <r>
    <x v="0"/>
    <x v="0"/>
    <x v="0"/>
    <x v="17"/>
    <x v="2"/>
    <x v="1"/>
    <n v="14"/>
    <n v="0.93333333333333302"/>
    <x v="17"/>
  </r>
  <r>
    <x v="0"/>
    <x v="0"/>
    <x v="0"/>
    <x v="18"/>
    <x v="0"/>
    <x v="0"/>
    <n v="11"/>
    <n v="0.73333333333333295"/>
    <x v="18"/>
  </r>
  <r>
    <x v="0"/>
    <x v="0"/>
    <x v="0"/>
    <x v="18"/>
    <x v="0"/>
    <x v="1"/>
    <n v="3"/>
    <n v="0.2"/>
    <x v="18"/>
  </r>
  <r>
    <x v="0"/>
    <x v="0"/>
    <x v="0"/>
    <x v="18"/>
    <x v="0"/>
    <x v="2"/>
    <n v="1"/>
    <n v="6.6666666666666596E-2"/>
    <x v="18"/>
  </r>
  <r>
    <x v="0"/>
    <x v="0"/>
    <x v="0"/>
    <x v="19"/>
    <x v="2"/>
    <x v="0"/>
    <n v="4"/>
    <n v="0.266666666666666"/>
    <x v="19"/>
  </r>
  <r>
    <x v="0"/>
    <x v="0"/>
    <x v="0"/>
    <x v="19"/>
    <x v="2"/>
    <x v="1"/>
    <n v="9"/>
    <n v="0.6"/>
    <x v="19"/>
  </r>
  <r>
    <x v="0"/>
    <x v="0"/>
    <x v="0"/>
    <x v="19"/>
    <x v="2"/>
    <x v="2"/>
    <n v="2"/>
    <n v="0.133333333333333"/>
    <x v="19"/>
  </r>
  <r>
    <x v="0"/>
    <x v="0"/>
    <x v="0"/>
    <x v="20"/>
    <x v="0"/>
    <x v="0"/>
    <n v="6"/>
    <n v="0.4"/>
    <x v="20"/>
  </r>
  <r>
    <x v="0"/>
    <x v="0"/>
    <x v="0"/>
    <x v="20"/>
    <x v="0"/>
    <x v="1"/>
    <n v="9"/>
    <n v="0.6"/>
    <x v="20"/>
  </r>
  <r>
    <x v="0"/>
    <x v="0"/>
    <x v="0"/>
    <x v="21"/>
    <x v="0"/>
    <x v="0"/>
    <n v="6"/>
    <n v="0.4"/>
    <x v="21"/>
  </r>
  <r>
    <x v="0"/>
    <x v="0"/>
    <x v="0"/>
    <x v="21"/>
    <x v="0"/>
    <x v="1"/>
    <n v="5"/>
    <n v="0.33333333333333298"/>
    <x v="21"/>
  </r>
  <r>
    <x v="0"/>
    <x v="0"/>
    <x v="0"/>
    <x v="21"/>
    <x v="0"/>
    <x v="2"/>
    <n v="4"/>
    <n v="0.266666666666666"/>
    <x v="21"/>
  </r>
  <r>
    <x v="0"/>
    <x v="0"/>
    <x v="0"/>
    <x v="22"/>
    <x v="0"/>
    <x v="0"/>
    <n v="10"/>
    <n v="0.66666666666666596"/>
    <x v="22"/>
  </r>
  <r>
    <x v="0"/>
    <x v="0"/>
    <x v="0"/>
    <x v="22"/>
    <x v="0"/>
    <x v="1"/>
    <n v="5"/>
    <n v="0.33333333333333298"/>
    <x v="22"/>
  </r>
  <r>
    <x v="0"/>
    <x v="0"/>
    <x v="0"/>
    <x v="23"/>
    <x v="1"/>
    <x v="0"/>
    <n v="10"/>
    <n v="0.66666666666666596"/>
    <x v="23"/>
  </r>
  <r>
    <x v="0"/>
    <x v="0"/>
    <x v="0"/>
    <x v="23"/>
    <x v="1"/>
    <x v="1"/>
    <n v="5"/>
    <n v="0.33333333333333298"/>
    <x v="23"/>
  </r>
  <r>
    <x v="0"/>
    <x v="0"/>
    <x v="0"/>
    <x v="24"/>
    <x v="2"/>
    <x v="0"/>
    <n v="5"/>
    <n v="0.33333333333333298"/>
    <x v="24"/>
  </r>
  <r>
    <x v="0"/>
    <x v="0"/>
    <x v="0"/>
    <x v="24"/>
    <x v="2"/>
    <x v="1"/>
    <n v="7"/>
    <n v="0.46666666666666601"/>
    <x v="24"/>
  </r>
  <r>
    <x v="0"/>
    <x v="0"/>
    <x v="0"/>
    <x v="24"/>
    <x v="2"/>
    <x v="2"/>
    <n v="3"/>
    <n v="0.2"/>
    <x v="24"/>
  </r>
  <r>
    <x v="0"/>
    <x v="0"/>
    <x v="0"/>
    <x v="25"/>
    <x v="1"/>
    <x v="0"/>
    <n v="10"/>
    <n v="0.66666666666666596"/>
    <x v="25"/>
  </r>
  <r>
    <x v="0"/>
    <x v="0"/>
    <x v="0"/>
    <x v="25"/>
    <x v="1"/>
    <x v="1"/>
    <n v="4"/>
    <n v="0.266666666666666"/>
    <x v="25"/>
  </r>
  <r>
    <x v="0"/>
    <x v="0"/>
    <x v="0"/>
    <x v="25"/>
    <x v="1"/>
    <x v="2"/>
    <n v="1"/>
    <n v="6.6666666666666596E-2"/>
    <x v="25"/>
  </r>
  <r>
    <x v="0"/>
    <x v="0"/>
    <x v="0"/>
    <x v="26"/>
    <x v="0"/>
    <x v="0"/>
    <n v="7"/>
    <n v="0.46666666666666601"/>
    <x v="26"/>
  </r>
  <r>
    <x v="0"/>
    <x v="0"/>
    <x v="0"/>
    <x v="26"/>
    <x v="0"/>
    <x v="1"/>
    <n v="5"/>
    <n v="0.33333333333333298"/>
    <x v="26"/>
  </r>
  <r>
    <x v="0"/>
    <x v="0"/>
    <x v="0"/>
    <x v="26"/>
    <x v="0"/>
    <x v="2"/>
    <n v="3"/>
    <n v="0.2"/>
    <x v="26"/>
  </r>
  <r>
    <x v="0"/>
    <x v="0"/>
    <x v="0"/>
    <x v="27"/>
    <x v="1"/>
    <x v="0"/>
    <n v="13"/>
    <n v="0.86666666666666603"/>
    <x v="27"/>
  </r>
  <r>
    <x v="0"/>
    <x v="0"/>
    <x v="0"/>
    <x v="27"/>
    <x v="1"/>
    <x v="1"/>
    <n v="1"/>
    <n v="6.6666666666666596E-2"/>
    <x v="27"/>
  </r>
  <r>
    <x v="0"/>
    <x v="0"/>
    <x v="0"/>
    <x v="27"/>
    <x v="1"/>
    <x v="2"/>
    <n v="1"/>
    <n v="6.6666666666666596E-2"/>
    <x v="27"/>
  </r>
  <r>
    <x v="0"/>
    <x v="0"/>
    <x v="0"/>
    <x v="28"/>
    <x v="0"/>
    <x v="0"/>
    <n v="9"/>
    <n v="0.6"/>
    <x v="28"/>
  </r>
  <r>
    <x v="0"/>
    <x v="0"/>
    <x v="0"/>
    <x v="28"/>
    <x v="0"/>
    <x v="1"/>
    <n v="3"/>
    <n v="0.2"/>
    <x v="28"/>
  </r>
  <r>
    <x v="0"/>
    <x v="0"/>
    <x v="0"/>
    <x v="28"/>
    <x v="0"/>
    <x v="2"/>
    <n v="3"/>
    <n v="0.2"/>
    <x v="28"/>
  </r>
  <r>
    <x v="0"/>
    <x v="0"/>
    <x v="0"/>
    <x v="29"/>
    <x v="2"/>
    <x v="0"/>
    <n v="13"/>
    <n v="0.86666666666666603"/>
    <x v="29"/>
  </r>
  <r>
    <x v="0"/>
    <x v="0"/>
    <x v="0"/>
    <x v="29"/>
    <x v="2"/>
    <x v="1"/>
    <n v="1"/>
    <n v="6.6666666666666596E-2"/>
    <x v="29"/>
  </r>
  <r>
    <x v="0"/>
    <x v="0"/>
    <x v="0"/>
    <x v="29"/>
    <x v="2"/>
    <x v="2"/>
    <n v="1"/>
    <n v="6.6666666666666596E-2"/>
    <x v="29"/>
  </r>
  <r>
    <x v="0"/>
    <x v="0"/>
    <x v="1"/>
    <x v="0"/>
    <x v="1"/>
    <x v="0"/>
    <n v="6"/>
    <n v="0.4"/>
    <x v="30"/>
  </r>
  <r>
    <x v="0"/>
    <x v="0"/>
    <x v="1"/>
    <x v="0"/>
    <x v="1"/>
    <x v="1"/>
    <n v="4"/>
    <n v="0.266666666666666"/>
    <x v="30"/>
  </r>
  <r>
    <x v="0"/>
    <x v="0"/>
    <x v="1"/>
    <x v="0"/>
    <x v="1"/>
    <x v="2"/>
    <n v="5"/>
    <n v="0.33333333333333298"/>
    <x v="30"/>
  </r>
  <r>
    <x v="0"/>
    <x v="0"/>
    <x v="1"/>
    <x v="1"/>
    <x v="0"/>
    <x v="0"/>
    <n v="11"/>
    <n v="0.73333333333333295"/>
    <x v="31"/>
  </r>
  <r>
    <x v="0"/>
    <x v="0"/>
    <x v="1"/>
    <x v="1"/>
    <x v="0"/>
    <x v="1"/>
    <n v="2"/>
    <n v="0.133333333333333"/>
    <x v="31"/>
  </r>
  <r>
    <x v="0"/>
    <x v="0"/>
    <x v="1"/>
    <x v="1"/>
    <x v="0"/>
    <x v="2"/>
    <n v="2"/>
    <n v="0.133333333333333"/>
    <x v="31"/>
  </r>
  <r>
    <x v="0"/>
    <x v="0"/>
    <x v="1"/>
    <x v="2"/>
    <x v="1"/>
    <x v="0"/>
    <n v="14"/>
    <n v="0.93333333333333302"/>
    <x v="32"/>
  </r>
  <r>
    <x v="0"/>
    <x v="0"/>
    <x v="1"/>
    <x v="2"/>
    <x v="1"/>
    <x v="2"/>
    <n v="1"/>
    <n v="6.6666666666666596E-2"/>
    <x v="32"/>
  </r>
  <r>
    <x v="0"/>
    <x v="0"/>
    <x v="1"/>
    <x v="3"/>
    <x v="0"/>
    <x v="0"/>
    <n v="11"/>
    <n v="0.73333333333333295"/>
    <x v="33"/>
  </r>
  <r>
    <x v="0"/>
    <x v="0"/>
    <x v="1"/>
    <x v="3"/>
    <x v="0"/>
    <x v="1"/>
    <n v="2"/>
    <n v="0.133333333333333"/>
    <x v="33"/>
  </r>
  <r>
    <x v="0"/>
    <x v="0"/>
    <x v="1"/>
    <x v="3"/>
    <x v="0"/>
    <x v="2"/>
    <n v="2"/>
    <n v="0.133333333333333"/>
    <x v="33"/>
  </r>
  <r>
    <x v="0"/>
    <x v="0"/>
    <x v="1"/>
    <x v="4"/>
    <x v="2"/>
    <x v="0"/>
    <n v="11"/>
    <n v="0.73333333333333295"/>
    <x v="34"/>
  </r>
  <r>
    <x v="0"/>
    <x v="0"/>
    <x v="1"/>
    <x v="4"/>
    <x v="2"/>
    <x v="1"/>
    <n v="2"/>
    <n v="0.133333333333333"/>
    <x v="34"/>
  </r>
  <r>
    <x v="0"/>
    <x v="0"/>
    <x v="1"/>
    <x v="4"/>
    <x v="2"/>
    <x v="2"/>
    <n v="2"/>
    <n v="0.133333333333333"/>
    <x v="34"/>
  </r>
  <r>
    <x v="0"/>
    <x v="0"/>
    <x v="1"/>
    <x v="5"/>
    <x v="0"/>
    <x v="0"/>
    <n v="2"/>
    <n v="0.133333333333333"/>
    <x v="35"/>
  </r>
  <r>
    <x v="0"/>
    <x v="0"/>
    <x v="1"/>
    <x v="5"/>
    <x v="0"/>
    <x v="1"/>
    <n v="9"/>
    <n v="0.6"/>
    <x v="35"/>
  </r>
  <r>
    <x v="0"/>
    <x v="0"/>
    <x v="1"/>
    <x v="5"/>
    <x v="0"/>
    <x v="2"/>
    <n v="4"/>
    <n v="0.266666666666666"/>
    <x v="35"/>
  </r>
  <r>
    <x v="0"/>
    <x v="0"/>
    <x v="1"/>
    <x v="6"/>
    <x v="1"/>
    <x v="0"/>
    <n v="14"/>
    <n v="0.93333333333333302"/>
    <x v="36"/>
  </r>
  <r>
    <x v="0"/>
    <x v="0"/>
    <x v="1"/>
    <x v="6"/>
    <x v="1"/>
    <x v="2"/>
    <n v="1"/>
    <n v="6.6666666666666596E-2"/>
    <x v="36"/>
  </r>
  <r>
    <x v="0"/>
    <x v="0"/>
    <x v="1"/>
    <x v="7"/>
    <x v="2"/>
    <x v="0"/>
    <n v="8"/>
    <n v="0.53333333333333299"/>
    <x v="37"/>
  </r>
  <r>
    <x v="0"/>
    <x v="0"/>
    <x v="1"/>
    <x v="7"/>
    <x v="2"/>
    <x v="1"/>
    <n v="3"/>
    <n v="0.2"/>
    <x v="37"/>
  </r>
  <r>
    <x v="0"/>
    <x v="0"/>
    <x v="1"/>
    <x v="7"/>
    <x v="2"/>
    <x v="2"/>
    <n v="4"/>
    <n v="0.266666666666666"/>
    <x v="37"/>
  </r>
  <r>
    <x v="0"/>
    <x v="0"/>
    <x v="1"/>
    <x v="8"/>
    <x v="1"/>
    <x v="0"/>
    <n v="12"/>
    <n v="0.8"/>
    <x v="38"/>
  </r>
  <r>
    <x v="0"/>
    <x v="0"/>
    <x v="1"/>
    <x v="8"/>
    <x v="1"/>
    <x v="1"/>
    <n v="2"/>
    <n v="0.133333333333333"/>
    <x v="38"/>
  </r>
  <r>
    <x v="0"/>
    <x v="0"/>
    <x v="1"/>
    <x v="8"/>
    <x v="1"/>
    <x v="2"/>
    <n v="1"/>
    <n v="6.6666666666666596E-2"/>
    <x v="38"/>
  </r>
  <r>
    <x v="0"/>
    <x v="0"/>
    <x v="1"/>
    <x v="9"/>
    <x v="0"/>
    <x v="0"/>
    <n v="8"/>
    <n v="0.53333333333333299"/>
    <x v="39"/>
  </r>
  <r>
    <x v="0"/>
    <x v="0"/>
    <x v="1"/>
    <x v="9"/>
    <x v="0"/>
    <x v="1"/>
    <n v="6"/>
    <n v="0.4"/>
    <x v="39"/>
  </r>
  <r>
    <x v="0"/>
    <x v="0"/>
    <x v="1"/>
    <x v="9"/>
    <x v="0"/>
    <x v="2"/>
    <n v="1"/>
    <n v="6.6666666666666596E-2"/>
    <x v="39"/>
  </r>
  <r>
    <x v="0"/>
    <x v="0"/>
    <x v="1"/>
    <x v="10"/>
    <x v="1"/>
    <x v="0"/>
    <n v="11"/>
    <n v="0.73333333333333295"/>
    <x v="40"/>
  </r>
  <r>
    <x v="0"/>
    <x v="0"/>
    <x v="1"/>
    <x v="10"/>
    <x v="1"/>
    <x v="1"/>
    <n v="3"/>
    <n v="0.2"/>
    <x v="40"/>
  </r>
  <r>
    <x v="0"/>
    <x v="0"/>
    <x v="1"/>
    <x v="10"/>
    <x v="1"/>
    <x v="2"/>
    <n v="1"/>
    <n v="6.6666666666666596E-2"/>
    <x v="40"/>
  </r>
  <r>
    <x v="0"/>
    <x v="0"/>
    <x v="1"/>
    <x v="11"/>
    <x v="1"/>
    <x v="0"/>
    <n v="10"/>
    <n v="0.66666666666666596"/>
    <x v="15"/>
  </r>
  <r>
    <x v="0"/>
    <x v="0"/>
    <x v="1"/>
    <x v="11"/>
    <x v="1"/>
    <x v="1"/>
    <n v="3"/>
    <n v="0.2"/>
    <x v="15"/>
  </r>
  <r>
    <x v="0"/>
    <x v="0"/>
    <x v="1"/>
    <x v="11"/>
    <x v="1"/>
    <x v="2"/>
    <n v="2"/>
    <n v="0.133333333333333"/>
    <x v="15"/>
  </r>
  <r>
    <x v="0"/>
    <x v="0"/>
    <x v="1"/>
    <x v="12"/>
    <x v="1"/>
    <x v="0"/>
    <n v="13"/>
    <n v="0.86666666666666603"/>
    <x v="41"/>
  </r>
  <r>
    <x v="0"/>
    <x v="0"/>
    <x v="1"/>
    <x v="12"/>
    <x v="1"/>
    <x v="1"/>
    <n v="2"/>
    <n v="0.133333333333333"/>
    <x v="41"/>
  </r>
  <r>
    <x v="0"/>
    <x v="0"/>
    <x v="1"/>
    <x v="13"/>
    <x v="2"/>
    <x v="0"/>
    <n v="14"/>
    <n v="0.93333333333333302"/>
    <x v="42"/>
  </r>
  <r>
    <x v="0"/>
    <x v="0"/>
    <x v="1"/>
    <x v="13"/>
    <x v="2"/>
    <x v="1"/>
    <n v="1"/>
    <n v="6.6666666666666596E-2"/>
    <x v="42"/>
  </r>
  <r>
    <x v="0"/>
    <x v="0"/>
    <x v="1"/>
    <x v="14"/>
    <x v="1"/>
    <x v="0"/>
    <n v="11"/>
    <n v="0.73333333333333295"/>
    <x v="43"/>
  </r>
  <r>
    <x v="0"/>
    <x v="0"/>
    <x v="1"/>
    <x v="14"/>
    <x v="1"/>
    <x v="1"/>
    <n v="2"/>
    <n v="0.133333333333333"/>
    <x v="43"/>
  </r>
  <r>
    <x v="0"/>
    <x v="0"/>
    <x v="1"/>
    <x v="14"/>
    <x v="1"/>
    <x v="2"/>
    <n v="2"/>
    <n v="0.133333333333333"/>
    <x v="43"/>
  </r>
  <r>
    <x v="0"/>
    <x v="0"/>
    <x v="1"/>
    <x v="15"/>
    <x v="2"/>
    <x v="0"/>
    <n v="5"/>
    <n v="0.33333333333333298"/>
    <x v="44"/>
  </r>
  <r>
    <x v="0"/>
    <x v="0"/>
    <x v="1"/>
    <x v="15"/>
    <x v="2"/>
    <x v="1"/>
    <n v="6"/>
    <n v="0.4"/>
    <x v="44"/>
  </r>
  <r>
    <x v="0"/>
    <x v="0"/>
    <x v="1"/>
    <x v="15"/>
    <x v="2"/>
    <x v="2"/>
    <n v="4"/>
    <n v="0.266666666666666"/>
    <x v="44"/>
  </r>
  <r>
    <x v="0"/>
    <x v="0"/>
    <x v="1"/>
    <x v="16"/>
    <x v="0"/>
    <x v="0"/>
    <n v="11"/>
    <n v="0.73333333333333295"/>
    <x v="45"/>
  </r>
  <r>
    <x v="0"/>
    <x v="0"/>
    <x v="1"/>
    <x v="16"/>
    <x v="0"/>
    <x v="1"/>
    <n v="1"/>
    <n v="6.6666666666666596E-2"/>
    <x v="45"/>
  </r>
  <r>
    <x v="0"/>
    <x v="0"/>
    <x v="1"/>
    <x v="16"/>
    <x v="0"/>
    <x v="2"/>
    <n v="3"/>
    <n v="0.2"/>
    <x v="45"/>
  </r>
  <r>
    <x v="0"/>
    <x v="0"/>
    <x v="1"/>
    <x v="17"/>
    <x v="0"/>
    <x v="0"/>
    <n v="9"/>
    <n v="0.6"/>
    <x v="46"/>
  </r>
  <r>
    <x v="0"/>
    <x v="0"/>
    <x v="1"/>
    <x v="17"/>
    <x v="0"/>
    <x v="1"/>
    <n v="3"/>
    <n v="0.2"/>
    <x v="46"/>
  </r>
  <r>
    <x v="0"/>
    <x v="0"/>
    <x v="1"/>
    <x v="17"/>
    <x v="0"/>
    <x v="2"/>
    <n v="3"/>
    <n v="0.2"/>
    <x v="46"/>
  </r>
  <r>
    <x v="0"/>
    <x v="0"/>
    <x v="1"/>
    <x v="18"/>
    <x v="2"/>
    <x v="0"/>
    <n v="8"/>
    <n v="0.53333333333333299"/>
    <x v="47"/>
  </r>
  <r>
    <x v="0"/>
    <x v="0"/>
    <x v="1"/>
    <x v="18"/>
    <x v="2"/>
    <x v="1"/>
    <n v="2"/>
    <n v="0.133333333333333"/>
    <x v="47"/>
  </r>
  <r>
    <x v="0"/>
    <x v="0"/>
    <x v="1"/>
    <x v="18"/>
    <x v="2"/>
    <x v="2"/>
    <n v="5"/>
    <n v="0.33333333333333298"/>
    <x v="47"/>
  </r>
  <r>
    <x v="0"/>
    <x v="0"/>
    <x v="1"/>
    <x v="19"/>
    <x v="2"/>
    <x v="0"/>
    <n v="1"/>
    <n v="6.6666666666666596E-2"/>
    <x v="48"/>
  </r>
  <r>
    <x v="0"/>
    <x v="0"/>
    <x v="1"/>
    <x v="19"/>
    <x v="2"/>
    <x v="1"/>
    <n v="12"/>
    <n v="0.8"/>
    <x v="48"/>
  </r>
  <r>
    <x v="0"/>
    <x v="0"/>
    <x v="1"/>
    <x v="19"/>
    <x v="2"/>
    <x v="2"/>
    <n v="2"/>
    <n v="0.133333333333333"/>
    <x v="48"/>
  </r>
  <r>
    <x v="0"/>
    <x v="0"/>
    <x v="1"/>
    <x v="20"/>
    <x v="2"/>
    <x v="0"/>
    <n v="13"/>
    <n v="0.86666666666666603"/>
    <x v="49"/>
  </r>
  <r>
    <x v="0"/>
    <x v="0"/>
    <x v="1"/>
    <x v="20"/>
    <x v="2"/>
    <x v="1"/>
    <n v="2"/>
    <n v="0.133333333333333"/>
    <x v="49"/>
  </r>
  <r>
    <x v="0"/>
    <x v="0"/>
    <x v="1"/>
    <x v="21"/>
    <x v="0"/>
    <x v="0"/>
    <n v="5"/>
    <n v="0.33333333333333298"/>
    <x v="50"/>
  </r>
  <r>
    <x v="0"/>
    <x v="0"/>
    <x v="1"/>
    <x v="21"/>
    <x v="0"/>
    <x v="1"/>
    <n v="6"/>
    <n v="0.4"/>
    <x v="50"/>
  </r>
  <r>
    <x v="0"/>
    <x v="0"/>
    <x v="1"/>
    <x v="21"/>
    <x v="0"/>
    <x v="2"/>
    <n v="4"/>
    <n v="0.266666666666666"/>
    <x v="50"/>
  </r>
  <r>
    <x v="0"/>
    <x v="0"/>
    <x v="1"/>
    <x v="22"/>
    <x v="2"/>
    <x v="0"/>
    <n v="12"/>
    <n v="0.8"/>
    <x v="51"/>
  </r>
  <r>
    <x v="0"/>
    <x v="0"/>
    <x v="1"/>
    <x v="22"/>
    <x v="2"/>
    <x v="1"/>
    <n v="2"/>
    <n v="0.133333333333333"/>
    <x v="51"/>
  </r>
  <r>
    <x v="0"/>
    <x v="0"/>
    <x v="1"/>
    <x v="22"/>
    <x v="2"/>
    <x v="2"/>
    <n v="1"/>
    <n v="6.6666666666666596E-2"/>
    <x v="51"/>
  </r>
  <r>
    <x v="0"/>
    <x v="0"/>
    <x v="1"/>
    <x v="23"/>
    <x v="1"/>
    <x v="0"/>
    <n v="6"/>
    <n v="0.4"/>
    <x v="52"/>
  </r>
  <r>
    <x v="0"/>
    <x v="0"/>
    <x v="1"/>
    <x v="23"/>
    <x v="1"/>
    <x v="1"/>
    <n v="6"/>
    <n v="0.4"/>
    <x v="52"/>
  </r>
  <r>
    <x v="0"/>
    <x v="0"/>
    <x v="1"/>
    <x v="23"/>
    <x v="1"/>
    <x v="2"/>
    <n v="3"/>
    <n v="0.2"/>
    <x v="52"/>
  </r>
  <r>
    <x v="0"/>
    <x v="0"/>
    <x v="1"/>
    <x v="24"/>
    <x v="0"/>
    <x v="0"/>
    <n v="6"/>
    <n v="0.4"/>
    <x v="53"/>
  </r>
  <r>
    <x v="0"/>
    <x v="0"/>
    <x v="1"/>
    <x v="24"/>
    <x v="0"/>
    <x v="1"/>
    <n v="5"/>
    <n v="0.33333333333333298"/>
    <x v="53"/>
  </r>
  <r>
    <x v="0"/>
    <x v="0"/>
    <x v="1"/>
    <x v="24"/>
    <x v="0"/>
    <x v="2"/>
    <n v="4"/>
    <n v="0.266666666666666"/>
    <x v="53"/>
  </r>
  <r>
    <x v="0"/>
    <x v="0"/>
    <x v="1"/>
    <x v="25"/>
    <x v="0"/>
    <x v="0"/>
    <n v="10"/>
    <n v="0.66666666666666596"/>
    <x v="54"/>
  </r>
  <r>
    <x v="0"/>
    <x v="0"/>
    <x v="1"/>
    <x v="25"/>
    <x v="0"/>
    <x v="1"/>
    <n v="2"/>
    <n v="0.133333333333333"/>
    <x v="54"/>
  </r>
  <r>
    <x v="0"/>
    <x v="0"/>
    <x v="1"/>
    <x v="25"/>
    <x v="0"/>
    <x v="2"/>
    <n v="3"/>
    <n v="0.2"/>
    <x v="54"/>
  </r>
  <r>
    <x v="0"/>
    <x v="0"/>
    <x v="1"/>
    <x v="26"/>
    <x v="2"/>
    <x v="0"/>
    <n v="12"/>
    <n v="0.8"/>
    <x v="55"/>
  </r>
  <r>
    <x v="0"/>
    <x v="0"/>
    <x v="1"/>
    <x v="26"/>
    <x v="2"/>
    <x v="1"/>
    <n v="1"/>
    <n v="6.6666666666666596E-2"/>
    <x v="55"/>
  </r>
  <r>
    <x v="0"/>
    <x v="0"/>
    <x v="1"/>
    <x v="26"/>
    <x v="2"/>
    <x v="2"/>
    <n v="2"/>
    <n v="0.133333333333333"/>
    <x v="55"/>
  </r>
  <r>
    <x v="0"/>
    <x v="0"/>
    <x v="1"/>
    <x v="27"/>
    <x v="0"/>
    <x v="0"/>
    <n v="7"/>
    <n v="0.46666666666666601"/>
    <x v="56"/>
  </r>
  <r>
    <x v="0"/>
    <x v="0"/>
    <x v="1"/>
    <x v="27"/>
    <x v="0"/>
    <x v="1"/>
    <n v="3"/>
    <n v="0.2"/>
    <x v="56"/>
  </r>
  <r>
    <x v="0"/>
    <x v="0"/>
    <x v="1"/>
    <x v="27"/>
    <x v="0"/>
    <x v="2"/>
    <n v="5"/>
    <n v="0.33333333333333298"/>
    <x v="56"/>
  </r>
  <r>
    <x v="0"/>
    <x v="0"/>
    <x v="1"/>
    <x v="28"/>
    <x v="2"/>
    <x v="0"/>
    <n v="11"/>
    <n v="0.73333333333333295"/>
    <x v="57"/>
  </r>
  <r>
    <x v="0"/>
    <x v="0"/>
    <x v="1"/>
    <x v="28"/>
    <x v="2"/>
    <x v="1"/>
    <n v="2"/>
    <n v="0.133333333333333"/>
    <x v="57"/>
  </r>
  <r>
    <x v="0"/>
    <x v="0"/>
    <x v="1"/>
    <x v="28"/>
    <x v="2"/>
    <x v="2"/>
    <n v="2"/>
    <n v="0.133333333333333"/>
    <x v="57"/>
  </r>
  <r>
    <x v="0"/>
    <x v="0"/>
    <x v="1"/>
    <x v="29"/>
    <x v="1"/>
    <x v="0"/>
    <n v="13"/>
    <n v="0.86666666666666603"/>
    <x v="58"/>
  </r>
  <r>
    <x v="0"/>
    <x v="0"/>
    <x v="1"/>
    <x v="29"/>
    <x v="1"/>
    <x v="1"/>
    <n v="2"/>
    <n v="0.133333333333333"/>
    <x v="58"/>
  </r>
  <r>
    <x v="0"/>
    <x v="1"/>
    <x v="0"/>
    <x v="0"/>
    <x v="0"/>
    <x v="0"/>
    <n v="13"/>
    <n v="0.86666666666666603"/>
    <x v="0"/>
  </r>
  <r>
    <x v="0"/>
    <x v="1"/>
    <x v="0"/>
    <x v="0"/>
    <x v="0"/>
    <x v="1"/>
    <n v="1"/>
    <n v="6.6666666666666596E-2"/>
    <x v="0"/>
  </r>
  <r>
    <x v="0"/>
    <x v="1"/>
    <x v="0"/>
    <x v="0"/>
    <x v="0"/>
    <x v="2"/>
    <n v="1"/>
    <n v="6.6666666666666596E-2"/>
    <x v="0"/>
  </r>
  <r>
    <x v="0"/>
    <x v="1"/>
    <x v="0"/>
    <x v="1"/>
    <x v="1"/>
    <x v="0"/>
    <n v="15"/>
    <n v="1"/>
    <x v="1"/>
  </r>
  <r>
    <x v="0"/>
    <x v="1"/>
    <x v="0"/>
    <x v="2"/>
    <x v="1"/>
    <x v="0"/>
    <n v="15"/>
    <n v="1"/>
    <x v="2"/>
  </r>
  <r>
    <x v="0"/>
    <x v="1"/>
    <x v="0"/>
    <x v="3"/>
    <x v="0"/>
    <x v="0"/>
    <n v="11"/>
    <n v="0.73333333333333295"/>
    <x v="3"/>
  </r>
  <r>
    <x v="0"/>
    <x v="1"/>
    <x v="0"/>
    <x v="3"/>
    <x v="0"/>
    <x v="1"/>
    <n v="2"/>
    <n v="0.133333333333333"/>
    <x v="3"/>
  </r>
  <r>
    <x v="0"/>
    <x v="1"/>
    <x v="0"/>
    <x v="3"/>
    <x v="0"/>
    <x v="2"/>
    <n v="2"/>
    <n v="0.133333333333333"/>
    <x v="3"/>
  </r>
  <r>
    <x v="0"/>
    <x v="1"/>
    <x v="0"/>
    <x v="4"/>
    <x v="2"/>
    <x v="0"/>
    <n v="12"/>
    <n v="0.8"/>
    <x v="4"/>
  </r>
  <r>
    <x v="0"/>
    <x v="1"/>
    <x v="0"/>
    <x v="4"/>
    <x v="2"/>
    <x v="1"/>
    <n v="3"/>
    <n v="0.2"/>
    <x v="4"/>
  </r>
  <r>
    <x v="0"/>
    <x v="1"/>
    <x v="0"/>
    <x v="5"/>
    <x v="2"/>
    <x v="0"/>
    <n v="4"/>
    <n v="0.266666666666666"/>
    <x v="5"/>
  </r>
  <r>
    <x v="0"/>
    <x v="1"/>
    <x v="0"/>
    <x v="5"/>
    <x v="2"/>
    <x v="1"/>
    <n v="9"/>
    <n v="0.6"/>
    <x v="5"/>
  </r>
  <r>
    <x v="0"/>
    <x v="1"/>
    <x v="0"/>
    <x v="5"/>
    <x v="2"/>
    <x v="2"/>
    <n v="2"/>
    <n v="0.133333333333333"/>
    <x v="5"/>
  </r>
  <r>
    <x v="0"/>
    <x v="1"/>
    <x v="0"/>
    <x v="6"/>
    <x v="1"/>
    <x v="0"/>
    <n v="12"/>
    <n v="0.8"/>
    <x v="6"/>
  </r>
  <r>
    <x v="0"/>
    <x v="1"/>
    <x v="0"/>
    <x v="6"/>
    <x v="1"/>
    <x v="1"/>
    <n v="2"/>
    <n v="0.133333333333333"/>
    <x v="6"/>
  </r>
  <r>
    <x v="0"/>
    <x v="1"/>
    <x v="0"/>
    <x v="6"/>
    <x v="1"/>
    <x v="2"/>
    <n v="1"/>
    <n v="6.6666666666666596E-2"/>
    <x v="6"/>
  </r>
  <r>
    <x v="0"/>
    <x v="1"/>
    <x v="0"/>
    <x v="7"/>
    <x v="2"/>
    <x v="0"/>
    <n v="14"/>
    <n v="0.93333333333333302"/>
    <x v="7"/>
  </r>
  <r>
    <x v="0"/>
    <x v="1"/>
    <x v="0"/>
    <x v="7"/>
    <x v="2"/>
    <x v="2"/>
    <n v="1"/>
    <n v="6.6666666666666596E-2"/>
    <x v="7"/>
  </r>
  <r>
    <x v="0"/>
    <x v="1"/>
    <x v="0"/>
    <x v="8"/>
    <x v="1"/>
    <x v="0"/>
    <n v="14"/>
    <n v="0.93333333333333302"/>
    <x v="8"/>
  </r>
  <r>
    <x v="0"/>
    <x v="1"/>
    <x v="0"/>
    <x v="8"/>
    <x v="1"/>
    <x v="2"/>
    <n v="1"/>
    <n v="6.6666666666666596E-2"/>
    <x v="8"/>
  </r>
  <r>
    <x v="0"/>
    <x v="1"/>
    <x v="0"/>
    <x v="9"/>
    <x v="1"/>
    <x v="0"/>
    <n v="13"/>
    <n v="0.86666666666666603"/>
    <x v="9"/>
  </r>
  <r>
    <x v="0"/>
    <x v="1"/>
    <x v="0"/>
    <x v="9"/>
    <x v="1"/>
    <x v="1"/>
    <n v="1"/>
    <n v="6.6666666666666596E-2"/>
    <x v="9"/>
  </r>
  <r>
    <x v="0"/>
    <x v="1"/>
    <x v="0"/>
    <x v="9"/>
    <x v="1"/>
    <x v="2"/>
    <n v="1"/>
    <n v="6.6666666666666596E-2"/>
    <x v="9"/>
  </r>
  <r>
    <x v="0"/>
    <x v="1"/>
    <x v="0"/>
    <x v="10"/>
    <x v="0"/>
    <x v="0"/>
    <n v="12"/>
    <n v="0.8"/>
    <x v="10"/>
  </r>
  <r>
    <x v="0"/>
    <x v="1"/>
    <x v="0"/>
    <x v="10"/>
    <x v="0"/>
    <x v="1"/>
    <n v="3"/>
    <n v="0.2"/>
    <x v="10"/>
  </r>
  <r>
    <x v="0"/>
    <x v="1"/>
    <x v="0"/>
    <x v="11"/>
    <x v="1"/>
    <x v="0"/>
    <n v="13"/>
    <n v="0.86666666666666603"/>
    <x v="11"/>
  </r>
  <r>
    <x v="0"/>
    <x v="1"/>
    <x v="0"/>
    <x v="11"/>
    <x v="1"/>
    <x v="2"/>
    <n v="2"/>
    <n v="0.133333333333333"/>
    <x v="11"/>
  </r>
  <r>
    <x v="0"/>
    <x v="1"/>
    <x v="0"/>
    <x v="12"/>
    <x v="2"/>
    <x v="0"/>
    <n v="10"/>
    <n v="0.66666666666666596"/>
    <x v="12"/>
  </r>
  <r>
    <x v="0"/>
    <x v="1"/>
    <x v="0"/>
    <x v="12"/>
    <x v="2"/>
    <x v="1"/>
    <n v="1"/>
    <n v="6.6666666666666596E-2"/>
    <x v="12"/>
  </r>
  <r>
    <x v="0"/>
    <x v="1"/>
    <x v="0"/>
    <x v="12"/>
    <x v="2"/>
    <x v="2"/>
    <n v="4"/>
    <n v="0.266666666666666"/>
    <x v="12"/>
  </r>
  <r>
    <x v="0"/>
    <x v="1"/>
    <x v="0"/>
    <x v="13"/>
    <x v="0"/>
    <x v="0"/>
    <n v="11"/>
    <n v="0.73333333333333295"/>
    <x v="13"/>
  </r>
  <r>
    <x v="0"/>
    <x v="1"/>
    <x v="0"/>
    <x v="13"/>
    <x v="0"/>
    <x v="1"/>
    <n v="1"/>
    <n v="6.6666666666666596E-2"/>
    <x v="13"/>
  </r>
  <r>
    <x v="0"/>
    <x v="1"/>
    <x v="0"/>
    <x v="13"/>
    <x v="0"/>
    <x v="2"/>
    <n v="3"/>
    <n v="0.2"/>
    <x v="13"/>
  </r>
  <r>
    <x v="0"/>
    <x v="1"/>
    <x v="0"/>
    <x v="14"/>
    <x v="2"/>
    <x v="0"/>
    <n v="9"/>
    <n v="0.6"/>
    <x v="14"/>
  </r>
  <r>
    <x v="0"/>
    <x v="1"/>
    <x v="0"/>
    <x v="14"/>
    <x v="2"/>
    <x v="1"/>
    <n v="2"/>
    <n v="0.133333333333333"/>
    <x v="14"/>
  </r>
  <r>
    <x v="0"/>
    <x v="1"/>
    <x v="0"/>
    <x v="14"/>
    <x v="2"/>
    <x v="2"/>
    <n v="4"/>
    <n v="0.266666666666666"/>
    <x v="14"/>
  </r>
  <r>
    <x v="0"/>
    <x v="1"/>
    <x v="0"/>
    <x v="15"/>
    <x v="1"/>
    <x v="0"/>
    <n v="10"/>
    <n v="0.66666666666666596"/>
    <x v="15"/>
  </r>
  <r>
    <x v="0"/>
    <x v="1"/>
    <x v="0"/>
    <x v="15"/>
    <x v="1"/>
    <x v="1"/>
    <n v="5"/>
    <n v="0.33333333333333298"/>
    <x v="15"/>
  </r>
  <r>
    <x v="0"/>
    <x v="1"/>
    <x v="0"/>
    <x v="16"/>
    <x v="2"/>
    <x v="0"/>
    <n v="6"/>
    <n v="0.4"/>
    <x v="16"/>
  </r>
  <r>
    <x v="0"/>
    <x v="1"/>
    <x v="0"/>
    <x v="16"/>
    <x v="2"/>
    <x v="1"/>
    <n v="8"/>
    <n v="0.53333333333333299"/>
    <x v="16"/>
  </r>
  <r>
    <x v="0"/>
    <x v="1"/>
    <x v="0"/>
    <x v="16"/>
    <x v="2"/>
    <x v="2"/>
    <n v="1"/>
    <n v="6.6666666666666596E-2"/>
    <x v="16"/>
  </r>
  <r>
    <x v="0"/>
    <x v="1"/>
    <x v="0"/>
    <x v="17"/>
    <x v="2"/>
    <x v="0"/>
    <n v="2"/>
    <n v="0.133333333333333"/>
    <x v="17"/>
  </r>
  <r>
    <x v="0"/>
    <x v="1"/>
    <x v="0"/>
    <x v="17"/>
    <x v="2"/>
    <x v="1"/>
    <n v="13"/>
    <n v="0.86666666666666603"/>
    <x v="17"/>
  </r>
  <r>
    <x v="0"/>
    <x v="1"/>
    <x v="0"/>
    <x v="18"/>
    <x v="0"/>
    <x v="0"/>
    <n v="10"/>
    <n v="0.66666666666666596"/>
    <x v="18"/>
  </r>
  <r>
    <x v="0"/>
    <x v="1"/>
    <x v="0"/>
    <x v="18"/>
    <x v="0"/>
    <x v="1"/>
    <n v="4"/>
    <n v="0.266666666666666"/>
    <x v="18"/>
  </r>
  <r>
    <x v="0"/>
    <x v="1"/>
    <x v="0"/>
    <x v="18"/>
    <x v="0"/>
    <x v="2"/>
    <n v="1"/>
    <n v="6.6666666666666596E-2"/>
    <x v="18"/>
  </r>
  <r>
    <x v="0"/>
    <x v="1"/>
    <x v="0"/>
    <x v="19"/>
    <x v="2"/>
    <x v="0"/>
    <n v="2"/>
    <n v="0.133333333333333"/>
    <x v="19"/>
  </r>
  <r>
    <x v="0"/>
    <x v="1"/>
    <x v="0"/>
    <x v="19"/>
    <x v="2"/>
    <x v="1"/>
    <n v="12"/>
    <n v="0.8"/>
    <x v="19"/>
  </r>
  <r>
    <x v="0"/>
    <x v="1"/>
    <x v="0"/>
    <x v="19"/>
    <x v="2"/>
    <x v="2"/>
    <n v="1"/>
    <n v="6.6666666666666596E-2"/>
    <x v="19"/>
  </r>
  <r>
    <x v="0"/>
    <x v="1"/>
    <x v="0"/>
    <x v="20"/>
    <x v="0"/>
    <x v="0"/>
    <n v="10"/>
    <n v="0.66666666666666596"/>
    <x v="20"/>
  </r>
  <r>
    <x v="0"/>
    <x v="1"/>
    <x v="0"/>
    <x v="20"/>
    <x v="0"/>
    <x v="1"/>
    <n v="4"/>
    <n v="0.266666666666666"/>
    <x v="20"/>
  </r>
  <r>
    <x v="0"/>
    <x v="1"/>
    <x v="0"/>
    <x v="20"/>
    <x v="0"/>
    <x v="2"/>
    <n v="1"/>
    <n v="6.6666666666666596E-2"/>
    <x v="20"/>
  </r>
  <r>
    <x v="0"/>
    <x v="1"/>
    <x v="0"/>
    <x v="21"/>
    <x v="0"/>
    <x v="0"/>
    <n v="5"/>
    <n v="0.33333333333333298"/>
    <x v="21"/>
  </r>
  <r>
    <x v="0"/>
    <x v="1"/>
    <x v="0"/>
    <x v="21"/>
    <x v="0"/>
    <x v="1"/>
    <n v="6"/>
    <n v="0.4"/>
    <x v="21"/>
  </r>
  <r>
    <x v="0"/>
    <x v="1"/>
    <x v="0"/>
    <x v="21"/>
    <x v="0"/>
    <x v="2"/>
    <n v="4"/>
    <n v="0.266666666666666"/>
    <x v="21"/>
  </r>
  <r>
    <x v="0"/>
    <x v="1"/>
    <x v="0"/>
    <x v="22"/>
    <x v="0"/>
    <x v="0"/>
    <n v="13"/>
    <n v="0.86666666666666603"/>
    <x v="22"/>
  </r>
  <r>
    <x v="0"/>
    <x v="1"/>
    <x v="0"/>
    <x v="22"/>
    <x v="0"/>
    <x v="1"/>
    <n v="1"/>
    <n v="6.6666666666666596E-2"/>
    <x v="22"/>
  </r>
  <r>
    <x v="0"/>
    <x v="1"/>
    <x v="0"/>
    <x v="22"/>
    <x v="0"/>
    <x v="2"/>
    <n v="1"/>
    <n v="6.6666666666666596E-2"/>
    <x v="22"/>
  </r>
  <r>
    <x v="0"/>
    <x v="1"/>
    <x v="0"/>
    <x v="23"/>
    <x v="1"/>
    <x v="0"/>
    <n v="9"/>
    <n v="0.6"/>
    <x v="23"/>
  </r>
  <r>
    <x v="0"/>
    <x v="1"/>
    <x v="0"/>
    <x v="23"/>
    <x v="1"/>
    <x v="1"/>
    <n v="6"/>
    <n v="0.4"/>
    <x v="23"/>
  </r>
  <r>
    <x v="0"/>
    <x v="1"/>
    <x v="0"/>
    <x v="24"/>
    <x v="2"/>
    <x v="0"/>
    <n v="3"/>
    <n v="0.2"/>
    <x v="24"/>
  </r>
  <r>
    <x v="0"/>
    <x v="1"/>
    <x v="0"/>
    <x v="24"/>
    <x v="2"/>
    <x v="1"/>
    <n v="6"/>
    <n v="0.4"/>
    <x v="24"/>
  </r>
  <r>
    <x v="0"/>
    <x v="1"/>
    <x v="0"/>
    <x v="24"/>
    <x v="2"/>
    <x v="2"/>
    <n v="6"/>
    <n v="0.4"/>
    <x v="24"/>
  </r>
  <r>
    <x v="0"/>
    <x v="1"/>
    <x v="0"/>
    <x v="25"/>
    <x v="1"/>
    <x v="0"/>
    <n v="9"/>
    <n v="0.6"/>
    <x v="25"/>
  </r>
  <r>
    <x v="0"/>
    <x v="1"/>
    <x v="0"/>
    <x v="25"/>
    <x v="1"/>
    <x v="1"/>
    <n v="3"/>
    <n v="0.2"/>
    <x v="25"/>
  </r>
  <r>
    <x v="0"/>
    <x v="1"/>
    <x v="0"/>
    <x v="25"/>
    <x v="1"/>
    <x v="2"/>
    <n v="3"/>
    <n v="0.2"/>
    <x v="25"/>
  </r>
  <r>
    <x v="0"/>
    <x v="1"/>
    <x v="0"/>
    <x v="26"/>
    <x v="0"/>
    <x v="0"/>
    <n v="10"/>
    <n v="0.66666666666666596"/>
    <x v="26"/>
  </r>
  <r>
    <x v="0"/>
    <x v="1"/>
    <x v="0"/>
    <x v="26"/>
    <x v="0"/>
    <x v="1"/>
    <n v="2"/>
    <n v="0.133333333333333"/>
    <x v="26"/>
  </r>
  <r>
    <x v="0"/>
    <x v="1"/>
    <x v="0"/>
    <x v="26"/>
    <x v="0"/>
    <x v="2"/>
    <n v="3"/>
    <n v="0.2"/>
    <x v="26"/>
  </r>
  <r>
    <x v="0"/>
    <x v="1"/>
    <x v="0"/>
    <x v="27"/>
    <x v="1"/>
    <x v="0"/>
    <n v="12"/>
    <n v="0.8"/>
    <x v="27"/>
  </r>
  <r>
    <x v="0"/>
    <x v="1"/>
    <x v="0"/>
    <x v="27"/>
    <x v="1"/>
    <x v="1"/>
    <n v="3"/>
    <n v="0.2"/>
    <x v="27"/>
  </r>
  <r>
    <x v="0"/>
    <x v="1"/>
    <x v="0"/>
    <x v="28"/>
    <x v="0"/>
    <x v="0"/>
    <n v="12"/>
    <n v="0.8"/>
    <x v="28"/>
  </r>
  <r>
    <x v="0"/>
    <x v="1"/>
    <x v="0"/>
    <x v="28"/>
    <x v="0"/>
    <x v="2"/>
    <n v="3"/>
    <n v="0.2"/>
    <x v="28"/>
  </r>
  <r>
    <x v="0"/>
    <x v="1"/>
    <x v="0"/>
    <x v="29"/>
    <x v="2"/>
    <x v="0"/>
    <n v="15"/>
    <n v="1"/>
    <x v="29"/>
  </r>
  <r>
    <x v="0"/>
    <x v="1"/>
    <x v="1"/>
    <x v="0"/>
    <x v="1"/>
    <x v="0"/>
    <n v="8"/>
    <n v="0.53333333333333299"/>
    <x v="30"/>
  </r>
  <r>
    <x v="0"/>
    <x v="1"/>
    <x v="1"/>
    <x v="0"/>
    <x v="1"/>
    <x v="1"/>
    <n v="1"/>
    <n v="6.6666666666666596E-2"/>
    <x v="30"/>
  </r>
  <r>
    <x v="0"/>
    <x v="1"/>
    <x v="1"/>
    <x v="0"/>
    <x v="1"/>
    <x v="2"/>
    <n v="6"/>
    <n v="0.4"/>
    <x v="30"/>
  </r>
  <r>
    <x v="0"/>
    <x v="1"/>
    <x v="1"/>
    <x v="1"/>
    <x v="0"/>
    <x v="0"/>
    <n v="14"/>
    <n v="0.93333333333333302"/>
    <x v="31"/>
  </r>
  <r>
    <x v="0"/>
    <x v="1"/>
    <x v="1"/>
    <x v="1"/>
    <x v="0"/>
    <x v="1"/>
    <n v="1"/>
    <n v="6.6666666666666596E-2"/>
    <x v="31"/>
  </r>
  <r>
    <x v="0"/>
    <x v="1"/>
    <x v="1"/>
    <x v="2"/>
    <x v="1"/>
    <x v="0"/>
    <n v="14"/>
    <n v="0.93333333333333302"/>
    <x v="32"/>
  </r>
  <r>
    <x v="0"/>
    <x v="1"/>
    <x v="1"/>
    <x v="2"/>
    <x v="1"/>
    <x v="1"/>
    <n v="1"/>
    <n v="6.6666666666666596E-2"/>
    <x v="32"/>
  </r>
  <r>
    <x v="0"/>
    <x v="1"/>
    <x v="1"/>
    <x v="3"/>
    <x v="0"/>
    <x v="0"/>
    <n v="13"/>
    <n v="0.86666666666666603"/>
    <x v="33"/>
  </r>
  <r>
    <x v="0"/>
    <x v="1"/>
    <x v="1"/>
    <x v="3"/>
    <x v="0"/>
    <x v="1"/>
    <n v="1"/>
    <n v="6.6666666666666596E-2"/>
    <x v="33"/>
  </r>
  <r>
    <x v="0"/>
    <x v="1"/>
    <x v="1"/>
    <x v="3"/>
    <x v="0"/>
    <x v="2"/>
    <n v="1"/>
    <n v="6.6666666666666596E-2"/>
    <x v="33"/>
  </r>
  <r>
    <x v="0"/>
    <x v="1"/>
    <x v="1"/>
    <x v="4"/>
    <x v="2"/>
    <x v="0"/>
    <n v="11"/>
    <n v="0.73333333333333295"/>
    <x v="34"/>
  </r>
  <r>
    <x v="0"/>
    <x v="1"/>
    <x v="1"/>
    <x v="4"/>
    <x v="2"/>
    <x v="2"/>
    <n v="4"/>
    <n v="0.266666666666666"/>
    <x v="34"/>
  </r>
  <r>
    <x v="0"/>
    <x v="1"/>
    <x v="1"/>
    <x v="5"/>
    <x v="0"/>
    <x v="0"/>
    <n v="5"/>
    <n v="0.33333333333333298"/>
    <x v="35"/>
  </r>
  <r>
    <x v="0"/>
    <x v="1"/>
    <x v="1"/>
    <x v="5"/>
    <x v="0"/>
    <x v="1"/>
    <n v="3"/>
    <n v="0.2"/>
    <x v="35"/>
  </r>
  <r>
    <x v="0"/>
    <x v="1"/>
    <x v="1"/>
    <x v="5"/>
    <x v="0"/>
    <x v="2"/>
    <n v="7"/>
    <n v="0.46666666666666601"/>
    <x v="35"/>
  </r>
  <r>
    <x v="0"/>
    <x v="1"/>
    <x v="1"/>
    <x v="6"/>
    <x v="1"/>
    <x v="0"/>
    <n v="13"/>
    <n v="0.86666666666666603"/>
    <x v="36"/>
  </r>
  <r>
    <x v="0"/>
    <x v="1"/>
    <x v="1"/>
    <x v="6"/>
    <x v="1"/>
    <x v="2"/>
    <n v="2"/>
    <n v="0.133333333333333"/>
    <x v="36"/>
  </r>
  <r>
    <x v="0"/>
    <x v="1"/>
    <x v="1"/>
    <x v="7"/>
    <x v="2"/>
    <x v="0"/>
    <n v="9"/>
    <n v="0.6"/>
    <x v="37"/>
  </r>
  <r>
    <x v="0"/>
    <x v="1"/>
    <x v="1"/>
    <x v="7"/>
    <x v="2"/>
    <x v="1"/>
    <n v="2"/>
    <n v="0.133333333333333"/>
    <x v="37"/>
  </r>
  <r>
    <x v="0"/>
    <x v="1"/>
    <x v="1"/>
    <x v="7"/>
    <x v="2"/>
    <x v="2"/>
    <n v="4"/>
    <n v="0.266666666666666"/>
    <x v="37"/>
  </r>
  <r>
    <x v="0"/>
    <x v="1"/>
    <x v="1"/>
    <x v="8"/>
    <x v="1"/>
    <x v="0"/>
    <n v="15"/>
    <n v="1"/>
    <x v="38"/>
  </r>
  <r>
    <x v="0"/>
    <x v="1"/>
    <x v="1"/>
    <x v="9"/>
    <x v="0"/>
    <x v="0"/>
    <n v="5"/>
    <n v="0.33333333333333298"/>
    <x v="39"/>
  </r>
  <r>
    <x v="0"/>
    <x v="1"/>
    <x v="1"/>
    <x v="9"/>
    <x v="0"/>
    <x v="1"/>
    <n v="4"/>
    <n v="0.266666666666666"/>
    <x v="39"/>
  </r>
  <r>
    <x v="0"/>
    <x v="1"/>
    <x v="1"/>
    <x v="9"/>
    <x v="0"/>
    <x v="2"/>
    <n v="6"/>
    <n v="0.4"/>
    <x v="39"/>
  </r>
  <r>
    <x v="0"/>
    <x v="1"/>
    <x v="1"/>
    <x v="10"/>
    <x v="1"/>
    <x v="0"/>
    <n v="13"/>
    <n v="0.86666666666666603"/>
    <x v="40"/>
  </r>
  <r>
    <x v="0"/>
    <x v="1"/>
    <x v="1"/>
    <x v="10"/>
    <x v="1"/>
    <x v="1"/>
    <n v="2"/>
    <n v="0.133333333333333"/>
    <x v="40"/>
  </r>
  <r>
    <x v="0"/>
    <x v="1"/>
    <x v="1"/>
    <x v="11"/>
    <x v="1"/>
    <x v="0"/>
    <n v="15"/>
    <n v="1"/>
    <x v="15"/>
  </r>
  <r>
    <x v="0"/>
    <x v="1"/>
    <x v="1"/>
    <x v="12"/>
    <x v="1"/>
    <x v="0"/>
    <n v="13"/>
    <n v="0.86666666666666603"/>
    <x v="41"/>
  </r>
  <r>
    <x v="0"/>
    <x v="1"/>
    <x v="1"/>
    <x v="12"/>
    <x v="1"/>
    <x v="1"/>
    <n v="1"/>
    <n v="6.6666666666666596E-2"/>
    <x v="41"/>
  </r>
  <r>
    <x v="0"/>
    <x v="1"/>
    <x v="1"/>
    <x v="12"/>
    <x v="1"/>
    <x v="2"/>
    <n v="1"/>
    <n v="6.6666666666666596E-2"/>
    <x v="41"/>
  </r>
  <r>
    <x v="0"/>
    <x v="1"/>
    <x v="1"/>
    <x v="13"/>
    <x v="2"/>
    <x v="0"/>
    <n v="13"/>
    <n v="0.86666666666666603"/>
    <x v="42"/>
  </r>
  <r>
    <x v="0"/>
    <x v="1"/>
    <x v="1"/>
    <x v="13"/>
    <x v="2"/>
    <x v="2"/>
    <n v="2"/>
    <n v="0.133333333333333"/>
    <x v="42"/>
  </r>
  <r>
    <x v="0"/>
    <x v="1"/>
    <x v="1"/>
    <x v="14"/>
    <x v="1"/>
    <x v="0"/>
    <n v="14"/>
    <n v="0.93333333333333302"/>
    <x v="43"/>
  </r>
  <r>
    <x v="0"/>
    <x v="1"/>
    <x v="1"/>
    <x v="14"/>
    <x v="1"/>
    <x v="2"/>
    <n v="1"/>
    <n v="6.6666666666666596E-2"/>
    <x v="43"/>
  </r>
  <r>
    <x v="0"/>
    <x v="1"/>
    <x v="1"/>
    <x v="15"/>
    <x v="2"/>
    <x v="0"/>
    <n v="7"/>
    <n v="0.46666666666666601"/>
    <x v="44"/>
  </r>
  <r>
    <x v="0"/>
    <x v="1"/>
    <x v="1"/>
    <x v="15"/>
    <x v="2"/>
    <x v="1"/>
    <n v="6"/>
    <n v="0.4"/>
    <x v="44"/>
  </r>
  <r>
    <x v="0"/>
    <x v="1"/>
    <x v="1"/>
    <x v="15"/>
    <x v="2"/>
    <x v="2"/>
    <n v="2"/>
    <n v="0.133333333333333"/>
    <x v="44"/>
  </r>
  <r>
    <x v="0"/>
    <x v="1"/>
    <x v="1"/>
    <x v="16"/>
    <x v="0"/>
    <x v="0"/>
    <n v="14"/>
    <n v="0.93333333333333302"/>
    <x v="45"/>
  </r>
  <r>
    <x v="0"/>
    <x v="1"/>
    <x v="1"/>
    <x v="16"/>
    <x v="0"/>
    <x v="1"/>
    <n v="1"/>
    <n v="6.6666666666666596E-2"/>
    <x v="45"/>
  </r>
  <r>
    <x v="0"/>
    <x v="1"/>
    <x v="1"/>
    <x v="17"/>
    <x v="0"/>
    <x v="0"/>
    <n v="11"/>
    <n v="0.73333333333333295"/>
    <x v="46"/>
  </r>
  <r>
    <x v="0"/>
    <x v="1"/>
    <x v="1"/>
    <x v="17"/>
    <x v="0"/>
    <x v="1"/>
    <n v="1"/>
    <n v="6.6666666666666596E-2"/>
    <x v="46"/>
  </r>
  <r>
    <x v="0"/>
    <x v="1"/>
    <x v="1"/>
    <x v="17"/>
    <x v="0"/>
    <x v="2"/>
    <n v="3"/>
    <n v="0.2"/>
    <x v="46"/>
  </r>
  <r>
    <x v="0"/>
    <x v="1"/>
    <x v="1"/>
    <x v="18"/>
    <x v="2"/>
    <x v="0"/>
    <n v="10"/>
    <n v="0.66666666666666596"/>
    <x v="47"/>
  </r>
  <r>
    <x v="0"/>
    <x v="1"/>
    <x v="1"/>
    <x v="18"/>
    <x v="2"/>
    <x v="1"/>
    <n v="3"/>
    <n v="0.2"/>
    <x v="47"/>
  </r>
  <r>
    <x v="0"/>
    <x v="1"/>
    <x v="1"/>
    <x v="18"/>
    <x v="2"/>
    <x v="2"/>
    <n v="2"/>
    <n v="0.133333333333333"/>
    <x v="47"/>
  </r>
  <r>
    <x v="0"/>
    <x v="1"/>
    <x v="1"/>
    <x v="19"/>
    <x v="2"/>
    <x v="0"/>
    <n v="3"/>
    <n v="0.2"/>
    <x v="48"/>
  </r>
  <r>
    <x v="0"/>
    <x v="1"/>
    <x v="1"/>
    <x v="19"/>
    <x v="2"/>
    <x v="1"/>
    <n v="9"/>
    <n v="0.6"/>
    <x v="48"/>
  </r>
  <r>
    <x v="0"/>
    <x v="1"/>
    <x v="1"/>
    <x v="19"/>
    <x v="2"/>
    <x v="2"/>
    <n v="3"/>
    <n v="0.2"/>
    <x v="48"/>
  </r>
  <r>
    <x v="0"/>
    <x v="1"/>
    <x v="1"/>
    <x v="20"/>
    <x v="2"/>
    <x v="0"/>
    <n v="14"/>
    <n v="0.93333333333333302"/>
    <x v="49"/>
  </r>
  <r>
    <x v="0"/>
    <x v="1"/>
    <x v="1"/>
    <x v="20"/>
    <x v="2"/>
    <x v="2"/>
    <n v="1"/>
    <n v="6.6666666666666596E-2"/>
    <x v="49"/>
  </r>
  <r>
    <x v="0"/>
    <x v="1"/>
    <x v="1"/>
    <x v="21"/>
    <x v="0"/>
    <x v="0"/>
    <n v="3"/>
    <n v="0.2"/>
    <x v="50"/>
  </r>
  <r>
    <x v="0"/>
    <x v="1"/>
    <x v="1"/>
    <x v="21"/>
    <x v="0"/>
    <x v="1"/>
    <n v="5"/>
    <n v="0.33333333333333298"/>
    <x v="50"/>
  </r>
  <r>
    <x v="0"/>
    <x v="1"/>
    <x v="1"/>
    <x v="21"/>
    <x v="0"/>
    <x v="2"/>
    <n v="7"/>
    <n v="0.46666666666666601"/>
    <x v="50"/>
  </r>
  <r>
    <x v="0"/>
    <x v="1"/>
    <x v="1"/>
    <x v="22"/>
    <x v="2"/>
    <x v="0"/>
    <n v="14"/>
    <n v="0.93333333333333302"/>
    <x v="51"/>
  </r>
  <r>
    <x v="0"/>
    <x v="1"/>
    <x v="1"/>
    <x v="22"/>
    <x v="2"/>
    <x v="1"/>
    <n v="1"/>
    <n v="6.6666666666666596E-2"/>
    <x v="51"/>
  </r>
  <r>
    <x v="0"/>
    <x v="1"/>
    <x v="1"/>
    <x v="23"/>
    <x v="1"/>
    <x v="0"/>
    <n v="11"/>
    <n v="0.73333333333333295"/>
    <x v="52"/>
  </r>
  <r>
    <x v="0"/>
    <x v="1"/>
    <x v="1"/>
    <x v="23"/>
    <x v="1"/>
    <x v="2"/>
    <n v="4"/>
    <n v="0.266666666666666"/>
    <x v="52"/>
  </r>
  <r>
    <x v="0"/>
    <x v="1"/>
    <x v="1"/>
    <x v="24"/>
    <x v="0"/>
    <x v="0"/>
    <n v="8"/>
    <n v="0.53333333333333299"/>
    <x v="53"/>
  </r>
  <r>
    <x v="0"/>
    <x v="1"/>
    <x v="1"/>
    <x v="24"/>
    <x v="0"/>
    <x v="1"/>
    <n v="3"/>
    <n v="0.2"/>
    <x v="53"/>
  </r>
  <r>
    <x v="0"/>
    <x v="1"/>
    <x v="1"/>
    <x v="24"/>
    <x v="0"/>
    <x v="2"/>
    <n v="4"/>
    <n v="0.266666666666666"/>
    <x v="53"/>
  </r>
  <r>
    <x v="0"/>
    <x v="1"/>
    <x v="1"/>
    <x v="25"/>
    <x v="0"/>
    <x v="0"/>
    <n v="12"/>
    <n v="0.8"/>
    <x v="54"/>
  </r>
  <r>
    <x v="0"/>
    <x v="1"/>
    <x v="1"/>
    <x v="25"/>
    <x v="0"/>
    <x v="1"/>
    <n v="2"/>
    <n v="0.133333333333333"/>
    <x v="54"/>
  </r>
  <r>
    <x v="0"/>
    <x v="1"/>
    <x v="1"/>
    <x v="25"/>
    <x v="0"/>
    <x v="2"/>
    <n v="1"/>
    <n v="6.6666666666666596E-2"/>
    <x v="54"/>
  </r>
  <r>
    <x v="0"/>
    <x v="1"/>
    <x v="1"/>
    <x v="26"/>
    <x v="2"/>
    <x v="0"/>
    <n v="10"/>
    <n v="0.66666666666666596"/>
    <x v="55"/>
  </r>
  <r>
    <x v="0"/>
    <x v="1"/>
    <x v="1"/>
    <x v="26"/>
    <x v="2"/>
    <x v="1"/>
    <n v="2"/>
    <n v="0.133333333333333"/>
    <x v="55"/>
  </r>
  <r>
    <x v="0"/>
    <x v="1"/>
    <x v="1"/>
    <x v="26"/>
    <x v="2"/>
    <x v="2"/>
    <n v="3"/>
    <n v="0.2"/>
    <x v="55"/>
  </r>
  <r>
    <x v="0"/>
    <x v="1"/>
    <x v="1"/>
    <x v="27"/>
    <x v="0"/>
    <x v="0"/>
    <n v="11"/>
    <n v="0.73333333333333295"/>
    <x v="56"/>
  </r>
  <r>
    <x v="0"/>
    <x v="1"/>
    <x v="1"/>
    <x v="27"/>
    <x v="0"/>
    <x v="1"/>
    <n v="1"/>
    <n v="6.6666666666666596E-2"/>
    <x v="56"/>
  </r>
  <r>
    <x v="0"/>
    <x v="1"/>
    <x v="1"/>
    <x v="27"/>
    <x v="0"/>
    <x v="2"/>
    <n v="3"/>
    <n v="0.2"/>
    <x v="56"/>
  </r>
  <r>
    <x v="0"/>
    <x v="1"/>
    <x v="1"/>
    <x v="28"/>
    <x v="2"/>
    <x v="0"/>
    <n v="6"/>
    <n v="0.4"/>
    <x v="57"/>
  </r>
  <r>
    <x v="0"/>
    <x v="1"/>
    <x v="1"/>
    <x v="28"/>
    <x v="2"/>
    <x v="1"/>
    <n v="2"/>
    <n v="0.133333333333333"/>
    <x v="57"/>
  </r>
  <r>
    <x v="0"/>
    <x v="1"/>
    <x v="1"/>
    <x v="28"/>
    <x v="2"/>
    <x v="2"/>
    <n v="7"/>
    <n v="0.46666666666666601"/>
    <x v="57"/>
  </r>
  <r>
    <x v="0"/>
    <x v="1"/>
    <x v="1"/>
    <x v="29"/>
    <x v="1"/>
    <x v="0"/>
    <n v="11"/>
    <n v="0.73333333333333295"/>
    <x v="58"/>
  </r>
  <r>
    <x v="0"/>
    <x v="1"/>
    <x v="1"/>
    <x v="29"/>
    <x v="1"/>
    <x v="2"/>
    <n v="4"/>
    <n v="0.266666666666666"/>
    <x v="58"/>
  </r>
  <r>
    <x v="1"/>
    <x v="0"/>
    <x v="0"/>
    <x v="0"/>
    <x v="0"/>
    <x v="0"/>
    <n v="12"/>
    <n v="0.85714285714285698"/>
    <x v="0"/>
  </r>
  <r>
    <x v="1"/>
    <x v="0"/>
    <x v="0"/>
    <x v="0"/>
    <x v="0"/>
    <x v="1"/>
    <n v="2"/>
    <n v="0.14285714285714199"/>
    <x v="0"/>
  </r>
  <r>
    <x v="1"/>
    <x v="0"/>
    <x v="0"/>
    <x v="1"/>
    <x v="1"/>
    <x v="0"/>
    <n v="14"/>
    <n v="1"/>
    <x v="1"/>
  </r>
  <r>
    <x v="1"/>
    <x v="0"/>
    <x v="0"/>
    <x v="2"/>
    <x v="1"/>
    <x v="0"/>
    <n v="11"/>
    <n v="0.78571428571428503"/>
    <x v="2"/>
  </r>
  <r>
    <x v="1"/>
    <x v="0"/>
    <x v="0"/>
    <x v="2"/>
    <x v="1"/>
    <x v="1"/>
    <n v="2"/>
    <n v="0.14285714285714199"/>
    <x v="2"/>
  </r>
  <r>
    <x v="1"/>
    <x v="0"/>
    <x v="0"/>
    <x v="2"/>
    <x v="1"/>
    <x v="2"/>
    <n v="1"/>
    <n v="7.1428571428571397E-2"/>
    <x v="2"/>
  </r>
  <r>
    <x v="1"/>
    <x v="0"/>
    <x v="0"/>
    <x v="3"/>
    <x v="0"/>
    <x v="0"/>
    <n v="11"/>
    <n v="0.78571428571428503"/>
    <x v="3"/>
  </r>
  <r>
    <x v="1"/>
    <x v="0"/>
    <x v="0"/>
    <x v="3"/>
    <x v="0"/>
    <x v="1"/>
    <n v="2"/>
    <n v="0.14285714285714199"/>
    <x v="3"/>
  </r>
  <r>
    <x v="1"/>
    <x v="0"/>
    <x v="0"/>
    <x v="3"/>
    <x v="0"/>
    <x v="2"/>
    <n v="1"/>
    <n v="7.1428571428571397E-2"/>
    <x v="3"/>
  </r>
  <r>
    <x v="1"/>
    <x v="0"/>
    <x v="0"/>
    <x v="4"/>
    <x v="2"/>
    <x v="0"/>
    <n v="10"/>
    <n v="0.71428571428571397"/>
    <x v="4"/>
  </r>
  <r>
    <x v="1"/>
    <x v="0"/>
    <x v="0"/>
    <x v="4"/>
    <x v="2"/>
    <x v="1"/>
    <n v="3"/>
    <n v="0.214285714285714"/>
    <x v="4"/>
  </r>
  <r>
    <x v="1"/>
    <x v="0"/>
    <x v="0"/>
    <x v="4"/>
    <x v="2"/>
    <x v="2"/>
    <n v="1"/>
    <n v="7.1428571428571397E-2"/>
    <x v="4"/>
  </r>
  <r>
    <x v="1"/>
    <x v="0"/>
    <x v="0"/>
    <x v="5"/>
    <x v="2"/>
    <x v="0"/>
    <n v="1"/>
    <n v="7.1428571428571397E-2"/>
    <x v="5"/>
  </r>
  <r>
    <x v="1"/>
    <x v="0"/>
    <x v="0"/>
    <x v="5"/>
    <x v="2"/>
    <x v="1"/>
    <n v="12"/>
    <n v="0.85714285714285698"/>
    <x v="5"/>
  </r>
  <r>
    <x v="1"/>
    <x v="0"/>
    <x v="0"/>
    <x v="5"/>
    <x v="2"/>
    <x v="2"/>
    <n v="1"/>
    <n v="7.1428571428571397E-2"/>
    <x v="5"/>
  </r>
  <r>
    <x v="1"/>
    <x v="0"/>
    <x v="0"/>
    <x v="6"/>
    <x v="1"/>
    <x v="0"/>
    <n v="11"/>
    <n v="0.78571428571428503"/>
    <x v="6"/>
  </r>
  <r>
    <x v="1"/>
    <x v="0"/>
    <x v="0"/>
    <x v="6"/>
    <x v="1"/>
    <x v="1"/>
    <n v="2"/>
    <n v="0.14285714285714199"/>
    <x v="6"/>
  </r>
  <r>
    <x v="1"/>
    <x v="0"/>
    <x v="0"/>
    <x v="6"/>
    <x v="1"/>
    <x v="2"/>
    <n v="1"/>
    <n v="7.1428571428571397E-2"/>
    <x v="6"/>
  </r>
  <r>
    <x v="1"/>
    <x v="0"/>
    <x v="0"/>
    <x v="7"/>
    <x v="2"/>
    <x v="0"/>
    <n v="11"/>
    <n v="0.78571428571428503"/>
    <x v="7"/>
  </r>
  <r>
    <x v="1"/>
    <x v="0"/>
    <x v="0"/>
    <x v="7"/>
    <x v="2"/>
    <x v="2"/>
    <n v="3"/>
    <n v="0.214285714285714"/>
    <x v="7"/>
  </r>
  <r>
    <x v="1"/>
    <x v="0"/>
    <x v="0"/>
    <x v="8"/>
    <x v="1"/>
    <x v="0"/>
    <n v="11"/>
    <n v="0.78571428571428503"/>
    <x v="8"/>
  </r>
  <r>
    <x v="1"/>
    <x v="0"/>
    <x v="0"/>
    <x v="8"/>
    <x v="1"/>
    <x v="1"/>
    <n v="1"/>
    <n v="7.1428571428571397E-2"/>
    <x v="8"/>
  </r>
  <r>
    <x v="1"/>
    <x v="0"/>
    <x v="0"/>
    <x v="8"/>
    <x v="1"/>
    <x v="2"/>
    <n v="2"/>
    <n v="0.14285714285714199"/>
    <x v="8"/>
  </r>
  <r>
    <x v="1"/>
    <x v="0"/>
    <x v="0"/>
    <x v="9"/>
    <x v="1"/>
    <x v="0"/>
    <n v="12"/>
    <n v="0.85714285714285698"/>
    <x v="9"/>
  </r>
  <r>
    <x v="1"/>
    <x v="0"/>
    <x v="0"/>
    <x v="9"/>
    <x v="1"/>
    <x v="1"/>
    <n v="1"/>
    <n v="7.1428571428571397E-2"/>
    <x v="9"/>
  </r>
  <r>
    <x v="1"/>
    <x v="0"/>
    <x v="0"/>
    <x v="9"/>
    <x v="1"/>
    <x v="2"/>
    <n v="1"/>
    <n v="7.1428571428571397E-2"/>
    <x v="9"/>
  </r>
  <r>
    <x v="1"/>
    <x v="0"/>
    <x v="0"/>
    <x v="10"/>
    <x v="0"/>
    <x v="0"/>
    <n v="9"/>
    <n v="0.64285714285714202"/>
    <x v="10"/>
  </r>
  <r>
    <x v="1"/>
    <x v="0"/>
    <x v="0"/>
    <x v="10"/>
    <x v="0"/>
    <x v="1"/>
    <n v="3"/>
    <n v="0.214285714285714"/>
    <x v="10"/>
  </r>
  <r>
    <x v="1"/>
    <x v="0"/>
    <x v="0"/>
    <x v="10"/>
    <x v="0"/>
    <x v="2"/>
    <n v="2"/>
    <n v="0.14285714285714199"/>
    <x v="10"/>
  </r>
  <r>
    <x v="1"/>
    <x v="0"/>
    <x v="0"/>
    <x v="11"/>
    <x v="1"/>
    <x v="0"/>
    <n v="9"/>
    <n v="0.64285714285714202"/>
    <x v="11"/>
  </r>
  <r>
    <x v="1"/>
    <x v="0"/>
    <x v="0"/>
    <x v="11"/>
    <x v="1"/>
    <x v="1"/>
    <n v="2"/>
    <n v="0.14285714285714199"/>
    <x v="11"/>
  </r>
  <r>
    <x v="1"/>
    <x v="0"/>
    <x v="0"/>
    <x v="11"/>
    <x v="1"/>
    <x v="2"/>
    <n v="3"/>
    <n v="0.214285714285714"/>
    <x v="11"/>
  </r>
  <r>
    <x v="1"/>
    <x v="0"/>
    <x v="0"/>
    <x v="12"/>
    <x v="2"/>
    <x v="0"/>
    <n v="7"/>
    <n v="0.5"/>
    <x v="12"/>
  </r>
  <r>
    <x v="1"/>
    <x v="0"/>
    <x v="0"/>
    <x v="12"/>
    <x v="2"/>
    <x v="1"/>
    <n v="5"/>
    <n v="0.35714285714285698"/>
    <x v="12"/>
  </r>
  <r>
    <x v="1"/>
    <x v="0"/>
    <x v="0"/>
    <x v="12"/>
    <x v="2"/>
    <x v="2"/>
    <n v="2"/>
    <n v="0.14285714285714199"/>
    <x v="12"/>
  </r>
  <r>
    <x v="1"/>
    <x v="0"/>
    <x v="0"/>
    <x v="13"/>
    <x v="0"/>
    <x v="0"/>
    <n v="8"/>
    <n v="0.57142857142857095"/>
    <x v="13"/>
  </r>
  <r>
    <x v="1"/>
    <x v="0"/>
    <x v="0"/>
    <x v="13"/>
    <x v="0"/>
    <x v="1"/>
    <n v="5"/>
    <n v="0.35714285714285698"/>
    <x v="13"/>
  </r>
  <r>
    <x v="1"/>
    <x v="0"/>
    <x v="0"/>
    <x v="13"/>
    <x v="0"/>
    <x v="2"/>
    <n v="1"/>
    <n v="7.1428571428571397E-2"/>
    <x v="13"/>
  </r>
  <r>
    <x v="1"/>
    <x v="0"/>
    <x v="0"/>
    <x v="14"/>
    <x v="2"/>
    <x v="0"/>
    <n v="7"/>
    <n v="0.5"/>
    <x v="14"/>
  </r>
  <r>
    <x v="1"/>
    <x v="0"/>
    <x v="0"/>
    <x v="14"/>
    <x v="2"/>
    <x v="1"/>
    <n v="4"/>
    <n v="0.28571428571428498"/>
    <x v="14"/>
  </r>
  <r>
    <x v="1"/>
    <x v="0"/>
    <x v="0"/>
    <x v="14"/>
    <x v="2"/>
    <x v="2"/>
    <n v="3"/>
    <n v="0.214285714285714"/>
    <x v="14"/>
  </r>
  <r>
    <x v="1"/>
    <x v="0"/>
    <x v="0"/>
    <x v="15"/>
    <x v="1"/>
    <x v="0"/>
    <n v="9"/>
    <n v="0.64285714285714202"/>
    <x v="15"/>
  </r>
  <r>
    <x v="1"/>
    <x v="0"/>
    <x v="0"/>
    <x v="15"/>
    <x v="1"/>
    <x v="1"/>
    <n v="4"/>
    <n v="0.28571428571428498"/>
    <x v="15"/>
  </r>
  <r>
    <x v="1"/>
    <x v="0"/>
    <x v="0"/>
    <x v="15"/>
    <x v="1"/>
    <x v="2"/>
    <n v="1"/>
    <n v="7.1428571428571397E-2"/>
    <x v="15"/>
  </r>
  <r>
    <x v="1"/>
    <x v="0"/>
    <x v="0"/>
    <x v="16"/>
    <x v="2"/>
    <x v="0"/>
    <n v="1"/>
    <n v="7.1428571428571397E-2"/>
    <x v="16"/>
  </r>
  <r>
    <x v="1"/>
    <x v="0"/>
    <x v="0"/>
    <x v="16"/>
    <x v="2"/>
    <x v="1"/>
    <n v="8"/>
    <n v="0.57142857142857095"/>
    <x v="16"/>
  </r>
  <r>
    <x v="1"/>
    <x v="0"/>
    <x v="0"/>
    <x v="16"/>
    <x v="2"/>
    <x v="2"/>
    <n v="5"/>
    <n v="0.35714285714285698"/>
    <x v="16"/>
  </r>
  <r>
    <x v="1"/>
    <x v="0"/>
    <x v="0"/>
    <x v="17"/>
    <x v="2"/>
    <x v="0"/>
    <n v="1"/>
    <n v="7.1428571428571397E-2"/>
    <x v="17"/>
  </r>
  <r>
    <x v="1"/>
    <x v="0"/>
    <x v="0"/>
    <x v="17"/>
    <x v="2"/>
    <x v="1"/>
    <n v="12"/>
    <n v="0.85714285714285698"/>
    <x v="17"/>
  </r>
  <r>
    <x v="1"/>
    <x v="0"/>
    <x v="0"/>
    <x v="17"/>
    <x v="2"/>
    <x v="2"/>
    <n v="1"/>
    <n v="7.1428571428571397E-2"/>
    <x v="17"/>
  </r>
  <r>
    <x v="1"/>
    <x v="0"/>
    <x v="0"/>
    <x v="18"/>
    <x v="0"/>
    <x v="0"/>
    <n v="7"/>
    <n v="0.5"/>
    <x v="18"/>
  </r>
  <r>
    <x v="1"/>
    <x v="0"/>
    <x v="0"/>
    <x v="18"/>
    <x v="0"/>
    <x v="1"/>
    <n v="4"/>
    <n v="0.28571428571428498"/>
    <x v="18"/>
  </r>
  <r>
    <x v="1"/>
    <x v="0"/>
    <x v="0"/>
    <x v="18"/>
    <x v="0"/>
    <x v="2"/>
    <n v="3"/>
    <n v="0.214285714285714"/>
    <x v="18"/>
  </r>
  <r>
    <x v="1"/>
    <x v="0"/>
    <x v="0"/>
    <x v="19"/>
    <x v="2"/>
    <x v="0"/>
    <n v="1"/>
    <n v="7.1428571428571397E-2"/>
    <x v="19"/>
  </r>
  <r>
    <x v="1"/>
    <x v="0"/>
    <x v="0"/>
    <x v="19"/>
    <x v="2"/>
    <x v="1"/>
    <n v="9"/>
    <n v="0.64285714285714202"/>
    <x v="19"/>
  </r>
  <r>
    <x v="1"/>
    <x v="0"/>
    <x v="0"/>
    <x v="19"/>
    <x v="2"/>
    <x v="2"/>
    <n v="4"/>
    <n v="0.28571428571428498"/>
    <x v="19"/>
  </r>
  <r>
    <x v="1"/>
    <x v="0"/>
    <x v="0"/>
    <x v="20"/>
    <x v="0"/>
    <x v="0"/>
    <n v="9"/>
    <n v="0.64285714285714202"/>
    <x v="20"/>
  </r>
  <r>
    <x v="1"/>
    <x v="0"/>
    <x v="0"/>
    <x v="20"/>
    <x v="0"/>
    <x v="1"/>
    <n v="3"/>
    <n v="0.214285714285714"/>
    <x v="20"/>
  </r>
  <r>
    <x v="1"/>
    <x v="0"/>
    <x v="0"/>
    <x v="20"/>
    <x v="0"/>
    <x v="2"/>
    <n v="2"/>
    <n v="0.14285714285714199"/>
    <x v="20"/>
  </r>
  <r>
    <x v="1"/>
    <x v="0"/>
    <x v="0"/>
    <x v="21"/>
    <x v="0"/>
    <x v="0"/>
    <n v="8"/>
    <n v="0.57142857142857095"/>
    <x v="21"/>
  </r>
  <r>
    <x v="1"/>
    <x v="0"/>
    <x v="0"/>
    <x v="21"/>
    <x v="0"/>
    <x v="1"/>
    <n v="5"/>
    <n v="0.35714285714285698"/>
    <x v="21"/>
  </r>
  <r>
    <x v="1"/>
    <x v="0"/>
    <x v="0"/>
    <x v="21"/>
    <x v="0"/>
    <x v="2"/>
    <n v="1"/>
    <n v="7.1428571428571397E-2"/>
    <x v="21"/>
  </r>
  <r>
    <x v="1"/>
    <x v="0"/>
    <x v="0"/>
    <x v="22"/>
    <x v="0"/>
    <x v="0"/>
    <n v="9"/>
    <n v="0.64285714285714202"/>
    <x v="22"/>
  </r>
  <r>
    <x v="1"/>
    <x v="0"/>
    <x v="0"/>
    <x v="22"/>
    <x v="0"/>
    <x v="1"/>
    <n v="4"/>
    <n v="0.28571428571428498"/>
    <x v="22"/>
  </r>
  <r>
    <x v="1"/>
    <x v="0"/>
    <x v="0"/>
    <x v="22"/>
    <x v="0"/>
    <x v="2"/>
    <n v="1"/>
    <n v="7.1428571428571397E-2"/>
    <x v="22"/>
  </r>
  <r>
    <x v="1"/>
    <x v="0"/>
    <x v="0"/>
    <x v="23"/>
    <x v="1"/>
    <x v="0"/>
    <n v="9"/>
    <n v="0.64285714285714202"/>
    <x v="23"/>
  </r>
  <r>
    <x v="1"/>
    <x v="0"/>
    <x v="0"/>
    <x v="23"/>
    <x v="1"/>
    <x v="1"/>
    <n v="3"/>
    <n v="0.214285714285714"/>
    <x v="23"/>
  </r>
  <r>
    <x v="1"/>
    <x v="0"/>
    <x v="0"/>
    <x v="23"/>
    <x v="1"/>
    <x v="2"/>
    <n v="2"/>
    <n v="0.14285714285714199"/>
    <x v="23"/>
  </r>
  <r>
    <x v="1"/>
    <x v="0"/>
    <x v="0"/>
    <x v="24"/>
    <x v="2"/>
    <x v="0"/>
    <n v="9"/>
    <n v="0.64285714285714202"/>
    <x v="24"/>
  </r>
  <r>
    <x v="1"/>
    <x v="0"/>
    <x v="0"/>
    <x v="24"/>
    <x v="2"/>
    <x v="1"/>
    <n v="4"/>
    <n v="0.28571428571428498"/>
    <x v="24"/>
  </r>
  <r>
    <x v="1"/>
    <x v="0"/>
    <x v="0"/>
    <x v="24"/>
    <x v="2"/>
    <x v="2"/>
    <n v="1"/>
    <n v="7.1428571428571397E-2"/>
    <x v="24"/>
  </r>
  <r>
    <x v="1"/>
    <x v="0"/>
    <x v="0"/>
    <x v="25"/>
    <x v="1"/>
    <x v="0"/>
    <n v="14"/>
    <n v="1"/>
    <x v="25"/>
  </r>
  <r>
    <x v="1"/>
    <x v="0"/>
    <x v="0"/>
    <x v="26"/>
    <x v="0"/>
    <x v="0"/>
    <n v="5"/>
    <n v="0.35714285714285698"/>
    <x v="26"/>
  </r>
  <r>
    <x v="1"/>
    <x v="0"/>
    <x v="0"/>
    <x v="26"/>
    <x v="0"/>
    <x v="1"/>
    <n v="8"/>
    <n v="0.57142857142857095"/>
    <x v="26"/>
  </r>
  <r>
    <x v="1"/>
    <x v="0"/>
    <x v="0"/>
    <x v="26"/>
    <x v="0"/>
    <x v="2"/>
    <n v="1"/>
    <n v="7.1428571428571397E-2"/>
    <x v="26"/>
  </r>
  <r>
    <x v="1"/>
    <x v="0"/>
    <x v="0"/>
    <x v="27"/>
    <x v="1"/>
    <x v="0"/>
    <n v="11"/>
    <n v="0.78571428571428503"/>
    <x v="27"/>
  </r>
  <r>
    <x v="1"/>
    <x v="0"/>
    <x v="0"/>
    <x v="27"/>
    <x v="1"/>
    <x v="2"/>
    <n v="3"/>
    <n v="0.214285714285714"/>
    <x v="27"/>
  </r>
  <r>
    <x v="1"/>
    <x v="0"/>
    <x v="0"/>
    <x v="28"/>
    <x v="0"/>
    <x v="0"/>
    <n v="13"/>
    <n v="0.92857142857142805"/>
    <x v="28"/>
  </r>
  <r>
    <x v="1"/>
    <x v="0"/>
    <x v="0"/>
    <x v="28"/>
    <x v="0"/>
    <x v="2"/>
    <n v="1"/>
    <n v="7.1428571428571397E-2"/>
    <x v="28"/>
  </r>
  <r>
    <x v="1"/>
    <x v="0"/>
    <x v="0"/>
    <x v="29"/>
    <x v="2"/>
    <x v="0"/>
    <n v="13"/>
    <n v="0.92857142857142805"/>
    <x v="29"/>
  </r>
  <r>
    <x v="1"/>
    <x v="0"/>
    <x v="0"/>
    <x v="29"/>
    <x v="2"/>
    <x v="1"/>
    <n v="1"/>
    <n v="7.1428571428571397E-2"/>
    <x v="29"/>
  </r>
  <r>
    <x v="1"/>
    <x v="0"/>
    <x v="1"/>
    <x v="0"/>
    <x v="1"/>
    <x v="0"/>
    <n v="4"/>
    <n v="0.28571428571428498"/>
    <x v="30"/>
  </r>
  <r>
    <x v="1"/>
    <x v="0"/>
    <x v="1"/>
    <x v="0"/>
    <x v="1"/>
    <x v="1"/>
    <n v="4"/>
    <n v="0.28571428571428498"/>
    <x v="30"/>
  </r>
  <r>
    <x v="1"/>
    <x v="0"/>
    <x v="1"/>
    <x v="0"/>
    <x v="1"/>
    <x v="2"/>
    <n v="6"/>
    <n v="0.42857142857142799"/>
    <x v="30"/>
  </r>
  <r>
    <x v="1"/>
    <x v="0"/>
    <x v="1"/>
    <x v="1"/>
    <x v="0"/>
    <x v="0"/>
    <n v="11"/>
    <n v="0.78571428571428503"/>
    <x v="31"/>
  </r>
  <r>
    <x v="1"/>
    <x v="0"/>
    <x v="1"/>
    <x v="1"/>
    <x v="0"/>
    <x v="1"/>
    <n v="2"/>
    <n v="0.14285714285714199"/>
    <x v="31"/>
  </r>
  <r>
    <x v="1"/>
    <x v="0"/>
    <x v="1"/>
    <x v="1"/>
    <x v="0"/>
    <x v="2"/>
    <n v="1"/>
    <n v="7.1428571428571397E-2"/>
    <x v="31"/>
  </r>
  <r>
    <x v="1"/>
    <x v="0"/>
    <x v="1"/>
    <x v="2"/>
    <x v="1"/>
    <x v="0"/>
    <n v="12"/>
    <n v="0.85714285714285698"/>
    <x v="32"/>
  </r>
  <r>
    <x v="1"/>
    <x v="0"/>
    <x v="1"/>
    <x v="2"/>
    <x v="1"/>
    <x v="2"/>
    <n v="2"/>
    <n v="0.14285714285714199"/>
    <x v="32"/>
  </r>
  <r>
    <x v="1"/>
    <x v="0"/>
    <x v="1"/>
    <x v="3"/>
    <x v="0"/>
    <x v="0"/>
    <n v="12"/>
    <n v="0.85714285714285698"/>
    <x v="33"/>
  </r>
  <r>
    <x v="1"/>
    <x v="0"/>
    <x v="1"/>
    <x v="3"/>
    <x v="0"/>
    <x v="2"/>
    <n v="2"/>
    <n v="0.14285714285714199"/>
    <x v="33"/>
  </r>
  <r>
    <x v="1"/>
    <x v="0"/>
    <x v="1"/>
    <x v="4"/>
    <x v="2"/>
    <x v="0"/>
    <n v="6"/>
    <n v="0.42857142857142799"/>
    <x v="34"/>
  </r>
  <r>
    <x v="1"/>
    <x v="0"/>
    <x v="1"/>
    <x v="4"/>
    <x v="2"/>
    <x v="1"/>
    <n v="3"/>
    <n v="0.214285714285714"/>
    <x v="34"/>
  </r>
  <r>
    <x v="1"/>
    <x v="0"/>
    <x v="1"/>
    <x v="4"/>
    <x v="2"/>
    <x v="2"/>
    <n v="5"/>
    <n v="0.35714285714285698"/>
    <x v="34"/>
  </r>
  <r>
    <x v="1"/>
    <x v="0"/>
    <x v="1"/>
    <x v="5"/>
    <x v="0"/>
    <x v="0"/>
    <n v="4"/>
    <n v="0.28571428571428498"/>
    <x v="35"/>
  </r>
  <r>
    <x v="1"/>
    <x v="0"/>
    <x v="1"/>
    <x v="5"/>
    <x v="0"/>
    <x v="1"/>
    <n v="8"/>
    <n v="0.57142857142857095"/>
    <x v="35"/>
  </r>
  <r>
    <x v="1"/>
    <x v="0"/>
    <x v="1"/>
    <x v="5"/>
    <x v="0"/>
    <x v="2"/>
    <n v="2"/>
    <n v="0.14285714285714199"/>
    <x v="35"/>
  </r>
  <r>
    <x v="1"/>
    <x v="0"/>
    <x v="1"/>
    <x v="6"/>
    <x v="1"/>
    <x v="0"/>
    <n v="11"/>
    <n v="0.78571428571428503"/>
    <x v="36"/>
  </r>
  <r>
    <x v="1"/>
    <x v="0"/>
    <x v="1"/>
    <x v="6"/>
    <x v="1"/>
    <x v="1"/>
    <n v="1"/>
    <n v="7.1428571428571397E-2"/>
    <x v="36"/>
  </r>
  <r>
    <x v="1"/>
    <x v="0"/>
    <x v="1"/>
    <x v="6"/>
    <x v="1"/>
    <x v="2"/>
    <n v="2"/>
    <n v="0.14285714285714199"/>
    <x v="36"/>
  </r>
  <r>
    <x v="1"/>
    <x v="0"/>
    <x v="1"/>
    <x v="7"/>
    <x v="2"/>
    <x v="0"/>
    <n v="8"/>
    <n v="0.57142857142857095"/>
    <x v="37"/>
  </r>
  <r>
    <x v="1"/>
    <x v="0"/>
    <x v="1"/>
    <x v="7"/>
    <x v="2"/>
    <x v="1"/>
    <n v="3"/>
    <n v="0.214285714285714"/>
    <x v="37"/>
  </r>
  <r>
    <x v="1"/>
    <x v="0"/>
    <x v="1"/>
    <x v="7"/>
    <x v="2"/>
    <x v="2"/>
    <n v="3"/>
    <n v="0.214285714285714"/>
    <x v="37"/>
  </r>
  <r>
    <x v="1"/>
    <x v="0"/>
    <x v="1"/>
    <x v="8"/>
    <x v="1"/>
    <x v="0"/>
    <n v="14"/>
    <n v="1"/>
    <x v="38"/>
  </r>
  <r>
    <x v="1"/>
    <x v="0"/>
    <x v="1"/>
    <x v="9"/>
    <x v="0"/>
    <x v="0"/>
    <n v="9"/>
    <n v="0.64285714285714202"/>
    <x v="39"/>
  </r>
  <r>
    <x v="1"/>
    <x v="0"/>
    <x v="1"/>
    <x v="9"/>
    <x v="0"/>
    <x v="1"/>
    <n v="1"/>
    <n v="7.1428571428571397E-2"/>
    <x v="39"/>
  </r>
  <r>
    <x v="1"/>
    <x v="0"/>
    <x v="1"/>
    <x v="9"/>
    <x v="0"/>
    <x v="2"/>
    <n v="4"/>
    <n v="0.28571428571428498"/>
    <x v="39"/>
  </r>
  <r>
    <x v="1"/>
    <x v="0"/>
    <x v="1"/>
    <x v="10"/>
    <x v="1"/>
    <x v="0"/>
    <n v="10"/>
    <n v="0.71428571428571397"/>
    <x v="40"/>
  </r>
  <r>
    <x v="1"/>
    <x v="0"/>
    <x v="1"/>
    <x v="10"/>
    <x v="1"/>
    <x v="2"/>
    <n v="4"/>
    <n v="0.28571428571428498"/>
    <x v="40"/>
  </r>
  <r>
    <x v="1"/>
    <x v="0"/>
    <x v="1"/>
    <x v="11"/>
    <x v="1"/>
    <x v="0"/>
    <n v="11"/>
    <n v="0.78571428571428503"/>
    <x v="15"/>
  </r>
  <r>
    <x v="1"/>
    <x v="0"/>
    <x v="1"/>
    <x v="11"/>
    <x v="1"/>
    <x v="1"/>
    <n v="2"/>
    <n v="0.14285714285714199"/>
    <x v="15"/>
  </r>
  <r>
    <x v="1"/>
    <x v="0"/>
    <x v="1"/>
    <x v="11"/>
    <x v="1"/>
    <x v="2"/>
    <n v="1"/>
    <n v="7.1428571428571397E-2"/>
    <x v="15"/>
  </r>
  <r>
    <x v="1"/>
    <x v="0"/>
    <x v="1"/>
    <x v="12"/>
    <x v="1"/>
    <x v="0"/>
    <n v="11"/>
    <n v="0.78571428571428503"/>
    <x v="41"/>
  </r>
  <r>
    <x v="1"/>
    <x v="0"/>
    <x v="1"/>
    <x v="12"/>
    <x v="1"/>
    <x v="1"/>
    <n v="1"/>
    <n v="7.1428571428571397E-2"/>
    <x v="41"/>
  </r>
  <r>
    <x v="1"/>
    <x v="0"/>
    <x v="1"/>
    <x v="12"/>
    <x v="1"/>
    <x v="2"/>
    <n v="2"/>
    <n v="0.14285714285714199"/>
    <x v="41"/>
  </r>
  <r>
    <x v="1"/>
    <x v="0"/>
    <x v="1"/>
    <x v="13"/>
    <x v="2"/>
    <x v="0"/>
    <n v="14"/>
    <n v="1"/>
    <x v="42"/>
  </r>
  <r>
    <x v="1"/>
    <x v="0"/>
    <x v="1"/>
    <x v="14"/>
    <x v="1"/>
    <x v="0"/>
    <n v="11"/>
    <n v="0.78571428571428503"/>
    <x v="43"/>
  </r>
  <r>
    <x v="1"/>
    <x v="0"/>
    <x v="1"/>
    <x v="14"/>
    <x v="1"/>
    <x v="1"/>
    <n v="2"/>
    <n v="0.14285714285714199"/>
    <x v="43"/>
  </r>
  <r>
    <x v="1"/>
    <x v="0"/>
    <x v="1"/>
    <x v="14"/>
    <x v="1"/>
    <x v="2"/>
    <n v="1"/>
    <n v="7.1428571428571397E-2"/>
    <x v="43"/>
  </r>
  <r>
    <x v="1"/>
    <x v="0"/>
    <x v="1"/>
    <x v="15"/>
    <x v="2"/>
    <x v="0"/>
    <n v="7"/>
    <n v="0.5"/>
    <x v="44"/>
  </r>
  <r>
    <x v="1"/>
    <x v="0"/>
    <x v="1"/>
    <x v="15"/>
    <x v="2"/>
    <x v="1"/>
    <n v="4"/>
    <n v="0.28571428571428498"/>
    <x v="44"/>
  </r>
  <r>
    <x v="1"/>
    <x v="0"/>
    <x v="1"/>
    <x v="15"/>
    <x v="2"/>
    <x v="2"/>
    <n v="3"/>
    <n v="0.214285714285714"/>
    <x v="44"/>
  </r>
  <r>
    <x v="1"/>
    <x v="0"/>
    <x v="1"/>
    <x v="16"/>
    <x v="0"/>
    <x v="0"/>
    <n v="12"/>
    <n v="0.85714285714285698"/>
    <x v="45"/>
  </r>
  <r>
    <x v="1"/>
    <x v="0"/>
    <x v="1"/>
    <x v="16"/>
    <x v="0"/>
    <x v="1"/>
    <n v="2"/>
    <n v="0.14285714285714199"/>
    <x v="45"/>
  </r>
  <r>
    <x v="1"/>
    <x v="0"/>
    <x v="1"/>
    <x v="17"/>
    <x v="0"/>
    <x v="0"/>
    <n v="9"/>
    <n v="0.64285714285714202"/>
    <x v="46"/>
  </r>
  <r>
    <x v="1"/>
    <x v="0"/>
    <x v="1"/>
    <x v="17"/>
    <x v="0"/>
    <x v="1"/>
    <n v="1"/>
    <n v="7.1428571428571397E-2"/>
    <x v="46"/>
  </r>
  <r>
    <x v="1"/>
    <x v="0"/>
    <x v="1"/>
    <x v="17"/>
    <x v="0"/>
    <x v="2"/>
    <n v="4"/>
    <n v="0.28571428571428498"/>
    <x v="46"/>
  </r>
  <r>
    <x v="1"/>
    <x v="0"/>
    <x v="1"/>
    <x v="18"/>
    <x v="2"/>
    <x v="0"/>
    <n v="8"/>
    <n v="0.57142857142857095"/>
    <x v="47"/>
  </r>
  <r>
    <x v="1"/>
    <x v="0"/>
    <x v="1"/>
    <x v="18"/>
    <x v="2"/>
    <x v="1"/>
    <n v="2"/>
    <n v="0.14285714285714199"/>
    <x v="47"/>
  </r>
  <r>
    <x v="1"/>
    <x v="0"/>
    <x v="1"/>
    <x v="18"/>
    <x v="2"/>
    <x v="2"/>
    <n v="4"/>
    <n v="0.28571428571428498"/>
    <x v="47"/>
  </r>
  <r>
    <x v="1"/>
    <x v="0"/>
    <x v="1"/>
    <x v="19"/>
    <x v="2"/>
    <x v="1"/>
    <n v="12"/>
    <n v="0.85714285714285698"/>
    <x v="48"/>
  </r>
  <r>
    <x v="1"/>
    <x v="0"/>
    <x v="1"/>
    <x v="19"/>
    <x v="2"/>
    <x v="2"/>
    <n v="2"/>
    <n v="0.14285714285714199"/>
    <x v="48"/>
  </r>
  <r>
    <x v="1"/>
    <x v="0"/>
    <x v="1"/>
    <x v="20"/>
    <x v="2"/>
    <x v="0"/>
    <n v="12"/>
    <n v="0.85714285714285698"/>
    <x v="49"/>
  </r>
  <r>
    <x v="1"/>
    <x v="0"/>
    <x v="1"/>
    <x v="20"/>
    <x v="2"/>
    <x v="1"/>
    <n v="1"/>
    <n v="7.1428571428571397E-2"/>
    <x v="49"/>
  </r>
  <r>
    <x v="1"/>
    <x v="0"/>
    <x v="1"/>
    <x v="20"/>
    <x v="2"/>
    <x v="2"/>
    <n v="1"/>
    <n v="7.1428571428571397E-2"/>
    <x v="49"/>
  </r>
  <r>
    <x v="1"/>
    <x v="0"/>
    <x v="1"/>
    <x v="21"/>
    <x v="0"/>
    <x v="0"/>
    <n v="3"/>
    <n v="0.214285714285714"/>
    <x v="50"/>
  </r>
  <r>
    <x v="1"/>
    <x v="0"/>
    <x v="1"/>
    <x v="21"/>
    <x v="0"/>
    <x v="1"/>
    <n v="5"/>
    <n v="0.35714285714285698"/>
    <x v="50"/>
  </r>
  <r>
    <x v="1"/>
    <x v="0"/>
    <x v="1"/>
    <x v="21"/>
    <x v="0"/>
    <x v="2"/>
    <n v="6"/>
    <n v="0.42857142857142799"/>
    <x v="50"/>
  </r>
  <r>
    <x v="1"/>
    <x v="0"/>
    <x v="1"/>
    <x v="22"/>
    <x v="2"/>
    <x v="0"/>
    <n v="13"/>
    <n v="0.92857142857142805"/>
    <x v="51"/>
  </r>
  <r>
    <x v="1"/>
    <x v="0"/>
    <x v="1"/>
    <x v="22"/>
    <x v="2"/>
    <x v="2"/>
    <n v="1"/>
    <n v="7.1428571428571397E-2"/>
    <x v="51"/>
  </r>
  <r>
    <x v="1"/>
    <x v="0"/>
    <x v="1"/>
    <x v="23"/>
    <x v="1"/>
    <x v="0"/>
    <n v="8"/>
    <n v="0.57142857142857095"/>
    <x v="52"/>
  </r>
  <r>
    <x v="1"/>
    <x v="0"/>
    <x v="1"/>
    <x v="23"/>
    <x v="1"/>
    <x v="1"/>
    <n v="2"/>
    <n v="0.14285714285714199"/>
    <x v="52"/>
  </r>
  <r>
    <x v="1"/>
    <x v="0"/>
    <x v="1"/>
    <x v="23"/>
    <x v="1"/>
    <x v="2"/>
    <n v="4"/>
    <n v="0.28571428571428498"/>
    <x v="52"/>
  </r>
  <r>
    <x v="1"/>
    <x v="0"/>
    <x v="1"/>
    <x v="24"/>
    <x v="0"/>
    <x v="0"/>
    <n v="8"/>
    <n v="0.57142857142857095"/>
    <x v="53"/>
  </r>
  <r>
    <x v="1"/>
    <x v="0"/>
    <x v="1"/>
    <x v="24"/>
    <x v="0"/>
    <x v="1"/>
    <n v="3"/>
    <n v="0.214285714285714"/>
    <x v="53"/>
  </r>
  <r>
    <x v="1"/>
    <x v="0"/>
    <x v="1"/>
    <x v="24"/>
    <x v="0"/>
    <x v="2"/>
    <n v="3"/>
    <n v="0.214285714285714"/>
    <x v="53"/>
  </r>
  <r>
    <x v="1"/>
    <x v="0"/>
    <x v="1"/>
    <x v="25"/>
    <x v="0"/>
    <x v="0"/>
    <n v="7"/>
    <n v="0.5"/>
    <x v="54"/>
  </r>
  <r>
    <x v="1"/>
    <x v="0"/>
    <x v="1"/>
    <x v="25"/>
    <x v="0"/>
    <x v="1"/>
    <n v="1"/>
    <n v="7.1428571428571397E-2"/>
    <x v="54"/>
  </r>
  <r>
    <x v="1"/>
    <x v="0"/>
    <x v="1"/>
    <x v="25"/>
    <x v="0"/>
    <x v="2"/>
    <n v="6"/>
    <n v="0.42857142857142799"/>
    <x v="54"/>
  </r>
  <r>
    <x v="1"/>
    <x v="0"/>
    <x v="1"/>
    <x v="26"/>
    <x v="2"/>
    <x v="0"/>
    <n v="10"/>
    <n v="0.71428571428571397"/>
    <x v="55"/>
  </r>
  <r>
    <x v="1"/>
    <x v="0"/>
    <x v="1"/>
    <x v="26"/>
    <x v="2"/>
    <x v="1"/>
    <n v="1"/>
    <n v="7.1428571428571397E-2"/>
    <x v="55"/>
  </r>
  <r>
    <x v="1"/>
    <x v="0"/>
    <x v="1"/>
    <x v="26"/>
    <x v="2"/>
    <x v="2"/>
    <n v="3"/>
    <n v="0.214285714285714"/>
    <x v="55"/>
  </r>
  <r>
    <x v="1"/>
    <x v="0"/>
    <x v="1"/>
    <x v="27"/>
    <x v="0"/>
    <x v="0"/>
    <n v="10"/>
    <n v="0.71428571428571397"/>
    <x v="56"/>
  </r>
  <r>
    <x v="1"/>
    <x v="0"/>
    <x v="1"/>
    <x v="27"/>
    <x v="0"/>
    <x v="1"/>
    <n v="2"/>
    <n v="0.14285714285714199"/>
    <x v="56"/>
  </r>
  <r>
    <x v="1"/>
    <x v="0"/>
    <x v="1"/>
    <x v="27"/>
    <x v="0"/>
    <x v="2"/>
    <n v="2"/>
    <n v="0.14285714285714199"/>
    <x v="56"/>
  </r>
  <r>
    <x v="1"/>
    <x v="0"/>
    <x v="1"/>
    <x v="28"/>
    <x v="2"/>
    <x v="0"/>
    <n v="11"/>
    <n v="0.78571428571428503"/>
    <x v="57"/>
  </r>
  <r>
    <x v="1"/>
    <x v="0"/>
    <x v="1"/>
    <x v="28"/>
    <x v="2"/>
    <x v="1"/>
    <n v="1"/>
    <n v="7.1428571428571397E-2"/>
    <x v="57"/>
  </r>
  <r>
    <x v="1"/>
    <x v="0"/>
    <x v="1"/>
    <x v="28"/>
    <x v="2"/>
    <x v="2"/>
    <n v="2"/>
    <n v="0.14285714285714199"/>
    <x v="57"/>
  </r>
  <r>
    <x v="1"/>
    <x v="0"/>
    <x v="1"/>
    <x v="29"/>
    <x v="1"/>
    <x v="0"/>
    <n v="11"/>
    <n v="0.78571428571428503"/>
    <x v="58"/>
  </r>
  <r>
    <x v="1"/>
    <x v="0"/>
    <x v="1"/>
    <x v="29"/>
    <x v="1"/>
    <x v="2"/>
    <n v="3"/>
    <n v="0.214285714285714"/>
    <x v="58"/>
  </r>
  <r>
    <x v="1"/>
    <x v="1"/>
    <x v="0"/>
    <x v="0"/>
    <x v="0"/>
    <x v="0"/>
    <n v="13"/>
    <n v="0.92857142857142805"/>
    <x v="0"/>
  </r>
  <r>
    <x v="1"/>
    <x v="1"/>
    <x v="0"/>
    <x v="0"/>
    <x v="0"/>
    <x v="1"/>
    <n v="1"/>
    <n v="7.1428571428571397E-2"/>
    <x v="0"/>
  </r>
  <r>
    <x v="1"/>
    <x v="1"/>
    <x v="0"/>
    <x v="1"/>
    <x v="1"/>
    <x v="0"/>
    <n v="14"/>
    <n v="1"/>
    <x v="1"/>
  </r>
  <r>
    <x v="1"/>
    <x v="1"/>
    <x v="0"/>
    <x v="2"/>
    <x v="1"/>
    <x v="0"/>
    <n v="14"/>
    <n v="1"/>
    <x v="2"/>
  </r>
  <r>
    <x v="1"/>
    <x v="1"/>
    <x v="0"/>
    <x v="3"/>
    <x v="0"/>
    <x v="0"/>
    <n v="11"/>
    <n v="0.78571428571428503"/>
    <x v="3"/>
  </r>
  <r>
    <x v="1"/>
    <x v="1"/>
    <x v="0"/>
    <x v="3"/>
    <x v="0"/>
    <x v="1"/>
    <n v="3"/>
    <n v="0.214285714285714"/>
    <x v="3"/>
  </r>
  <r>
    <x v="1"/>
    <x v="1"/>
    <x v="0"/>
    <x v="4"/>
    <x v="2"/>
    <x v="0"/>
    <n v="8"/>
    <n v="0.57142857142857095"/>
    <x v="4"/>
  </r>
  <r>
    <x v="1"/>
    <x v="1"/>
    <x v="0"/>
    <x v="4"/>
    <x v="2"/>
    <x v="1"/>
    <n v="6"/>
    <n v="0.42857142857142799"/>
    <x v="4"/>
  </r>
  <r>
    <x v="1"/>
    <x v="1"/>
    <x v="0"/>
    <x v="5"/>
    <x v="2"/>
    <x v="0"/>
    <n v="3"/>
    <n v="0.214285714285714"/>
    <x v="5"/>
  </r>
  <r>
    <x v="1"/>
    <x v="1"/>
    <x v="0"/>
    <x v="5"/>
    <x v="2"/>
    <x v="1"/>
    <n v="10"/>
    <n v="0.71428571428571397"/>
    <x v="5"/>
  </r>
  <r>
    <x v="1"/>
    <x v="1"/>
    <x v="0"/>
    <x v="5"/>
    <x v="2"/>
    <x v="2"/>
    <n v="1"/>
    <n v="7.1428571428571397E-2"/>
    <x v="5"/>
  </r>
  <r>
    <x v="1"/>
    <x v="1"/>
    <x v="0"/>
    <x v="6"/>
    <x v="1"/>
    <x v="0"/>
    <n v="14"/>
    <n v="1"/>
    <x v="6"/>
  </r>
  <r>
    <x v="1"/>
    <x v="1"/>
    <x v="0"/>
    <x v="7"/>
    <x v="2"/>
    <x v="0"/>
    <n v="14"/>
    <n v="1"/>
    <x v="7"/>
  </r>
  <r>
    <x v="1"/>
    <x v="1"/>
    <x v="0"/>
    <x v="8"/>
    <x v="1"/>
    <x v="0"/>
    <n v="12"/>
    <n v="0.85714285714285698"/>
    <x v="8"/>
  </r>
  <r>
    <x v="1"/>
    <x v="1"/>
    <x v="0"/>
    <x v="8"/>
    <x v="1"/>
    <x v="2"/>
    <n v="2"/>
    <n v="0.14285714285714199"/>
    <x v="8"/>
  </r>
  <r>
    <x v="1"/>
    <x v="1"/>
    <x v="0"/>
    <x v="9"/>
    <x v="1"/>
    <x v="0"/>
    <n v="13"/>
    <n v="0.92857142857142805"/>
    <x v="9"/>
  </r>
  <r>
    <x v="1"/>
    <x v="1"/>
    <x v="0"/>
    <x v="9"/>
    <x v="1"/>
    <x v="1"/>
    <n v="1"/>
    <n v="7.1428571428571397E-2"/>
    <x v="9"/>
  </r>
  <r>
    <x v="1"/>
    <x v="1"/>
    <x v="0"/>
    <x v="10"/>
    <x v="0"/>
    <x v="0"/>
    <n v="8"/>
    <n v="0.57142857142857095"/>
    <x v="10"/>
  </r>
  <r>
    <x v="1"/>
    <x v="1"/>
    <x v="0"/>
    <x v="10"/>
    <x v="0"/>
    <x v="1"/>
    <n v="5"/>
    <n v="0.35714285714285698"/>
    <x v="10"/>
  </r>
  <r>
    <x v="1"/>
    <x v="1"/>
    <x v="0"/>
    <x v="10"/>
    <x v="0"/>
    <x v="2"/>
    <n v="1"/>
    <n v="7.1428571428571397E-2"/>
    <x v="10"/>
  </r>
  <r>
    <x v="1"/>
    <x v="1"/>
    <x v="0"/>
    <x v="11"/>
    <x v="1"/>
    <x v="0"/>
    <n v="12"/>
    <n v="0.85714285714285698"/>
    <x v="11"/>
  </r>
  <r>
    <x v="1"/>
    <x v="1"/>
    <x v="0"/>
    <x v="11"/>
    <x v="1"/>
    <x v="1"/>
    <n v="1"/>
    <n v="7.1428571428571397E-2"/>
    <x v="11"/>
  </r>
  <r>
    <x v="1"/>
    <x v="1"/>
    <x v="0"/>
    <x v="11"/>
    <x v="1"/>
    <x v="2"/>
    <n v="1"/>
    <n v="7.1428571428571397E-2"/>
    <x v="11"/>
  </r>
  <r>
    <x v="1"/>
    <x v="1"/>
    <x v="0"/>
    <x v="12"/>
    <x v="2"/>
    <x v="0"/>
    <n v="11"/>
    <n v="0.78571428571428503"/>
    <x v="12"/>
  </r>
  <r>
    <x v="1"/>
    <x v="1"/>
    <x v="0"/>
    <x v="12"/>
    <x v="2"/>
    <x v="1"/>
    <n v="2"/>
    <n v="0.14285714285714199"/>
    <x v="12"/>
  </r>
  <r>
    <x v="1"/>
    <x v="1"/>
    <x v="0"/>
    <x v="12"/>
    <x v="2"/>
    <x v="2"/>
    <n v="1"/>
    <n v="7.1428571428571397E-2"/>
    <x v="12"/>
  </r>
  <r>
    <x v="1"/>
    <x v="1"/>
    <x v="0"/>
    <x v="13"/>
    <x v="0"/>
    <x v="0"/>
    <n v="9"/>
    <n v="0.64285714285714202"/>
    <x v="13"/>
  </r>
  <r>
    <x v="1"/>
    <x v="1"/>
    <x v="0"/>
    <x v="13"/>
    <x v="0"/>
    <x v="1"/>
    <n v="2"/>
    <n v="0.14285714285714199"/>
    <x v="13"/>
  </r>
  <r>
    <x v="1"/>
    <x v="1"/>
    <x v="0"/>
    <x v="13"/>
    <x v="0"/>
    <x v="2"/>
    <n v="3"/>
    <n v="0.214285714285714"/>
    <x v="13"/>
  </r>
  <r>
    <x v="1"/>
    <x v="1"/>
    <x v="0"/>
    <x v="14"/>
    <x v="2"/>
    <x v="0"/>
    <n v="6"/>
    <n v="0.42857142857142799"/>
    <x v="14"/>
  </r>
  <r>
    <x v="1"/>
    <x v="1"/>
    <x v="0"/>
    <x v="14"/>
    <x v="2"/>
    <x v="1"/>
    <n v="7"/>
    <n v="0.5"/>
    <x v="14"/>
  </r>
  <r>
    <x v="1"/>
    <x v="1"/>
    <x v="0"/>
    <x v="14"/>
    <x v="2"/>
    <x v="2"/>
    <n v="1"/>
    <n v="7.1428571428571397E-2"/>
    <x v="14"/>
  </r>
  <r>
    <x v="1"/>
    <x v="1"/>
    <x v="0"/>
    <x v="15"/>
    <x v="1"/>
    <x v="0"/>
    <n v="11"/>
    <n v="0.78571428571428503"/>
    <x v="15"/>
  </r>
  <r>
    <x v="1"/>
    <x v="1"/>
    <x v="0"/>
    <x v="15"/>
    <x v="1"/>
    <x v="1"/>
    <n v="2"/>
    <n v="0.14285714285714199"/>
    <x v="15"/>
  </r>
  <r>
    <x v="1"/>
    <x v="1"/>
    <x v="0"/>
    <x v="15"/>
    <x v="1"/>
    <x v="2"/>
    <n v="1"/>
    <n v="7.1428571428571397E-2"/>
    <x v="15"/>
  </r>
  <r>
    <x v="1"/>
    <x v="1"/>
    <x v="0"/>
    <x v="16"/>
    <x v="2"/>
    <x v="0"/>
    <n v="3"/>
    <n v="0.214285714285714"/>
    <x v="16"/>
  </r>
  <r>
    <x v="1"/>
    <x v="1"/>
    <x v="0"/>
    <x v="16"/>
    <x v="2"/>
    <x v="1"/>
    <n v="9"/>
    <n v="0.64285714285714202"/>
    <x v="16"/>
  </r>
  <r>
    <x v="1"/>
    <x v="1"/>
    <x v="0"/>
    <x v="16"/>
    <x v="2"/>
    <x v="2"/>
    <n v="2"/>
    <n v="0.14285714285714199"/>
    <x v="16"/>
  </r>
  <r>
    <x v="1"/>
    <x v="1"/>
    <x v="0"/>
    <x v="17"/>
    <x v="2"/>
    <x v="0"/>
    <n v="1"/>
    <n v="7.1428571428571397E-2"/>
    <x v="17"/>
  </r>
  <r>
    <x v="1"/>
    <x v="1"/>
    <x v="0"/>
    <x v="17"/>
    <x v="2"/>
    <x v="1"/>
    <n v="12"/>
    <n v="0.85714285714285698"/>
    <x v="17"/>
  </r>
  <r>
    <x v="1"/>
    <x v="1"/>
    <x v="0"/>
    <x v="17"/>
    <x v="2"/>
    <x v="2"/>
    <n v="1"/>
    <n v="7.1428571428571397E-2"/>
    <x v="17"/>
  </r>
  <r>
    <x v="1"/>
    <x v="1"/>
    <x v="0"/>
    <x v="18"/>
    <x v="0"/>
    <x v="0"/>
    <n v="9"/>
    <n v="0.64285714285714202"/>
    <x v="18"/>
  </r>
  <r>
    <x v="1"/>
    <x v="1"/>
    <x v="0"/>
    <x v="18"/>
    <x v="0"/>
    <x v="1"/>
    <n v="3"/>
    <n v="0.214285714285714"/>
    <x v="18"/>
  </r>
  <r>
    <x v="1"/>
    <x v="1"/>
    <x v="0"/>
    <x v="18"/>
    <x v="0"/>
    <x v="2"/>
    <n v="2"/>
    <n v="0.14285714285714199"/>
    <x v="18"/>
  </r>
  <r>
    <x v="1"/>
    <x v="1"/>
    <x v="0"/>
    <x v="19"/>
    <x v="2"/>
    <x v="0"/>
    <n v="2"/>
    <n v="0.14285714285714199"/>
    <x v="19"/>
  </r>
  <r>
    <x v="1"/>
    <x v="1"/>
    <x v="0"/>
    <x v="19"/>
    <x v="2"/>
    <x v="1"/>
    <n v="10"/>
    <n v="0.71428571428571397"/>
    <x v="19"/>
  </r>
  <r>
    <x v="1"/>
    <x v="1"/>
    <x v="0"/>
    <x v="19"/>
    <x v="2"/>
    <x v="2"/>
    <n v="2"/>
    <n v="0.14285714285714199"/>
    <x v="19"/>
  </r>
  <r>
    <x v="1"/>
    <x v="1"/>
    <x v="0"/>
    <x v="20"/>
    <x v="0"/>
    <x v="0"/>
    <n v="7"/>
    <n v="0.5"/>
    <x v="20"/>
  </r>
  <r>
    <x v="1"/>
    <x v="1"/>
    <x v="0"/>
    <x v="20"/>
    <x v="0"/>
    <x v="1"/>
    <n v="6"/>
    <n v="0.42857142857142799"/>
    <x v="20"/>
  </r>
  <r>
    <x v="1"/>
    <x v="1"/>
    <x v="0"/>
    <x v="20"/>
    <x v="0"/>
    <x v="2"/>
    <n v="1"/>
    <n v="7.1428571428571397E-2"/>
    <x v="20"/>
  </r>
  <r>
    <x v="1"/>
    <x v="1"/>
    <x v="0"/>
    <x v="21"/>
    <x v="0"/>
    <x v="0"/>
    <n v="10"/>
    <n v="0.71428571428571397"/>
    <x v="21"/>
  </r>
  <r>
    <x v="1"/>
    <x v="1"/>
    <x v="0"/>
    <x v="21"/>
    <x v="0"/>
    <x v="1"/>
    <n v="2"/>
    <n v="0.14285714285714199"/>
    <x v="21"/>
  </r>
  <r>
    <x v="1"/>
    <x v="1"/>
    <x v="0"/>
    <x v="21"/>
    <x v="0"/>
    <x v="2"/>
    <n v="2"/>
    <n v="0.14285714285714199"/>
    <x v="21"/>
  </r>
  <r>
    <x v="1"/>
    <x v="1"/>
    <x v="0"/>
    <x v="22"/>
    <x v="0"/>
    <x v="0"/>
    <n v="11"/>
    <n v="0.78571428571428503"/>
    <x v="22"/>
  </r>
  <r>
    <x v="1"/>
    <x v="1"/>
    <x v="0"/>
    <x v="22"/>
    <x v="0"/>
    <x v="1"/>
    <n v="3"/>
    <n v="0.214285714285714"/>
    <x v="22"/>
  </r>
  <r>
    <x v="1"/>
    <x v="1"/>
    <x v="0"/>
    <x v="23"/>
    <x v="1"/>
    <x v="0"/>
    <n v="9"/>
    <n v="0.64285714285714202"/>
    <x v="23"/>
  </r>
  <r>
    <x v="1"/>
    <x v="1"/>
    <x v="0"/>
    <x v="23"/>
    <x v="1"/>
    <x v="1"/>
    <n v="3"/>
    <n v="0.214285714285714"/>
    <x v="23"/>
  </r>
  <r>
    <x v="1"/>
    <x v="1"/>
    <x v="0"/>
    <x v="23"/>
    <x v="1"/>
    <x v="2"/>
    <n v="2"/>
    <n v="0.14285714285714199"/>
    <x v="23"/>
  </r>
  <r>
    <x v="1"/>
    <x v="1"/>
    <x v="0"/>
    <x v="24"/>
    <x v="2"/>
    <x v="0"/>
    <n v="10"/>
    <n v="0.71428571428571397"/>
    <x v="24"/>
  </r>
  <r>
    <x v="1"/>
    <x v="1"/>
    <x v="0"/>
    <x v="24"/>
    <x v="2"/>
    <x v="1"/>
    <n v="2"/>
    <n v="0.14285714285714199"/>
    <x v="24"/>
  </r>
  <r>
    <x v="1"/>
    <x v="1"/>
    <x v="0"/>
    <x v="24"/>
    <x v="2"/>
    <x v="2"/>
    <n v="2"/>
    <n v="0.14285714285714199"/>
    <x v="24"/>
  </r>
  <r>
    <x v="1"/>
    <x v="1"/>
    <x v="0"/>
    <x v="25"/>
    <x v="1"/>
    <x v="0"/>
    <n v="9"/>
    <n v="0.64285714285714202"/>
    <x v="25"/>
  </r>
  <r>
    <x v="1"/>
    <x v="1"/>
    <x v="0"/>
    <x v="25"/>
    <x v="1"/>
    <x v="1"/>
    <n v="2"/>
    <n v="0.14285714285714199"/>
    <x v="25"/>
  </r>
  <r>
    <x v="1"/>
    <x v="1"/>
    <x v="0"/>
    <x v="25"/>
    <x v="1"/>
    <x v="2"/>
    <n v="3"/>
    <n v="0.214285714285714"/>
    <x v="25"/>
  </r>
  <r>
    <x v="1"/>
    <x v="1"/>
    <x v="0"/>
    <x v="26"/>
    <x v="0"/>
    <x v="0"/>
    <n v="9"/>
    <n v="0.64285714285714202"/>
    <x v="26"/>
  </r>
  <r>
    <x v="1"/>
    <x v="1"/>
    <x v="0"/>
    <x v="26"/>
    <x v="0"/>
    <x v="1"/>
    <n v="4"/>
    <n v="0.28571428571428498"/>
    <x v="26"/>
  </r>
  <r>
    <x v="1"/>
    <x v="1"/>
    <x v="0"/>
    <x v="26"/>
    <x v="0"/>
    <x v="2"/>
    <n v="1"/>
    <n v="7.1428571428571397E-2"/>
    <x v="26"/>
  </r>
  <r>
    <x v="1"/>
    <x v="1"/>
    <x v="0"/>
    <x v="27"/>
    <x v="1"/>
    <x v="0"/>
    <n v="7"/>
    <n v="0.5"/>
    <x v="27"/>
  </r>
  <r>
    <x v="1"/>
    <x v="1"/>
    <x v="0"/>
    <x v="27"/>
    <x v="1"/>
    <x v="1"/>
    <n v="3"/>
    <n v="0.214285714285714"/>
    <x v="27"/>
  </r>
  <r>
    <x v="1"/>
    <x v="1"/>
    <x v="0"/>
    <x v="27"/>
    <x v="1"/>
    <x v="2"/>
    <n v="4"/>
    <n v="0.28571428571428498"/>
    <x v="27"/>
  </r>
  <r>
    <x v="1"/>
    <x v="1"/>
    <x v="0"/>
    <x v="28"/>
    <x v="0"/>
    <x v="0"/>
    <n v="11"/>
    <n v="0.78571428571428503"/>
    <x v="28"/>
  </r>
  <r>
    <x v="1"/>
    <x v="1"/>
    <x v="0"/>
    <x v="28"/>
    <x v="0"/>
    <x v="1"/>
    <n v="1"/>
    <n v="7.1428571428571397E-2"/>
    <x v="28"/>
  </r>
  <r>
    <x v="1"/>
    <x v="1"/>
    <x v="0"/>
    <x v="28"/>
    <x v="0"/>
    <x v="2"/>
    <n v="2"/>
    <n v="0.14285714285714199"/>
    <x v="28"/>
  </r>
  <r>
    <x v="1"/>
    <x v="1"/>
    <x v="0"/>
    <x v="29"/>
    <x v="2"/>
    <x v="0"/>
    <n v="14"/>
    <n v="1"/>
    <x v="29"/>
  </r>
  <r>
    <x v="1"/>
    <x v="1"/>
    <x v="1"/>
    <x v="0"/>
    <x v="1"/>
    <x v="0"/>
    <n v="6"/>
    <n v="0.42857142857142799"/>
    <x v="30"/>
  </r>
  <r>
    <x v="1"/>
    <x v="1"/>
    <x v="1"/>
    <x v="0"/>
    <x v="1"/>
    <x v="1"/>
    <n v="4"/>
    <n v="0.28571428571428498"/>
    <x v="30"/>
  </r>
  <r>
    <x v="1"/>
    <x v="1"/>
    <x v="1"/>
    <x v="0"/>
    <x v="1"/>
    <x v="2"/>
    <n v="4"/>
    <n v="0.28571428571428498"/>
    <x v="30"/>
  </r>
  <r>
    <x v="1"/>
    <x v="1"/>
    <x v="1"/>
    <x v="1"/>
    <x v="0"/>
    <x v="0"/>
    <n v="11"/>
    <n v="0.78571428571428503"/>
    <x v="31"/>
  </r>
  <r>
    <x v="1"/>
    <x v="1"/>
    <x v="1"/>
    <x v="1"/>
    <x v="0"/>
    <x v="1"/>
    <n v="1"/>
    <n v="7.1428571428571397E-2"/>
    <x v="31"/>
  </r>
  <r>
    <x v="1"/>
    <x v="1"/>
    <x v="1"/>
    <x v="1"/>
    <x v="0"/>
    <x v="2"/>
    <n v="2"/>
    <n v="0.14285714285714199"/>
    <x v="31"/>
  </r>
  <r>
    <x v="1"/>
    <x v="1"/>
    <x v="1"/>
    <x v="2"/>
    <x v="1"/>
    <x v="0"/>
    <n v="11"/>
    <n v="0.78571428571428503"/>
    <x v="32"/>
  </r>
  <r>
    <x v="1"/>
    <x v="1"/>
    <x v="1"/>
    <x v="2"/>
    <x v="1"/>
    <x v="2"/>
    <n v="3"/>
    <n v="0.214285714285714"/>
    <x v="32"/>
  </r>
  <r>
    <x v="1"/>
    <x v="1"/>
    <x v="1"/>
    <x v="3"/>
    <x v="0"/>
    <x v="0"/>
    <n v="8"/>
    <n v="0.57142857142857095"/>
    <x v="33"/>
  </r>
  <r>
    <x v="1"/>
    <x v="1"/>
    <x v="1"/>
    <x v="3"/>
    <x v="0"/>
    <x v="1"/>
    <n v="2"/>
    <n v="0.14285714285714199"/>
    <x v="33"/>
  </r>
  <r>
    <x v="1"/>
    <x v="1"/>
    <x v="1"/>
    <x v="3"/>
    <x v="0"/>
    <x v="2"/>
    <n v="4"/>
    <n v="0.28571428571428498"/>
    <x v="33"/>
  </r>
  <r>
    <x v="1"/>
    <x v="1"/>
    <x v="1"/>
    <x v="4"/>
    <x v="2"/>
    <x v="0"/>
    <n v="7"/>
    <n v="0.5"/>
    <x v="34"/>
  </r>
  <r>
    <x v="1"/>
    <x v="1"/>
    <x v="1"/>
    <x v="4"/>
    <x v="2"/>
    <x v="1"/>
    <n v="3"/>
    <n v="0.214285714285714"/>
    <x v="34"/>
  </r>
  <r>
    <x v="1"/>
    <x v="1"/>
    <x v="1"/>
    <x v="4"/>
    <x v="2"/>
    <x v="2"/>
    <n v="4"/>
    <n v="0.28571428571428498"/>
    <x v="34"/>
  </r>
  <r>
    <x v="1"/>
    <x v="1"/>
    <x v="1"/>
    <x v="5"/>
    <x v="0"/>
    <x v="0"/>
    <n v="7"/>
    <n v="0.5"/>
    <x v="35"/>
  </r>
  <r>
    <x v="1"/>
    <x v="1"/>
    <x v="1"/>
    <x v="5"/>
    <x v="0"/>
    <x v="1"/>
    <n v="2"/>
    <n v="0.14285714285714199"/>
    <x v="35"/>
  </r>
  <r>
    <x v="1"/>
    <x v="1"/>
    <x v="1"/>
    <x v="5"/>
    <x v="0"/>
    <x v="2"/>
    <n v="5"/>
    <n v="0.35714285714285698"/>
    <x v="35"/>
  </r>
  <r>
    <x v="1"/>
    <x v="1"/>
    <x v="1"/>
    <x v="6"/>
    <x v="1"/>
    <x v="0"/>
    <n v="11"/>
    <n v="0.78571428571428503"/>
    <x v="36"/>
  </r>
  <r>
    <x v="1"/>
    <x v="1"/>
    <x v="1"/>
    <x v="6"/>
    <x v="1"/>
    <x v="2"/>
    <n v="3"/>
    <n v="0.214285714285714"/>
    <x v="36"/>
  </r>
  <r>
    <x v="1"/>
    <x v="1"/>
    <x v="1"/>
    <x v="7"/>
    <x v="2"/>
    <x v="0"/>
    <n v="12"/>
    <n v="0.85714285714285698"/>
    <x v="37"/>
  </r>
  <r>
    <x v="1"/>
    <x v="1"/>
    <x v="1"/>
    <x v="7"/>
    <x v="2"/>
    <x v="1"/>
    <n v="1"/>
    <n v="7.1428571428571397E-2"/>
    <x v="37"/>
  </r>
  <r>
    <x v="1"/>
    <x v="1"/>
    <x v="1"/>
    <x v="7"/>
    <x v="2"/>
    <x v="2"/>
    <n v="1"/>
    <n v="7.1428571428571397E-2"/>
    <x v="37"/>
  </r>
  <r>
    <x v="1"/>
    <x v="1"/>
    <x v="1"/>
    <x v="8"/>
    <x v="1"/>
    <x v="0"/>
    <n v="12"/>
    <n v="0.85714285714285698"/>
    <x v="38"/>
  </r>
  <r>
    <x v="1"/>
    <x v="1"/>
    <x v="1"/>
    <x v="8"/>
    <x v="1"/>
    <x v="2"/>
    <n v="2"/>
    <n v="0.14285714285714199"/>
    <x v="38"/>
  </r>
  <r>
    <x v="1"/>
    <x v="1"/>
    <x v="1"/>
    <x v="9"/>
    <x v="0"/>
    <x v="0"/>
    <n v="9"/>
    <n v="0.64285714285714202"/>
    <x v="39"/>
  </r>
  <r>
    <x v="1"/>
    <x v="1"/>
    <x v="1"/>
    <x v="9"/>
    <x v="0"/>
    <x v="1"/>
    <n v="2"/>
    <n v="0.14285714285714199"/>
    <x v="39"/>
  </r>
  <r>
    <x v="1"/>
    <x v="1"/>
    <x v="1"/>
    <x v="9"/>
    <x v="0"/>
    <x v="2"/>
    <n v="3"/>
    <n v="0.214285714285714"/>
    <x v="39"/>
  </r>
  <r>
    <x v="1"/>
    <x v="1"/>
    <x v="1"/>
    <x v="10"/>
    <x v="1"/>
    <x v="0"/>
    <n v="13"/>
    <n v="0.92857142857142805"/>
    <x v="40"/>
  </r>
  <r>
    <x v="1"/>
    <x v="1"/>
    <x v="1"/>
    <x v="10"/>
    <x v="1"/>
    <x v="2"/>
    <n v="1"/>
    <n v="7.1428571428571397E-2"/>
    <x v="40"/>
  </r>
  <r>
    <x v="1"/>
    <x v="1"/>
    <x v="1"/>
    <x v="11"/>
    <x v="1"/>
    <x v="0"/>
    <n v="11"/>
    <n v="0.78571428571428503"/>
    <x v="15"/>
  </r>
  <r>
    <x v="1"/>
    <x v="1"/>
    <x v="1"/>
    <x v="11"/>
    <x v="1"/>
    <x v="2"/>
    <n v="3"/>
    <n v="0.214285714285714"/>
    <x v="15"/>
  </r>
  <r>
    <x v="1"/>
    <x v="1"/>
    <x v="1"/>
    <x v="12"/>
    <x v="1"/>
    <x v="0"/>
    <n v="12"/>
    <n v="0.85714285714285698"/>
    <x v="41"/>
  </r>
  <r>
    <x v="1"/>
    <x v="1"/>
    <x v="1"/>
    <x v="12"/>
    <x v="1"/>
    <x v="1"/>
    <n v="1"/>
    <n v="7.1428571428571397E-2"/>
    <x v="41"/>
  </r>
  <r>
    <x v="1"/>
    <x v="1"/>
    <x v="1"/>
    <x v="12"/>
    <x v="1"/>
    <x v="2"/>
    <n v="1"/>
    <n v="7.1428571428571397E-2"/>
    <x v="41"/>
  </r>
  <r>
    <x v="1"/>
    <x v="1"/>
    <x v="1"/>
    <x v="13"/>
    <x v="2"/>
    <x v="0"/>
    <n v="12"/>
    <n v="0.85714285714285698"/>
    <x v="42"/>
  </r>
  <r>
    <x v="1"/>
    <x v="1"/>
    <x v="1"/>
    <x v="13"/>
    <x v="2"/>
    <x v="2"/>
    <n v="2"/>
    <n v="0.14285714285714199"/>
    <x v="42"/>
  </r>
  <r>
    <x v="1"/>
    <x v="1"/>
    <x v="1"/>
    <x v="14"/>
    <x v="1"/>
    <x v="0"/>
    <n v="11"/>
    <n v="0.78571428571428503"/>
    <x v="43"/>
  </r>
  <r>
    <x v="1"/>
    <x v="1"/>
    <x v="1"/>
    <x v="14"/>
    <x v="1"/>
    <x v="2"/>
    <n v="3"/>
    <n v="0.214285714285714"/>
    <x v="43"/>
  </r>
  <r>
    <x v="1"/>
    <x v="1"/>
    <x v="1"/>
    <x v="15"/>
    <x v="2"/>
    <x v="0"/>
    <n v="5"/>
    <n v="0.35714285714285698"/>
    <x v="44"/>
  </r>
  <r>
    <x v="1"/>
    <x v="1"/>
    <x v="1"/>
    <x v="15"/>
    <x v="2"/>
    <x v="1"/>
    <n v="4"/>
    <n v="0.28571428571428498"/>
    <x v="44"/>
  </r>
  <r>
    <x v="1"/>
    <x v="1"/>
    <x v="1"/>
    <x v="15"/>
    <x v="2"/>
    <x v="2"/>
    <n v="5"/>
    <n v="0.35714285714285698"/>
    <x v="44"/>
  </r>
  <r>
    <x v="1"/>
    <x v="1"/>
    <x v="1"/>
    <x v="16"/>
    <x v="0"/>
    <x v="0"/>
    <n v="11"/>
    <n v="0.78571428571428503"/>
    <x v="45"/>
  </r>
  <r>
    <x v="1"/>
    <x v="1"/>
    <x v="1"/>
    <x v="16"/>
    <x v="0"/>
    <x v="1"/>
    <n v="1"/>
    <n v="7.1428571428571397E-2"/>
    <x v="45"/>
  </r>
  <r>
    <x v="1"/>
    <x v="1"/>
    <x v="1"/>
    <x v="16"/>
    <x v="0"/>
    <x v="2"/>
    <n v="2"/>
    <n v="0.14285714285714199"/>
    <x v="45"/>
  </r>
  <r>
    <x v="1"/>
    <x v="1"/>
    <x v="1"/>
    <x v="17"/>
    <x v="0"/>
    <x v="0"/>
    <n v="9"/>
    <n v="0.64285714285714202"/>
    <x v="46"/>
  </r>
  <r>
    <x v="1"/>
    <x v="1"/>
    <x v="1"/>
    <x v="17"/>
    <x v="0"/>
    <x v="1"/>
    <n v="1"/>
    <n v="7.1428571428571397E-2"/>
    <x v="46"/>
  </r>
  <r>
    <x v="1"/>
    <x v="1"/>
    <x v="1"/>
    <x v="17"/>
    <x v="0"/>
    <x v="2"/>
    <n v="4"/>
    <n v="0.28571428571428498"/>
    <x v="46"/>
  </r>
  <r>
    <x v="1"/>
    <x v="1"/>
    <x v="1"/>
    <x v="18"/>
    <x v="2"/>
    <x v="0"/>
    <n v="7"/>
    <n v="0.5"/>
    <x v="47"/>
  </r>
  <r>
    <x v="1"/>
    <x v="1"/>
    <x v="1"/>
    <x v="18"/>
    <x v="2"/>
    <x v="1"/>
    <n v="4"/>
    <n v="0.28571428571428498"/>
    <x v="47"/>
  </r>
  <r>
    <x v="1"/>
    <x v="1"/>
    <x v="1"/>
    <x v="18"/>
    <x v="2"/>
    <x v="2"/>
    <n v="3"/>
    <n v="0.214285714285714"/>
    <x v="47"/>
  </r>
  <r>
    <x v="1"/>
    <x v="1"/>
    <x v="1"/>
    <x v="19"/>
    <x v="2"/>
    <x v="0"/>
    <n v="1"/>
    <n v="7.1428571428571397E-2"/>
    <x v="48"/>
  </r>
  <r>
    <x v="1"/>
    <x v="1"/>
    <x v="1"/>
    <x v="19"/>
    <x v="2"/>
    <x v="1"/>
    <n v="8"/>
    <n v="0.57142857142857095"/>
    <x v="48"/>
  </r>
  <r>
    <x v="1"/>
    <x v="1"/>
    <x v="1"/>
    <x v="19"/>
    <x v="2"/>
    <x v="2"/>
    <n v="5"/>
    <n v="0.35714285714285698"/>
    <x v="48"/>
  </r>
  <r>
    <x v="1"/>
    <x v="1"/>
    <x v="1"/>
    <x v="20"/>
    <x v="2"/>
    <x v="0"/>
    <n v="12"/>
    <n v="0.85714285714285698"/>
    <x v="49"/>
  </r>
  <r>
    <x v="1"/>
    <x v="1"/>
    <x v="1"/>
    <x v="20"/>
    <x v="2"/>
    <x v="2"/>
    <n v="2"/>
    <n v="0.14285714285714199"/>
    <x v="49"/>
  </r>
  <r>
    <x v="1"/>
    <x v="1"/>
    <x v="1"/>
    <x v="21"/>
    <x v="0"/>
    <x v="0"/>
    <n v="4"/>
    <n v="0.28571428571428498"/>
    <x v="50"/>
  </r>
  <r>
    <x v="1"/>
    <x v="1"/>
    <x v="1"/>
    <x v="21"/>
    <x v="0"/>
    <x v="1"/>
    <n v="6"/>
    <n v="0.42857142857142799"/>
    <x v="50"/>
  </r>
  <r>
    <x v="1"/>
    <x v="1"/>
    <x v="1"/>
    <x v="21"/>
    <x v="0"/>
    <x v="2"/>
    <n v="4"/>
    <n v="0.28571428571428498"/>
    <x v="50"/>
  </r>
  <r>
    <x v="1"/>
    <x v="1"/>
    <x v="1"/>
    <x v="22"/>
    <x v="2"/>
    <x v="0"/>
    <n v="13"/>
    <n v="0.92857142857142805"/>
    <x v="51"/>
  </r>
  <r>
    <x v="1"/>
    <x v="1"/>
    <x v="1"/>
    <x v="22"/>
    <x v="2"/>
    <x v="2"/>
    <n v="1"/>
    <n v="7.1428571428571397E-2"/>
    <x v="51"/>
  </r>
  <r>
    <x v="1"/>
    <x v="1"/>
    <x v="1"/>
    <x v="23"/>
    <x v="1"/>
    <x v="0"/>
    <n v="11"/>
    <n v="0.78571428571428503"/>
    <x v="52"/>
  </r>
  <r>
    <x v="1"/>
    <x v="1"/>
    <x v="1"/>
    <x v="23"/>
    <x v="1"/>
    <x v="1"/>
    <n v="1"/>
    <n v="7.1428571428571397E-2"/>
    <x v="52"/>
  </r>
  <r>
    <x v="1"/>
    <x v="1"/>
    <x v="1"/>
    <x v="23"/>
    <x v="1"/>
    <x v="2"/>
    <n v="2"/>
    <n v="0.14285714285714199"/>
    <x v="52"/>
  </r>
  <r>
    <x v="1"/>
    <x v="1"/>
    <x v="1"/>
    <x v="24"/>
    <x v="0"/>
    <x v="0"/>
    <n v="8"/>
    <n v="0.57142857142857095"/>
    <x v="53"/>
  </r>
  <r>
    <x v="1"/>
    <x v="1"/>
    <x v="1"/>
    <x v="24"/>
    <x v="0"/>
    <x v="1"/>
    <n v="2"/>
    <n v="0.14285714285714199"/>
    <x v="53"/>
  </r>
  <r>
    <x v="1"/>
    <x v="1"/>
    <x v="1"/>
    <x v="24"/>
    <x v="0"/>
    <x v="2"/>
    <n v="4"/>
    <n v="0.28571428571428498"/>
    <x v="53"/>
  </r>
  <r>
    <x v="1"/>
    <x v="1"/>
    <x v="1"/>
    <x v="25"/>
    <x v="0"/>
    <x v="0"/>
    <n v="9"/>
    <n v="0.64285714285714202"/>
    <x v="54"/>
  </r>
  <r>
    <x v="1"/>
    <x v="1"/>
    <x v="1"/>
    <x v="25"/>
    <x v="0"/>
    <x v="1"/>
    <n v="4"/>
    <n v="0.28571428571428498"/>
    <x v="54"/>
  </r>
  <r>
    <x v="1"/>
    <x v="1"/>
    <x v="1"/>
    <x v="25"/>
    <x v="0"/>
    <x v="2"/>
    <n v="1"/>
    <n v="7.1428571428571397E-2"/>
    <x v="54"/>
  </r>
  <r>
    <x v="1"/>
    <x v="1"/>
    <x v="1"/>
    <x v="26"/>
    <x v="2"/>
    <x v="0"/>
    <n v="11"/>
    <n v="0.78571428571428503"/>
    <x v="55"/>
  </r>
  <r>
    <x v="1"/>
    <x v="1"/>
    <x v="1"/>
    <x v="26"/>
    <x v="2"/>
    <x v="1"/>
    <n v="1"/>
    <n v="7.1428571428571397E-2"/>
    <x v="55"/>
  </r>
  <r>
    <x v="1"/>
    <x v="1"/>
    <x v="1"/>
    <x v="26"/>
    <x v="2"/>
    <x v="2"/>
    <n v="2"/>
    <n v="0.14285714285714199"/>
    <x v="55"/>
  </r>
  <r>
    <x v="1"/>
    <x v="1"/>
    <x v="1"/>
    <x v="27"/>
    <x v="0"/>
    <x v="0"/>
    <n v="8"/>
    <n v="0.57142857142857095"/>
    <x v="56"/>
  </r>
  <r>
    <x v="1"/>
    <x v="1"/>
    <x v="1"/>
    <x v="27"/>
    <x v="0"/>
    <x v="1"/>
    <n v="3"/>
    <n v="0.214285714285714"/>
    <x v="56"/>
  </r>
  <r>
    <x v="1"/>
    <x v="1"/>
    <x v="1"/>
    <x v="27"/>
    <x v="0"/>
    <x v="2"/>
    <n v="3"/>
    <n v="0.214285714285714"/>
    <x v="56"/>
  </r>
  <r>
    <x v="1"/>
    <x v="1"/>
    <x v="1"/>
    <x v="28"/>
    <x v="2"/>
    <x v="0"/>
    <n v="8"/>
    <n v="0.57142857142857095"/>
    <x v="57"/>
  </r>
  <r>
    <x v="1"/>
    <x v="1"/>
    <x v="1"/>
    <x v="28"/>
    <x v="2"/>
    <x v="2"/>
    <n v="6"/>
    <n v="0.42857142857142799"/>
    <x v="57"/>
  </r>
  <r>
    <x v="1"/>
    <x v="1"/>
    <x v="1"/>
    <x v="29"/>
    <x v="1"/>
    <x v="0"/>
    <n v="6"/>
    <n v="0.42857142857142799"/>
    <x v="58"/>
  </r>
  <r>
    <x v="1"/>
    <x v="1"/>
    <x v="1"/>
    <x v="29"/>
    <x v="1"/>
    <x v="1"/>
    <n v="2"/>
    <n v="0.14285714285714199"/>
    <x v="58"/>
  </r>
  <r>
    <x v="1"/>
    <x v="1"/>
    <x v="1"/>
    <x v="29"/>
    <x v="1"/>
    <x v="2"/>
    <n v="6"/>
    <n v="0.42857142857142799"/>
    <x v="5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TablaDinámica1" cacheId="4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6" indent="0" compact="0" compactData="0" gridDropZones="1" multipleFieldFilters="0">
  <location ref="A4:F50" firstHeaderRow="1" firstDataRow="3" firstDataCol="4" rowPageCount="2" colPageCount="1"/>
  <pivotFields count="9">
    <pivotField axis="axisPage" compact="0" outline="0" showAll="0">
      <items count="3">
        <item x="0"/>
        <item x="1"/>
        <item t="default"/>
      </items>
    </pivotField>
    <pivotField axis="axisCol" compact="0" outline="0" showAll="0">
      <items count="3">
        <item h="1" x="0"/>
        <item x="1"/>
        <item t="default"/>
      </items>
    </pivotField>
    <pivotField axis="axisPage" compact="0" outline="0" showAll="0">
      <items count="3">
        <item x="0"/>
        <item x="1"/>
        <item t="default"/>
      </items>
    </pivotField>
    <pivotField axis="axisRow" compact="0" outline="0" showAll="0" defaultSubtotal="0">
      <items count="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</items>
    </pivotField>
    <pivotField axis="axisRow" compact="0" outline="0" showAll="0" defaultSubtotal="0">
      <items count="3">
        <item x="1"/>
        <item x="2"/>
        <item x="0"/>
      </items>
    </pivotField>
    <pivotField axis="axisRow" compact="0" outline="0" showAll="0">
      <items count="4">
        <item h="1" x="0"/>
        <item x="1"/>
        <item x="2"/>
        <item t="default"/>
      </items>
    </pivotField>
    <pivotField dataField="1" compact="0" outline="0" showAll="0"/>
    <pivotField dataField="1" compact="0" outline="0" showAll="0"/>
    <pivotField axis="axisRow" compact="0" outline="0" showAll="0" defaultSubtotal="0">
      <items count="59">
        <item x="48"/>
        <item x="49"/>
        <item x="30"/>
        <item x="55"/>
        <item x="41"/>
        <item x="35"/>
        <item x="34"/>
        <item x="39"/>
        <item x="11"/>
        <item x="57"/>
        <item x="21"/>
        <item x="23"/>
        <item x="7"/>
        <item x="15"/>
        <item x="12"/>
        <item x="52"/>
        <item x="47"/>
        <item x="36"/>
        <item x="27"/>
        <item x="1"/>
        <item x="16"/>
        <item x="25"/>
        <item x="42"/>
        <item x="50"/>
        <item x="2"/>
        <item x="19"/>
        <item x="9"/>
        <item x="31"/>
        <item x="38"/>
        <item x="44"/>
        <item x="53"/>
        <item x="51"/>
        <item x="29"/>
        <item x="43"/>
        <item x="5"/>
        <item x="46"/>
        <item x="40"/>
        <item x="37"/>
        <item x="22"/>
        <item x="6"/>
        <item x="24"/>
        <item x="3"/>
        <item x="32"/>
        <item x="17"/>
        <item x="8"/>
        <item x="14"/>
        <item x="58"/>
        <item x="4"/>
        <item x="28"/>
        <item x="45"/>
        <item x="56"/>
        <item x="33"/>
        <item x="54"/>
        <item x="26"/>
        <item x="10"/>
        <item x="13"/>
        <item x="20"/>
        <item x="18"/>
        <item x="0"/>
      </items>
    </pivotField>
  </pivotFields>
  <rowFields count="4">
    <field x="3"/>
    <field x="8"/>
    <field x="4"/>
    <field x="5"/>
  </rowFields>
  <rowItems count="44">
    <i>
      <x/>
      <x v="58"/>
      <x v="2"/>
      <x v="1"/>
    </i>
    <i r="3">
      <x v="2"/>
    </i>
    <i>
      <x v="3"/>
      <x v="41"/>
      <x v="2"/>
      <x v="1"/>
    </i>
    <i r="3">
      <x v="2"/>
    </i>
    <i>
      <x v="4"/>
      <x v="47"/>
      <x v="1"/>
      <x v="1"/>
    </i>
    <i>
      <x v="5"/>
      <x v="34"/>
      <x v="1"/>
      <x v="1"/>
    </i>
    <i r="3">
      <x v="2"/>
    </i>
    <i>
      <x v="6"/>
      <x v="39"/>
      <x/>
      <x v="1"/>
    </i>
    <i r="3">
      <x v="2"/>
    </i>
    <i>
      <x v="7"/>
      <x v="12"/>
      <x v="1"/>
      <x v="2"/>
    </i>
    <i>
      <x v="8"/>
      <x v="44"/>
      <x/>
      <x v="2"/>
    </i>
    <i>
      <x v="9"/>
      <x v="26"/>
      <x/>
      <x v="1"/>
    </i>
    <i r="3">
      <x v="2"/>
    </i>
    <i>
      <x v="10"/>
      <x v="54"/>
      <x v="2"/>
      <x v="1"/>
    </i>
    <i>
      <x v="11"/>
      <x v="8"/>
      <x/>
      <x v="2"/>
    </i>
    <i>
      <x v="12"/>
      <x v="14"/>
      <x v="1"/>
      <x v="1"/>
    </i>
    <i r="3">
      <x v="2"/>
    </i>
    <i>
      <x v="13"/>
      <x v="55"/>
      <x v="2"/>
      <x v="1"/>
    </i>
    <i r="3">
      <x v="2"/>
    </i>
    <i>
      <x v="14"/>
      <x v="45"/>
      <x v="1"/>
      <x v="1"/>
    </i>
    <i r="3">
      <x v="2"/>
    </i>
    <i>
      <x v="15"/>
      <x v="13"/>
      <x/>
      <x v="1"/>
    </i>
    <i>
      <x v="16"/>
      <x v="20"/>
      <x v="1"/>
      <x v="1"/>
    </i>
    <i r="3">
      <x v="2"/>
    </i>
    <i>
      <x v="17"/>
      <x v="43"/>
      <x v="1"/>
      <x v="1"/>
    </i>
    <i>
      <x v="18"/>
      <x v="57"/>
      <x v="2"/>
      <x v="1"/>
    </i>
    <i r="3">
      <x v="2"/>
    </i>
    <i>
      <x v="19"/>
      <x v="25"/>
      <x v="1"/>
      <x v="1"/>
    </i>
    <i r="3">
      <x v="2"/>
    </i>
    <i>
      <x v="20"/>
      <x v="56"/>
      <x v="2"/>
      <x v="1"/>
    </i>
    <i r="3">
      <x v="2"/>
    </i>
    <i>
      <x v="21"/>
      <x v="10"/>
      <x v="2"/>
      <x v="1"/>
    </i>
    <i r="3">
      <x v="2"/>
    </i>
    <i>
      <x v="22"/>
      <x v="38"/>
      <x v="2"/>
      <x v="1"/>
    </i>
    <i r="3">
      <x v="2"/>
    </i>
    <i>
      <x v="23"/>
      <x v="11"/>
      <x/>
      <x v="1"/>
    </i>
    <i>
      <x v="24"/>
      <x v="40"/>
      <x v="1"/>
      <x v="1"/>
    </i>
    <i r="3">
      <x v="2"/>
    </i>
    <i>
      <x v="25"/>
      <x v="21"/>
      <x/>
      <x v="1"/>
    </i>
    <i r="3">
      <x v="2"/>
    </i>
    <i>
      <x v="26"/>
      <x v="53"/>
      <x v="2"/>
      <x v="1"/>
    </i>
    <i r="3">
      <x v="2"/>
    </i>
    <i>
      <x v="27"/>
      <x v="18"/>
      <x/>
      <x v="1"/>
    </i>
    <i>
      <x v="28"/>
      <x v="48"/>
      <x v="2"/>
      <x v="2"/>
    </i>
  </rowItems>
  <colFields count="2">
    <field x="1"/>
    <field x="-2"/>
  </colFields>
  <colItems count="2">
    <i>
      <x v="1"/>
      <x/>
    </i>
    <i r="1" i="1">
      <x v="1"/>
    </i>
  </colItems>
  <pageFields count="2">
    <pageField fld="0" item="0" hier="-1"/>
    <pageField fld="2" item="0" hier="-1"/>
  </pageFields>
  <dataFields count="2">
    <dataField name="Suma de resultados" fld="6" baseField="0" baseItem="0"/>
    <dataField name="Suma de %" fld="7" baseField="0" baseItem="0"/>
  </dataFields>
  <formats count="1">
    <format dxfId="4">
      <pivotArea dataOnly="0" outline="0" fieldPosition="0">
        <references count="3">
          <reference field="4294967294" count="1">
            <x v="1"/>
          </reference>
          <reference field="0" count="1" selected="0">
            <x v="0"/>
          </reference>
          <reference field="2" count="1" selected="0">
            <x v="0"/>
          </reference>
        </references>
      </pivotArea>
    </format>
  </formats>
  <pivotTableStyleInfo name="PivotStyleMedium2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I626" totalsRowShown="0">
  <autoFilter ref="A1:I626" xr:uid="{00000000-0009-0000-0100-000001000000}"/>
  <tableColumns count="9">
    <tableColumn id="1" xr3:uid="{00000000-0010-0000-0000-000001000000}" name="Grupo"/>
    <tableColumn id="2" xr3:uid="{00000000-0010-0000-0000-000002000000}" name="pre/post"/>
    <tableColumn id="3" xr3:uid="{00000000-0010-0000-0000-000003000000}" name="tipo"/>
    <tableColumn id="4" xr3:uid="{00000000-0010-0000-0000-000004000000}" name="Imagen"/>
    <tableColumn id="5" xr3:uid="{00000000-0010-0000-0000-000005000000}" name="emocion"/>
    <tableColumn id="6" xr3:uid="{00000000-0010-0000-0000-000006000000}" name="resultado"/>
    <tableColumn id="7" xr3:uid="{00000000-0010-0000-0000-000007000000}" name="resultados"/>
    <tableColumn id="8" xr3:uid="{00000000-0010-0000-0000-000008000000}" name="%"/>
    <tableColumn id="9" xr3:uid="{6E551044-2514-4ABC-9E7B-29F13EF4574F}" name="Nombre" dataDxfId="5">
      <calculatedColumnFormula>+VLOOKUP(Tabla1[[#This Row],[Imagen]],IF(Tabla1[[#This Row],[tipo]]="emp",'lista imagen'!$A$2:$B$31,'lista imagen'!$F$2:$G$31),2,0)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"/>
  <sheetViews>
    <sheetView showGridLines="0" tabSelected="1" zoomScale="80" zoomScaleNormal="80" workbookViewId="0">
      <pane xSplit="4" ySplit="6" topLeftCell="E19" activePane="bottomRight" state="frozen"/>
      <selection pane="topRight" activeCell="E1" sqref="E1"/>
      <selection pane="bottomLeft" activeCell="A7" sqref="A7"/>
      <selection pane="bottomRight" activeCell="F6" sqref="F6"/>
    </sheetView>
  </sheetViews>
  <sheetFormatPr baseColWidth="10" defaultRowHeight="14.4" x14ac:dyDescent="0.55000000000000004"/>
  <cols>
    <col min="1" max="1" width="8.9453125" bestFit="1" customWidth="1"/>
    <col min="2" max="2" width="41.89453125" bestFit="1" customWidth="1"/>
    <col min="3" max="3" width="10.62890625" bestFit="1" customWidth="1"/>
    <col min="4" max="4" width="10.7890625" bestFit="1" customWidth="1"/>
    <col min="5" max="8" width="16.1015625" bestFit="1" customWidth="1"/>
    <col min="9" max="9" width="14.20703125" bestFit="1" customWidth="1"/>
  </cols>
  <sheetData>
    <row r="1" spans="1:6" x14ac:dyDescent="0.55000000000000004">
      <c r="A1" s="1" t="s">
        <v>0</v>
      </c>
      <c r="B1" t="s">
        <v>8</v>
      </c>
    </row>
    <row r="2" spans="1:6" x14ac:dyDescent="0.55000000000000004">
      <c r="A2" s="1" t="s">
        <v>2</v>
      </c>
      <c r="B2" t="s">
        <v>10</v>
      </c>
    </row>
    <row r="4" spans="1:6" x14ac:dyDescent="0.55000000000000004">
      <c r="E4" s="1" t="s">
        <v>1</v>
      </c>
      <c r="F4" s="1" t="s">
        <v>22</v>
      </c>
    </row>
    <row r="5" spans="1:6" x14ac:dyDescent="0.55000000000000004">
      <c r="E5" t="s">
        <v>18</v>
      </c>
    </row>
    <row r="6" spans="1:6" x14ac:dyDescent="0.55000000000000004">
      <c r="A6" s="1" t="s">
        <v>3</v>
      </c>
      <c r="B6" s="1" t="s">
        <v>84</v>
      </c>
      <c r="C6" s="1" t="s">
        <v>4</v>
      </c>
      <c r="D6" s="1" t="s">
        <v>5</v>
      </c>
      <c r="E6" t="s">
        <v>20</v>
      </c>
      <c r="F6" s="3" t="s">
        <v>21</v>
      </c>
    </row>
    <row r="7" spans="1:6" ht="27.85" customHeight="1" x14ac:dyDescent="0.55000000000000004">
      <c r="A7">
        <v>1</v>
      </c>
      <c r="B7" t="s">
        <v>24</v>
      </c>
      <c r="C7" t="s">
        <v>11</v>
      </c>
      <c r="D7" t="s">
        <v>13</v>
      </c>
      <c r="E7" s="2">
        <v>1</v>
      </c>
      <c r="F7" s="3">
        <v>6.6666666666666596E-2</v>
      </c>
    </row>
    <row r="8" spans="1:6" ht="27.85" customHeight="1" x14ac:dyDescent="0.55000000000000004">
      <c r="D8" t="s">
        <v>14</v>
      </c>
      <c r="E8" s="2">
        <v>1</v>
      </c>
      <c r="F8" s="3">
        <v>6.6666666666666596E-2</v>
      </c>
    </row>
    <row r="9" spans="1:6" ht="27.85" customHeight="1" x14ac:dyDescent="0.55000000000000004">
      <c r="A9">
        <v>4</v>
      </c>
      <c r="B9" t="s">
        <v>27</v>
      </c>
      <c r="C9" t="s">
        <v>11</v>
      </c>
      <c r="D9" t="s">
        <v>13</v>
      </c>
      <c r="E9" s="2">
        <v>2</v>
      </c>
      <c r="F9" s="3">
        <v>0.133333333333333</v>
      </c>
    </row>
    <row r="10" spans="1:6" ht="27.85" customHeight="1" x14ac:dyDescent="0.55000000000000004">
      <c r="D10" t="s">
        <v>14</v>
      </c>
      <c r="E10" s="2">
        <v>2</v>
      </c>
      <c r="F10" s="3">
        <v>0.133333333333333</v>
      </c>
    </row>
    <row r="11" spans="1:6" ht="27.85" customHeight="1" x14ac:dyDescent="0.55000000000000004">
      <c r="A11">
        <v>5</v>
      </c>
      <c r="B11" t="s">
        <v>28</v>
      </c>
      <c r="C11" t="s">
        <v>16</v>
      </c>
      <c r="D11" t="s">
        <v>13</v>
      </c>
      <c r="E11" s="2">
        <v>3</v>
      </c>
      <c r="F11" s="3">
        <v>0.2</v>
      </c>
    </row>
    <row r="12" spans="1:6" ht="27.85" customHeight="1" x14ac:dyDescent="0.55000000000000004">
      <c r="A12">
        <v>6</v>
      </c>
      <c r="B12" t="s">
        <v>29</v>
      </c>
      <c r="C12" t="s">
        <v>16</v>
      </c>
      <c r="D12" t="s">
        <v>13</v>
      </c>
      <c r="E12" s="2">
        <v>9</v>
      </c>
      <c r="F12" s="3">
        <v>0.6</v>
      </c>
    </row>
    <row r="13" spans="1:6" ht="27.85" customHeight="1" x14ac:dyDescent="0.55000000000000004">
      <c r="D13" t="s">
        <v>14</v>
      </c>
      <c r="E13" s="2">
        <v>2</v>
      </c>
      <c r="F13" s="3">
        <v>0.133333333333333</v>
      </c>
    </row>
    <row r="14" spans="1:6" ht="27.85" customHeight="1" x14ac:dyDescent="0.55000000000000004">
      <c r="A14">
        <v>7</v>
      </c>
      <c r="B14" t="s">
        <v>30</v>
      </c>
      <c r="C14" t="s">
        <v>15</v>
      </c>
      <c r="D14" t="s">
        <v>13</v>
      </c>
      <c r="E14" s="2">
        <v>2</v>
      </c>
      <c r="F14" s="3">
        <v>0.133333333333333</v>
      </c>
    </row>
    <row r="15" spans="1:6" ht="27.85" customHeight="1" x14ac:dyDescent="0.55000000000000004">
      <c r="D15" t="s">
        <v>14</v>
      </c>
      <c r="E15" s="2">
        <v>1</v>
      </c>
      <c r="F15" s="3">
        <v>6.6666666666666596E-2</v>
      </c>
    </row>
    <row r="16" spans="1:6" ht="27.85" customHeight="1" x14ac:dyDescent="0.55000000000000004">
      <c r="A16">
        <v>8</v>
      </c>
      <c r="B16" t="s">
        <v>31</v>
      </c>
      <c r="C16" t="s">
        <v>16</v>
      </c>
      <c r="D16" t="s">
        <v>14</v>
      </c>
      <c r="E16" s="2">
        <v>1</v>
      </c>
      <c r="F16" s="3">
        <v>6.6666666666666596E-2</v>
      </c>
    </row>
    <row r="17" spans="1:6" ht="27.85" customHeight="1" x14ac:dyDescent="0.55000000000000004">
      <c r="A17">
        <v>9</v>
      </c>
      <c r="B17" t="s">
        <v>32</v>
      </c>
      <c r="C17" t="s">
        <v>15</v>
      </c>
      <c r="D17" t="s">
        <v>14</v>
      </c>
      <c r="E17" s="2">
        <v>1</v>
      </c>
      <c r="F17" s="3">
        <v>6.6666666666666596E-2</v>
      </c>
    </row>
    <row r="18" spans="1:6" ht="27.85" customHeight="1" x14ac:dyDescent="0.55000000000000004">
      <c r="A18">
        <v>10</v>
      </c>
      <c r="B18" t="s">
        <v>33</v>
      </c>
      <c r="C18" t="s">
        <v>15</v>
      </c>
      <c r="D18" t="s">
        <v>13</v>
      </c>
      <c r="E18" s="2">
        <v>1</v>
      </c>
      <c r="F18" s="3">
        <v>6.6666666666666596E-2</v>
      </c>
    </row>
    <row r="19" spans="1:6" ht="27.85" customHeight="1" x14ac:dyDescent="0.55000000000000004">
      <c r="D19" t="s">
        <v>14</v>
      </c>
      <c r="E19" s="2">
        <v>1</v>
      </c>
      <c r="F19" s="3">
        <v>6.6666666666666596E-2</v>
      </c>
    </row>
    <row r="20" spans="1:6" ht="27.85" customHeight="1" x14ac:dyDescent="0.55000000000000004">
      <c r="A20">
        <v>11</v>
      </c>
      <c r="B20" t="s">
        <v>34</v>
      </c>
      <c r="C20" t="s">
        <v>11</v>
      </c>
      <c r="D20" t="s">
        <v>13</v>
      </c>
      <c r="E20" s="2">
        <v>3</v>
      </c>
      <c r="F20" s="3">
        <v>0.2</v>
      </c>
    </row>
    <row r="21" spans="1:6" ht="27.85" customHeight="1" x14ac:dyDescent="0.55000000000000004">
      <c r="A21">
        <v>12</v>
      </c>
      <c r="B21" t="s">
        <v>35</v>
      </c>
      <c r="C21" t="s">
        <v>15</v>
      </c>
      <c r="D21" t="s">
        <v>14</v>
      </c>
      <c r="E21" s="2">
        <v>2</v>
      </c>
      <c r="F21" s="3">
        <v>0.133333333333333</v>
      </c>
    </row>
    <row r="22" spans="1:6" ht="27.85" customHeight="1" x14ac:dyDescent="0.55000000000000004">
      <c r="A22">
        <v>13</v>
      </c>
      <c r="B22" t="s">
        <v>36</v>
      </c>
      <c r="C22" t="s">
        <v>16</v>
      </c>
      <c r="D22" t="s">
        <v>13</v>
      </c>
      <c r="E22" s="2">
        <v>1</v>
      </c>
      <c r="F22" s="3">
        <v>6.6666666666666596E-2</v>
      </c>
    </row>
    <row r="23" spans="1:6" ht="27.85" customHeight="1" x14ac:dyDescent="0.55000000000000004">
      <c r="D23" t="s">
        <v>14</v>
      </c>
      <c r="E23" s="2">
        <v>4</v>
      </c>
      <c r="F23" s="3">
        <v>0.266666666666666</v>
      </c>
    </row>
    <row r="24" spans="1:6" ht="27.85" customHeight="1" x14ac:dyDescent="0.55000000000000004">
      <c r="A24">
        <v>14</v>
      </c>
      <c r="B24" t="s">
        <v>37</v>
      </c>
      <c r="C24" t="s">
        <v>11</v>
      </c>
      <c r="D24" t="s">
        <v>13</v>
      </c>
      <c r="E24" s="2">
        <v>1</v>
      </c>
      <c r="F24" s="3">
        <v>6.6666666666666596E-2</v>
      </c>
    </row>
    <row r="25" spans="1:6" ht="27.85" customHeight="1" x14ac:dyDescent="0.55000000000000004">
      <c r="D25" t="s">
        <v>14</v>
      </c>
      <c r="E25" s="2">
        <v>3</v>
      </c>
      <c r="F25" s="3">
        <v>0.2</v>
      </c>
    </row>
    <row r="26" spans="1:6" ht="27.85" customHeight="1" x14ac:dyDescent="0.55000000000000004">
      <c r="A26">
        <v>15</v>
      </c>
      <c r="B26" t="s">
        <v>38</v>
      </c>
      <c r="C26" t="s">
        <v>16</v>
      </c>
      <c r="D26" t="s">
        <v>13</v>
      </c>
      <c r="E26" s="2">
        <v>2</v>
      </c>
      <c r="F26" s="3">
        <v>0.133333333333333</v>
      </c>
    </row>
    <row r="27" spans="1:6" ht="27.85" customHeight="1" x14ac:dyDescent="0.55000000000000004">
      <c r="D27" t="s">
        <v>14</v>
      </c>
      <c r="E27" s="2">
        <v>4</v>
      </c>
      <c r="F27" s="3">
        <v>0.266666666666666</v>
      </c>
    </row>
    <row r="28" spans="1:6" ht="27.85" customHeight="1" x14ac:dyDescent="0.55000000000000004">
      <c r="A28">
        <v>16</v>
      </c>
      <c r="B28" t="s">
        <v>39</v>
      </c>
      <c r="C28" t="s">
        <v>15</v>
      </c>
      <c r="D28" t="s">
        <v>13</v>
      </c>
      <c r="E28" s="2">
        <v>5</v>
      </c>
      <c r="F28" s="3">
        <v>0.33333333333333298</v>
      </c>
    </row>
    <row r="29" spans="1:6" ht="27.85" customHeight="1" x14ac:dyDescent="0.55000000000000004">
      <c r="A29">
        <v>17</v>
      </c>
      <c r="B29" t="s">
        <v>40</v>
      </c>
      <c r="C29" t="s">
        <v>16</v>
      </c>
      <c r="D29" t="s">
        <v>13</v>
      </c>
      <c r="E29" s="2">
        <v>8</v>
      </c>
      <c r="F29" s="3">
        <v>0.53333333333333299</v>
      </c>
    </row>
    <row r="30" spans="1:6" ht="27.85" customHeight="1" x14ac:dyDescent="0.55000000000000004">
      <c r="D30" t="s">
        <v>14</v>
      </c>
      <c r="E30" s="2">
        <v>1</v>
      </c>
      <c r="F30" s="3">
        <v>6.6666666666666596E-2</v>
      </c>
    </row>
    <row r="31" spans="1:6" ht="27.85" customHeight="1" x14ac:dyDescent="0.55000000000000004">
      <c r="A31">
        <v>18</v>
      </c>
      <c r="B31" t="s">
        <v>41</v>
      </c>
      <c r="C31" t="s">
        <v>16</v>
      </c>
      <c r="D31" t="s">
        <v>13</v>
      </c>
      <c r="E31" s="2">
        <v>13</v>
      </c>
      <c r="F31" s="3">
        <v>0.86666666666666603</v>
      </c>
    </row>
    <row r="32" spans="1:6" ht="27.85" customHeight="1" x14ac:dyDescent="0.55000000000000004">
      <c r="A32">
        <v>19</v>
      </c>
      <c r="B32" t="s">
        <v>42</v>
      </c>
      <c r="C32" t="s">
        <v>11</v>
      </c>
      <c r="D32" t="s">
        <v>13</v>
      </c>
      <c r="E32" s="2">
        <v>4</v>
      </c>
      <c r="F32" s="3">
        <v>0.266666666666666</v>
      </c>
    </row>
    <row r="33" spans="1:6" ht="27.85" customHeight="1" x14ac:dyDescent="0.55000000000000004">
      <c r="D33" t="s">
        <v>14</v>
      </c>
      <c r="E33" s="2">
        <v>1</v>
      </c>
      <c r="F33" s="3">
        <v>6.6666666666666596E-2</v>
      </c>
    </row>
    <row r="34" spans="1:6" ht="27.85" customHeight="1" x14ac:dyDescent="0.55000000000000004">
      <c r="A34">
        <v>20</v>
      </c>
      <c r="B34" t="s">
        <v>43</v>
      </c>
      <c r="C34" t="s">
        <v>16</v>
      </c>
      <c r="D34" t="s">
        <v>13</v>
      </c>
      <c r="E34" s="2">
        <v>12</v>
      </c>
      <c r="F34" s="3">
        <v>0.8</v>
      </c>
    </row>
    <row r="35" spans="1:6" ht="27.85" customHeight="1" x14ac:dyDescent="0.55000000000000004">
      <c r="D35" t="s">
        <v>14</v>
      </c>
      <c r="E35" s="2">
        <v>1</v>
      </c>
      <c r="F35" s="3">
        <v>6.6666666666666596E-2</v>
      </c>
    </row>
    <row r="36" spans="1:6" ht="27.85" customHeight="1" x14ac:dyDescent="0.55000000000000004">
      <c r="A36">
        <v>21</v>
      </c>
      <c r="B36" t="s">
        <v>44</v>
      </c>
      <c r="C36" t="s">
        <v>11</v>
      </c>
      <c r="D36" t="s">
        <v>13</v>
      </c>
      <c r="E36" s="2">
        <v>4</v>
      </c>
      <c r="F36" s="3">
        <v>0.266666666666666</v>
      </c>
    </row>
    <row r="37" spans="1:6" ht="27.85" customHeight="1" x14ac:dyDescent="0.55000000000000004">
      <c r="D37" t="s">
        <v>14</v>
      </c>
      <c r="E37" s="2">
        <v>1</v>
      </c>
      <c r="F37" s="3">
        <v>6.6666666666666596E-2</v>
      </c>
    </row>
    <row r="38" spans="1:6" ht="27.85" customHeight="1" x14ac:dyDescent="0.55000000000000004">
      <c r="A38">
        <v>22</v>
      </c>
      <c r="B38" t="s">
        <v>45</v>
      </c>
      <c r="C38" t="s">
        <v>11</v>
      </c>
      <c r="D38" t="s">
        <v>13</v>
      </c>
      <c r="E38" s="2">
        <v>6</v>
      </c>
      <c r="F38" s="3">
        <v>0.4</v>
      </c>
    </row>
    <row r="39" spans="1:6" ht="27.85" customHeight="1" x14ac:dyDescent="0.55000000000000004">
      <c r="D39" t="s">
        <v>14</v>
      </c>
      <c r="E39" s="2">
        <v>4</v>
      </c>
      <c r="F39" s="3">
        <v>0.266666666666666</v>
      </c>
    </row>
    <row r="40" spans="1:6" ht="27.85" customHeight="1" x14ac:dyDescent="0.55000000000000004">
      <c r="A40">
        <v>23</v>
      </c>
      <c r="B40" t="s">
        <v>46</v>
      </c>
      <c r="C40" t="s">
        <v>11</v>
      </c>
      <c r="D40" t="s">
        <v>13</v>
      </c>
      <c r="E40" s="2">
        <v>1</v>
      </c>
      <c r="F40" s="3">
        <v>6.6666666666666596E-2</v>
      </c>
    </row>
    <row r="41" spans="1:6" ht="27.85" customHeight="1" x14ac:dyDescent="0.55000000000000004">
      <c r="D41" t="s">
        <v>14</v>
      </c>
      <c r="E41" s="2">
        <v>1</v>
      </c>
      <c r="F41" s="3">
        <v>6.6666666666666596E-2</v>
      </c>
    </row>
    <row r="42" spans="1:6" ht="27.85" customHeight="1" x14ac:dyDescent="0.55000000000000004">
      <c r="A42">
        <v>24</v>
      </c>
      <c r="B42" t="s">
        <v>47</v>
      </c>
      <c r="C42" t="s">
        <v>15</v>
      </c>
      <c r="D42" t="s">
        <v>13</v>
      </c>
      <c r="E42" s="2">
        <v>6</v>
      </c>
      <c r="F42" s="3">
        <v>0.4</v>
      </c>
    </row>
    <row r="43" spans="1:6" ht="27.85" customHeight="1" x14ac:dyDescent="0.55000000000000004">
      <c r="A43">
        <v>25</v>
      </c>
      <c r="B43" t="s">
        <v>48</v>
      </c>
      <c r="C43" t="s">
        <v>16</v>
      </c>
      <c r="D43" t="s">
        <v>13</v>
      </c>
      <c r="E43" s="2">
        <v>6</v>
      </c>
      <c r="F43" s="3">
        <v>0.4</v>
      </c>
    </row>
    <row r="44" spans="1:6" ht="27.85" customHeight="1" x14ac:dyDescent="0.55000000000000004">
      <c r="D44" t="s">
        <v>14</v>
      </c>
      <c r="E44" s="2">
        <v>6</v>
      </c>
      <c r="F44" s="3">
        <v>0.4</v>
      </c>
    </row>
    <row r="45" spans="1:6" ht="27.85" customHeight="1" x14ac:dyDescent="0.55000000000000004">
      <c r="A45">
        <v>26</v>
      </c>
      <c r="B45" t="s">
        <v>49</v>
      </c>
      <c r="C45" t="s">
        <v>15</v>
      </c>
      <c r="D45" t="s">
        <v>13</v>
      </c>
      <c r="E45" s="2">
        <v>3</v>
      </c>
      <c r="F45" s="3">
        <v>0.2</v>
      </c>
    </row>
    <row r="46" spans="1:6" ht="27.85" customHeight="1" x14ac:dyDescent="0.55000000000000004">
      <c r="D46" t="s">
        <v>14</v>
      </c>
      <c r="E46" s="2">
        <v>3</v>
      </c>
      <c r="F46" s="3">
        <v>0.2</v>
      </c>
    </row>
    <row r="47" spans="1:6" ht="27.85" customHeight="1" x14ac:dyDescent="0.55000000000000004">
      <c r="A47">
        <v>27</v>
      </c>
      <c r="B47" t="s">
        <v>50</v>
      </c>
      <c r="C47" t="s">
        <v>11</v>
      </c>
      <c r="D47" t="s">
        <v>13</v>
      </c>
      <c r="E47" s="2">
        <v>2</v>
      </c>
      <c r="F47" s="3">
        <v>0.133333333333333</v>
      </c>
    </row>
    <row r="48" spans="1:6" ht="27.85" customHeight="1" x14ac:dyDescent="0.55000000000000004">
      <c r="D48" t="s">
        <v>14</v>
      </c>
      <c r="E48" s="2">
        <v>3</v>
      </c>
      <c r="F48" s="3">
        <v>0.2</v>
      </c>
    </row>
    <row r="49" spans="1:6" ht="27.85" customHeight="1" x14ac:dyDescent="0.55000000000000004">
      <c r="A49">
        <v>28</v>
      </c>
      <c r="B49" t="s">
        <v>51</v>
      </c>
      <c r="C49" t="s">
        <v>15</v>
      </c>
      <c r="D49" t="s">
        <v>13</v>
      </c>
      <c r="E49" s="2">
        <v>3</v>
      </c>
      <c r="F49" s="3">
        <v>0.2</v>
      </c>
    </row>
    <row r="50" spans="1:6" ht="27.85" customHeight="1" x14ac:dyDescent="0.55000000000000004">
      <c r="A50">
        <v>29</v>
      </c>
      <c r="B50" t="s">
        <v>52</v>
      </c>
      <c r="C50" t="s">
        <v>11</v>
      </c>
      <c r="D50" t="s">
        <v>14</v>
      </c>
      <c r="E50" s="2">
        <v>3</v>
      </c>
      <c r="F50" s="3">
        <v>0.2</v>
      </c>
    </row>
    <row r="51" spans="1:6" ht="27.85" customHeight="1" x14ac:dyDescent="0.55000000000000004"/>
    <row r="52" spans="1:6" ht="27.85" customHeight="1" x14ac:dyDescent="0.55000000000000004"/>
    <row r="53" spans="1:6" ht="27.85" customHeight="1" x14ac:dyDescent="0.55000000000000004"/>
    <row r="54" spans="1:6" ht="27.85" customHeight="1" x14ac:dyDescent="0.55000000000000004"/>
    <row r="55" spans="1:6" ht="27.85" customHeight="1" x14ac:dyDescent="0.55000000000000004"/>
    <row r="56" spans="1:6" ht="27.85" customHeight="1" x14ac:dyDescent="0.55000000000000004"/>
    <row r="57" spans="1:6" ht="27.85" customHeight="1" x14ac:dyDescent="0.55000000000000004"/>
    <row r="58" spans="1:6" ht="27.85" customHeight="1" x14ac:dyDescent="0.55000000000000004"/>
    <row r="59" spans="1:6" ht="27.85" customHeight="1" x14ac:dyDescent="0.55000000000000004"/>
    <row r="60" spans="1:6" ht="27.85" customHeight="1" x14ac:dyDescent="0.55000000000000004"/>
    <row r="61" spans="1:6" ht="27.85" customHeight="1" x14ac:dyDescent="0.55000000000000004"/>
    <row r="62" spans="1:6" ht="27.85" customHeight="1" x14ac:dyDescent="0.55000000000000004"/>
    <row r="63" spans="1:6" ht="27.85" customHeight="1" x14ac:dyDescent="0.55000000000000004"/>
    <row r="64" spans="1:6" ht="27.85" customHeight="1" x14ac:dyDescent="0.55000000000000004"/>
    <row r="65" ht="27.85" customHeight="1" x14ac:dyDescent="0.55000000000000004"/>
    <row r="66" ht="27.85" customHeight="1" x14ac:dyDescent="0.55000000000000004"/>
    <row r="67" ht="27.85" customHeight="1" x14ac:dyDescent="0.55000000000000004"/>
    <row r="68" ht="27.85" customHeight="1" x14ac:dyDescent="0.55000000000000004"/>
    <row r="69" ht="27.85" customHeight="1" x14ac:dyDescent="0.55000000000000004"/>
    <row r="70" ht="27.85" customHeight="1" x14ac:dyDescent="0.55000000000000004"/>
    <row r="71" ht="27.85" customHeight="1" x14ac:dyDescent="0.55000000000000004"/>
    <row r="72" ht="27.85" customHeight="1" x14ac:dyDescent="0.55000000000000004"/>
    <row r="73" ht="27.85" customHeight="1" x14ac:dyDescent="0.55000000000000004"/>
    <row r="74" ht="27.85" customHeight="1" x14ac:dyDescent="0.55000000000000004"/>
    <row r="75" ht="27.85" customHeight="1" x14ac:dyDescent="0.55000000000000004"/>
    <row r="76" ht="27.85" customHeight="1" x14ac:dyDescent="0.55000000000000004"/>
    <row r="77" ht="27.85" customHeight="1" x14ac:dyDescent="0.55000000000000004"/>
    <row r="78" ht="27.85" customHeight="1" x14ac:dyDescent="0.55000000000000004"/>
    <row r="79" ht="27.85" customHeight="1" x14ac:dyDescent="0.55000000000000004"/>
    <row r="80" ht="27.85" customHeight="1" x14ac:dyDescent="0.55000000000000004"/>
    <row r="81" ht="27.85" customHeight="1" x14ac:dyDescent="0.55000000000000004"/>
    <row r="82" ht="27.85" customHeight="1" x14ac:dyDescent="0.55000000000000004"/>
    <row r="83" ht="27.85" customHeight="1" x14ac:dyDescent="0.55000000000000004"/>
    <row r="84" ht="27.85" customHeight="1" x14ac:dyDescent="0.55000000000000004"/>
    <row r="85" ht="27.85" customHeight="1" x14ac:dyDescent="0.55000000000000004"/>
    <row r="86" ht="27.85" customHeight="1" x14ac:dyDescent="0.55000000000000004"/>
    <row r="87" ht="27.85" customHeight="1" x14ac:dyDescent="0.55000000000000004"/>
    <row r="88" ht="27.85" customHeight="1" x14ac:dyDescent="0.55000000000000004"/>
    <row r="89" ht="27.85" customHeight="1" x14ac:dyDescent="0.55000000000000004"/>
    <row r="90" ht="27.85" customHeight="1" x14ac:dyDescent="0.55000000000000004"/>
    <row r="91" ht="27.85" customHeight="1" x14ac:dyDescent="0.55000000000000004"/>
    <row r="92" ht="27.85" customHeight="1" x14ac:dyDescent="0.55000000000000004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26"/>
  <sheetViews>
    <sheetView workbookViewId="0">
      <selection activeCell="H2" sqref="H2"/>
    </sheetView>
  </sheetViews>
  <sheetFormatPr baseColWidth="10" defaultRowHeight="14.4" x14ac:dyDescent="0.55000000000000004"/>
  <cols>
    <col min="7" max="7" width="10.734375" customWidth="1"/>
  </cols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84</v>
      </c>
    </row>
    <row r="2" spans="1:9" x14ac:dyDescent="0.55000000000000004">
      <c r="A2" t="s">
        <v>8</v>
      </c>
      <c r="B2" t="s">
        <v>9</v>
      </c>
      <c r="C2" t="s">
        <v>10</v>
      </c>
      <c r="D2">
        <v>1</v>
      </c>
      <c r="E2" t="s">
        <v>11</v>
      </c>
      <c r="F2" t="s">
        <v>12</v>
      </c>
      <c r="G2">
        <v>11</v>
      </c>
      <c r="H2">
        <v>0.73333333333333295</v>
      </c>
      <c r="I2" t="str">
        <f>+VLOOKUP(Tabla1[[#This Row],[Imagen]],IF(Tabla1[[#This Row],[tipo]]="emp",'lista imagen'!$A$2:$B$31,'lista imagen'!$F$2:$G$31),2,0)</f>
        <v>Rafd090_70_Moroccan_male_sad_frontal.png</v>
      </c>
    </row>
    <row r="3" spans="1:9" x14ac:dyDescent="0.55000000000000004">
      <c r="A3" t="s">
        <v>8</v>
      </c>
      <c r="B3" t="s">
        <v>9</v>
      </c>
      <c r="C3" t="s">
        <v>10</v>
      </c>
      <c r="D3">
        <v>1</v>
      </c>
      <c r="E3" t="s">
        <v>11</v>
      </c>
      <c r="F3" t="s">
        <v>13</v>
      </c>
      <c r="G3">
        <v>2</v>
      </c>
      <c r="H3">
        <v>0.133333333333333</v>
      </c>
      <c r="I3" t="str">
        <f>+VLOOKUP(Tabla1[[#This Row],[Imagen]],IF(Tabla1[[#This Row],[tipo]]="emp",'lista imagen'!$A$2:$B$31,'lista imagen'!$F$2:$G$31),2,0)</f>
        <v>Rafd090_70_Moroccan_male_sad_frontal.png</v>
      </c>
    </row>
    <row r="4" spans="1:9" x14ac:dyDescent="0.55000000000000004">
      <c r="A4" t="s">
        <v>8</v>
      </c>
      <c r="B4" t="s">
        <v>9</v>
      </c>
      <c r="C4" t="s">
        <v>10</v>
      </c>
      <c r="D4">
        <v>1</v>
      </c>
      <c r="E4" t="s">
        <v>11</v>
      </c>
      <c r="F4" t="s">
        <v>14</v>
      </c>
      <c r="G4">
        <v>2</v>
      </c>
      <c r="H4">
        <v>0.133333333333333</v>
      </c>
      <c r="I4" t="str">
        <f>+VLOOKUP(Tabla1[[#This Row],[Imagen]],IF(Tabla1[[#This Row],[tipo]]="emp",'lista imagen'!$A$2:$B$31,'lista imagen'!$F$2:$G$31),2,0)</f>
        <v>Rafd090_70_Moroccan_male_sad_frontal.png</v>
      </c>
    </row>
    <row r="5" spans="1:9" x14ac:dyDescent="0.55000000000000004">
      <c r="A5" t="s">
        <v>8</v>
      </c>
      <c r="B5" t="s">
        <v>9</v>
      </c>
      <c r="C5" t="s">
        <v>10</v>
      </c>
      <c r="D5">
        <v>2</v>
      </c>
      <c r="E5" t="s">
        <v>15</v>
      </c>
      <c r="F5" t="s">
        <v>12</v>
      </c>
      <c r="G5">
        <v>14</v>
      </c>
      <c r="H5">
        <v>0.93333333333333302</v>
      </c>
      <c r="I5" t="str">
        <f>+VLOOKUP(Tabla1[[#This Row],[Imagen]],IF(Tabla1[[#This Row],[tipo]]="emp",'lista imagen'!$A$2:$B$31,'lista imagen'!$F$2:$G$31),2,0)</f>
        <v>19alegria_f.png</v>
      </c>
    </row>
    <row r="6" spans="1:9" x14ac:dyDescent="0.55000000000000004">
      <c r="A6" t="s">
        <v>8</v>
      </c>
      <c r="B6" t="s">
        <v>9</v>
      </c>
      <c r="C6" t="s">
        <v>10</v>
      </c>
      <c r="D6">
        <v>2</v>
      </c>
      <c r="E6" t="s">
        <v>15</v>
      </c>
      <c r="F6" t="s">
        <v>13</v>
      </c>
      <c r="G6">
        <v>1</v>
      </c>
      <c r="H6">
        <v>6.6666666666666596E-2</v>
      </c>
      <c r="I6" t="str">
        <f>+VLOOKUP(Tabla1[[#This Row],[Imagen]],IF(Tabla1[[#This Row],[tipo]]="emp",'lista imagen'!$A$2:$B$31,'lista imagen'!$F$2:$G$31),2,0)</f>
        <v>19alegria_f.png</v>
      </c>
    </row>
    <row r="7" spans="1:9" x14ac:dyDescent="0.55000000000000004">
      <c r="A7" t="s">
        <v>8</v>
      </c>
      <c r="B7" t="s">
        <v>9</v>
      </c>
      <c r="C7" t="s">
        <v>10</v>
      </c>
      <c r="D7">
        <v>3</v>
      </c>
      <c r="E7" t="s">
        <v>15</v>
      </c>
      <c r="F7" t="s">
        <v>12</v>
      </c>
      <c r="G7">
        <v>14</v>
      </c>
      <c r="H7">
        <v>0.93333333333333302</v>
      </c>
      <c r="I7" t="str">
        <f>+VLOOKUP(Tabla1[[#This Row],[Imagen]],IF(Tabla1[[#This Row],[tipo]]="emp",'lista imagen'!$A$2:$B$31,'lista imagen'!$F$2:$G$31),2,0)</f>
        <v>20alegria_f.png</v>
      </c>
    </row>
    <row r="8" spans="1:9" x14ac:dyDescent="0.55000000000000004">
      <c r="A8" t="s">
        <v>8</v>
      </c>
      <c r="B8" t="s">
        <v>9</v>
      </c>
      <c r="C8" t="s">
        <v>10</v>
      </c>
      <c r="D8">
        <v>3</v>
      </c>
      <c r="E8" t="s">
        <v>15</v>
      </c>
      <c r="F8" t="s">
        <v>13</v>
      </c>
      <c r="G8">
        <v>1</v>
      </c>
      <c r="H8">
        <v>6.6666666666666596E-2</v>
      </c>
      <c r="I8" t="str">
        <f>+VLOOKUP(Tabla1[[#This Row],[Imagen]],IF(Tabla1[[#This Row],[tipo]]="emp",'lista imagen'!$A$2:$B$31,'lista imagen'!$F$2:$G$31),2,0)</f>
        <v>20alegria_f.png</v>
      </c>
    </row>
    <row r="9" spans="1:9" x14ac:dyDescent="0.55000000000000004">
      <c r="A9" t="s">
        <v>8</v>
      </c>
      <c r="B9" t="s">
        <v>9</v>
      </c>
      <c r="C9" t="s">
        <v>10</v>
      </c>
      <c r="D9">
        <v>4</v>
      </c>
      <c r="E9" t="s">
        <v>11</v>
      </c>
      <c r="F9" t="s">
        <v>12</v>
      </c>
      <c r="G9">
        <v>12</v>
      </c>
      <c r="H9">
        <v>0.8</v>
      </c>
      <c r="I9" t="str">
        <f>+VLOOKUP(Tabla1[[#This Row],[Imagen]],IF(Tabla1[[#This Row],[tipo]]="emp",'lista imagen'!$A$2:$B$31,'lista imagen'!$F$2:$G$31),2,0)</f>
        <v>4tristeza_f.png</v>
      </c>
    </row>
    <row r="10" spans="1:9" x14ac:dyDescent="0.55000000000000004">
      <c r="A10" t="s">
        <v>8</v>
      </c>
      <c r="B10" t="s">
        <v>9</v>
      </c>
      <c r="C10" t="s">
        <v>10</v>
      </c>
      <c r="D10">
        <v>4</v>
      </c>
      <c r="E10" t="s">
        <v>11</v>
      </c>
      <c r="F10" t="s">
        <v>13</v>
      </c>
      <c r="G10">
        <v>2</v>
      </c>
      <c r="H10">
        <v>0.133333333333333</v>
      </c>
      <c r="I10" t="str">
        <f>+VLOOKUP(Tabla1[[#This Row],[Imagen]],IF(Tabla1[[#This Row],[tipo]]="emp",'lista imagen'!$A$2:$B$31,'lista imagen'!$F$2:$G$31),2,0)</f>
        <v>4tristeza_f.png</v>
      </c>
    </row>
    <row r="11" spans="1:9" x14ac:dyDescent="0.55000000000000004">
      <c r="A11" t="s">
        <v>8</v>
      </c>
      <c r="B11" t="s">
        <v>9</v>
      </c>
      <c r="C11" t="s">
        <v>10</v>
      </c>
      <c r="D11">
        <v>4</v>
      </c>
      <c r="E11" t="s">
        <v>11</v>
      </c>
      <c r="F11" t="s">
        <v>14</v>
      </c>
      <c r="G11">
        <v>1</v>
      </c>
      <c r="H11">
        <v>6.6666666666666596E-2</v>
      </c>
      <c r="I11" t="str">
        <f>+VLOOKUP(Tabla1[[#This Row],[Imagen]],IF(Tabla1[[#This Row],[tipo]]="emp",'lista imagen'!$A$2:$B$31,'lista imagen'!$F$2:$G$31),2,0)</f>
        <v>4tristeza_f.png</v>
      </c>
    </row>
    <row r="12" spans="1:9" x14ac:dyDescent="0.55000000000000004">
      <c r="A12" t="s">
        <v>8</v>
      </c>
      <c r="B12" t="s">
        <v>9</v>
      </c>
      <c r="C12" t="s">
        <v>10</v>
      </c>
      <c r="D12">
        <v>5</v>
      </c>
      <c r="E12" t="s">
        <v>16</v>
      </c>
      <c r="F12" t="s">
        <v>12</v>
      </c>
      <c r="G12">
        <v>8</v>
      </c>
      <c r="H12">
        <v>0.53333333333333299</v>
      </c>
      <c r="I12" t="str">
        <f>+VLOOKUP(Tabla1[[#This Row],[Imagen]],IF(Tabla1[[#This Row],[tipo]]="emp",'lista imagen'!$A$2:$B$31,'lista imagen'!$F$2:$G$31),2,0)</f>
        <v>9enojo_m.png</v>
      </c>
    </row>
    <row r="13" spans="1:9" x14ac:dyDescent="0.55000000000000004">
      <c r="A13" t="s">
        <v>8</v>
      </c>
      <c r="B13" t="s">
        <v>9</v>
      </c>
      <c r="C13" t="s">
        <v>10</v>
      </c>
      <c r="D13">
        <v>5</v>
      </c>
      <c r="E13" t="s">
        <v>16</v>
      </c>
      <c r="F13" t="s">
        <v>13</v>
      </c>
      <c r="G13">
        <v>6</v>
      </c>
      <c r="H13">
        <v>0.4</v>
      </c>
      <c r="I13" t="str">
        <f>+VLOOKUP(Tabla1[[#This Row],[Imagen]],IF(Tabla1[[#This Row],[tipo]]="emp",'lista imagen'!$A$2:$B$31,'lista imagen'!$F$2:$G$31),2,0)</f>
        <v>9enojo_m.png</v>
      </c>
    </row>
    <row r="14" spans="1:9" x14ac:dyDescent="0.55000000000000004">
      <c r="A14" t="s">
        <v>8</v>
      </c>
      <c r="B14" t="s">
        <v>9</v>
      </c>
      <c r="C14" t="s">
        <v>10</v>
      </c>
      <c r="D14">
        <v>5</v>
      </c>
      <c r="E14" t="s">
        <v>16</v>
      </c>
      <c r="F14" t="s">
        <v>14</v>
      </c>
      <c r="G14">
        <v>1</v>
      </c>
      <c r="H14">
        <v>6.6666666666666596E-2</v>
      </c>
      <c r="I14" t="str">
        <f>+VLOOKUP(Tabla1[[#This Row],[Imagen]],IF(Tabla1[[#This Row],[tipo]]="emp",'lista imagen'!$A$2:$B$31,'lista imagen'!$F$2:$G$31),2,0)</f>
        <v>9enojo_m.png</v>
      </c>
    </row>
    <row r="15" spans="1:9" x14ac:dyDescent="0.55000000000000004">
      <c r="A15" t="s">
        <v>8</v>
      </c>
      <c r="B15" t="s">
        <v>9</v>
      </c>
      <c r="C15" t="s">
        <v>10</v>
      </c>
      <c r="D15">
        <v>6</v>
      </c>
      <c r="E15" t="s">
        <v>16</v>
      </c>
      <c r="F15" t="s">
        <v>12</v>
      </c>
      <c r="G15">
        <v>6</v>
      </c>
      <c r="H15">
        <v>0.4</v>
      </c>
      <c r="I15" t="str">
        <f>+VLOOKUP(Tabla1[[#This Row],[Imagen]],IF(Tabla1[[#This Row],[tipo]]="emp",'lista imagen'!$A$2:$B$31,'lista imagen'!$F$2:$G$31),2,0)</f>
        <v>36M_AN_O.png</v>
      </c>
    </row>
    <row r="16" spans="1:9" x14ac:dyDescent="0.55000000000000004">
      <c r="A16" t="s">
        <v>8</v>
      </c>
      <c r="B16" t="s">
        <v>9</v>
      </c>
      <c r="C16" t="s">
        <v>10</v>
      </c>
      <c r="D16">
        <v>6</v>
      </c>
      <c r="E16" t="s">
        <v>16</v>
      </c>
      <c r="F16" t="s">
        <v>13</v>
      </c>
      <c r="G16">
        <v>9</v>
      </c>
      <c r="H16">
        <v>0.6</v>
      </c>
      <c r="I16" t="str">
        <f>+VLOOKUP(Tabla1[[#This Row],[Imagen]],IF(Tabla1[[#This Row],[tipo]]="emp",'lista imagen'!$A$2:$B$31,'lista imagen'!$F$2:$G$31),2,0)</f>
        <v>36M_AN_O.png</v>
      </c>
    </row>
    <row r="17" spans="1:9" x14ac:dyDescent="0.55000000000000004">
      <c r="A17" t="s">
        <v>8</v>
      </c>
      <c r="B17" t="s">
        <v>9</v>
      </c>
      <c r="C17" t="s">
        <v>10</v>
      </c>
      <c r="D17">
        <v>7</v>
      </c>
      <c r="E17" t="s">
        <v>15</v>
      </c>
      <c r="F17" t="s">
        <v>12</v>
      </c>
      <c r="G17">
        <v>13</v>
      </c>
      <c r="H17">
        <v>0.86666666666666603</v>
      </c>
      <c r="I17" t="str">
        <f>+VLOOKUP(Tabla1[[#This Row],[Imagen]],IF(Tabla1[[#This Row],[tipo]]="emp",'lista imagen'!$A$2:$B$31,'lista imagen'!$F$2:$G$31),2,0)</f>
        <v>4alegria_f.png</v>
      </c>
    </row>
    <row r="18" spans="1:9" x14ac:dyDescent="0.55000000000000004">
      <c r="A18" t="s">
        <v>8</v>
      </c>
      <c r="B18" t="s">
        <v>9</v>
      </c>
      <c r="C18" t="s">
        <v>10</v>
      </c>
      <c r="D18">
        <v>7</v>
      </c>
      <c r="E18" t="s">
        <v>15</v>
      </c>
      <c r="F18" t="s">
        <v>13</v>
      </c>
      <c r="G18">
        <v>1</v>
      </c>
      <c r="H18">
        <v>6.6666666666666596E-2</v>
      </c>
      <c r="I18" t="str">
        <f>+VLOOKUP(Tabla1[[#This Row],[Imagen]],IF(Tabla1[[#This Row],[tipo]]="emp",'lista imagen'!$A$2:$B$31,'lista imagen'!$F$2:$G$31),2,0)</f>
        <v>4alegria_f.png</v>
      </c>
    </row>
    <row r="19" spans="1:9" x14ac:dyDescent="0.55000000000000004">
      <c r="A19" t="s">
        <v>8</v>
      </c>
      <c r="B19" t="s">
        <v>9</v>
      </c>
      <c r="C19" t="s">
        <v>10</v>
      </c>
      <c r="D19">
        <v>7</v>
      </c>
      <c r="E19" t="s">
        <v>15</v>
      </c>
      <c r="F19" t="s">
        <v>14</v>
      </c>
      <c r="G19">
        <v>1</v>
      </c>
      <c r="H19">
        <v>6.6666666666666596E-2</v>
      </c>
      <c r="I19" t="str">
        <f>+VLOOKUP(Tabla1[[#This Row],[Imagen]],IF(Tabla1[[#This Row],[tipo]]="emp",'lista imagen'!$A$2:$B$31,'lista imagen'!$F$2:$G$31),2,0)</f>
        <v>4alegria_f.png</v>
      </c>
    </row>
    <row r="20" spans="1:9" x14ac:dyDescent="0.55000000000000004">
      <c r="A20" t="s">
        <v>8</v>
      </c>
      <c r="B20" t="s">
        <v>9</v>
      </c>
      <c r="C20" t="s">
        <v>10</v>
      </c>
      <c r="D20">
        <v>8</v>
      </c>
      <c r="E20" t="s">
        <v>16</v>
      </c>
      <c r="F20" t="s">
        <v>12</v>
      </c>
      <c r="G20">
        <v>14</v>
      </c>
      <c r="H20">
        <v>0.93333333333333302</v>
      </c>
      <c r="I20" t="str">
        <f>+VLOOKUP(Tabla1[[#This Row],[Imagen]],IF(Tabla1[[#This Row],[tipo]]="emp",'lista imagen'!$A$2:$B$31,'lista imagen'!$F$2:$G$31),2,0)</f>
        <v>14enojo_m.png</v>
      </c>
    </row>
    <row r="21" spans="1:9" x14ac:dyDescent="0.55000000000000004">
      <c r="A21" t="s">
        <v>8</v>
      </c>
      <c r="B21" t="s">
        <v>9</v>
      </c>
      <c r="C21" t="s">
        <v>10</v>
      </c>
      <c r="D21">
        <v>8</v>
      </c>
      <c r="E21" t="s">
        <v>16</v>
      </c>
      <c r="F21" t="s">
        <v>13</v>
      </c>
      <c r="G21">
        <v>1</v>
      </c>
      <c r="H21">
        <v>6.6666666666666596E-2</v>
      </c>
      <c r="I21" t="str">
        <f>+VLOOKUP(Tabla1[[#This Row],[Imagen]],IF(Tabla1[[#This Row],[tipo]]="emp",'lista imagen'!$A$2:$B$31,'lista imagen'!$F$2:$G$31),2,0)</f>
        <v>14enojo_m.png</v>
      </c>
    </row>
    <row r="22" spans="1:9" x14ac:dyDescent="0.55000000000000004">
      <c r="A22" t="s">
        <v>8</v>
      </c>
      <c r="B22" t="s">
        <v>9</v>
      </c>
      <c r="C22" t="s">
        <v>10</v>
      </c>
      <c r="D22">
        <v>9</v>
      </c>
      <c r="E22" t="s">
        <v>15</v>
      </c>
      <c r="F22" t="s">
        <v>12</v>
      </c>
      <c r="G22">
        <v>13</v>
      </c>
      <c r="H22">
        <v>0.86666666666666603</v>
      </c>
      <c r="I22" t="str">
        <f>+VLOOKUP(Tabla1[[#This Row],[Imagen]],IF(Tabla1[[#This Row],[tipo]]="emp",'lista imagen'!$A$2:$B$31,'lista imagen'!$F$2:$G$31),2,0)</f>
        <v>6alegria_f.png</v>
      </c>
    </row>
    <row r="23" spans="1:9" x14ac:dyDescent="0.55000000000000004">
      <c r="A23" t="s">
        <v>8</v>
      </c>
      <c r="B23" t="s">
        <v>9</v>
      </c>
      <c r="C23" t="s">
        <v>10</v>
      </c>
      <c r="D23">
        <v>9</v>
      </c>
      <c r="E23" t="s">
        <v>15</v>
      </c>
      <c r="F23" t="s">
        <v>13</v>
      </c>
      <c r="G23">
        <v>1</v>
      </c>
      <c r="H23">
        <v>6.6666666666666596E-2</v>
      </c>
      <c r="I23" t="str">
        <f>+VLOOKUP(Tabla1[[#This Row],[Imagen]],IF(Tabla1[[#This Row],[tipo]]="emp",'lista imagen'!$A$2:$B$31,'lista imagen'!$F$2:$G$31),2,0)</f>
        <v>6alegria_f.png</v>
      </c>
    </row>
    <row r="24" spans="1:9" x14ac:dyDescent="0.55000000000000004">
      <c r="A24" t="s">
        <v>8</v>
      </c>
      <c r="B24" t="s">
        <v>9</v>
      </c>
      <c r="C24" t="s">
        <v>10</v>
      </c>
      <c r="D24">
        <v>9</v>
      </c>
      <c r="E24" t="s">
        <v>15</v>
      </c>
      <c r="F24" t="s">
        <v>14</v>
      </c>
      <c r="G24">
        <v>1</v>
      </c>
      <c r="H24">
        <v>6.6666666666666596E-2</v>
      </c>
      <c r="I24" t="str">
        <f>+VLOOKUP(Tabla1[[#This Row],[Imagen]],IF(Tabla1[[#This Row],[tipo]]="emp",'lista imagen'!$A$2:$B$31,'lista imagen'!$F$2:$G$31),2,0)</f>
        <v>6alegria_f.png</v>
      </c>
    </row>
    <row r="25" spans="1:9" x14ac:dyDescent="0.55000000000000004">
      <c r="A25" t="s">
        <v>8</v>
      </c>
      <c r="B25" t="s">
        <v>9</v>
      </c>
      <c r="C25" t="s">
        <v>10</v>
      </c>
      <c r="D25">
        <v>10</v>
      </c>
      <c r="E25" t="s">
        <v>15</v>
      </c>
      <c r="F25" t="s">
        <v>12</v>
      </c>
      <c r="G25">
        <v>12</v>
      </c>
      <c r="H25">
        <v>0.8</v>
      </c>
      <c r="I25" t="str">
        <f>+VLOOKUP(Tabla1[[#This Row],[Imagen]],IF(Tabla1[[#This Row],[tipo]]="emp",'lista imagen'!$A$2:$B$31,'lista imagen'!$F$2:$G$31),2,0)</f>
        <v>20M_HA_C.png</v>
      </c>
    </row>
    <row r="26" spans="1:9" x14ac:dyDescent="0.55000000000000004">
      <c r="A26" t="s">
        <v>8</v>
      </c>
      <c r="B26" t="s">
        <v>9</v>
      </c>
      <c r="C26" t="s">
        <v>10</v>
      </c>
      <c r="D26">
        <v>10</v>
      </c>
      <c r="E26" t="s">
        <v>15</v>
      </c>
      <c r="F26" t="s">
        <v>13</v>
      </c>
      <c r="G26">
        <v>3</v>
      </c>
      <c r="H26">
        <v>0.2</v>
      </c>
      <c r="I26" t="str">
        <f>+VLOOKUP(Tabla1[[#This Row],[Imagen]],IF(Tabla1[[#This Row],[tipo]]="emp",'lista imagen'!$A$2:$B$31,'lista imagen'!$F$2:$G$31),2,0)</f>
        <v>20M_HA_C.png</v>
      </c>
    </row>
    <row r="27" spans="1:9" x14ac:dyDescent="0.55000000000000004">
      <c r="A27" t="s">
        <v>8</v>
      </c>
      <c r="B27" t="s">
        <v>9</v>
      </c>
      <c r="C27" t="s">
        <v>10</v>
      </c>
      <c r="D27">
        <v>11</v>
      </c>
      <c r="E27" t="s">
        <v>11</v>
      </c>
      <c r="F27" t="s">
        <v>12</v>
      </c>
      <c r="G27">
        <v>8</v>
      </c>
      <c r="H27">
        <v>0.53333333333333299</v>
      </c>
      <c r="I27" t="str">
        <f>+VLOOKUP(Tabla1[[#This Row],[Imagen]],IF(Tabla1[[#This Row],[tipo]]="emp",'lista imagen'!$A$2:$B$31,'lista imagen'!$F$2:$G$31),2,0)</f>
        <v>Rafd090_29_Moroccan_male_sad_frontal.png</v>
      </c>
    </row>
    <row r="28" spans="1:9" x14ac:dyDescent="0.55000000000000004">
      <c r="A28" t="s">
        <v>8</v>
      </c>
      <c r="B28" t="s">
        <v>9</v>
      </c>
      <c r="C28" t="s">
        <v>10</v>
      </c>
      <c r="D28">
        <v>11</v>
      </c>
      <c r="E28" t="s">
        <v>11</v>
      </c>
      <c r="F28" t="s">
        <v>13</v>
      </c>
      <c r="G28">
        <v>5</v>
      </c>
      <c r="H28">
        <v>0.33333333333333298</v>
      </c>
      <c r="I28" t="str">
        <f>+VLOOKUP(Tabla1[[#This Row],[Imagen]],IF(Tabla1[[#This Row],[tipo]]="emp",'lista imagen'!$A$2:$B$31,'lista imagen'!$F$2:$G$31),2,0)</f>
        <v>Rafd090_29_Moroccan_male_sad_frontal.png</v>
      </c>
    </row>
    <row r="29" spans="1:9" x14ac:dyDescent="0.55000000000000004">
      <c r="A29" t="s">
        <v>8</v>
      </c>
      <c r="B29" t="s">
        <v>9</v>
      </c>
      <c r="C29" t="s">
        <v>10</v>
      </c>
      <c r="D29">
        <v>11</v>
      </c>
      <c r="E29" t="s">
        <v>11</v>
      </c>
      <c r="F29" t="s">
        <v>14</v>
      </c>
      <c r="G29">
        <v>2</v>
      </c>
      <c r="H29">
        <v>0.133333333333333</v>
      </c>
      <c r="I29" t="str">
        <f>+VLOOKUP(Tabla1[[#This Row],[Imagen]],IF(Tabla1[[#This Row],[tipo]]="emp",'lista imagen'!$A$2:$B$31,'lista imagen'!$F$2:$G$31),2,0)</f>
        <v>Rafd090_29_Moroccan_male_sad_frontal.png</v>
      </c>
    </row>
    <row r="30" spans="1:9" x14ac:dyDescent="0.55000000000000004">
      <c r="A30" t="s">
        <v>8</v>
      </c>
      <c r="B30" t="s">
        <v>9</v>
      </c>
      <c r="C30" t="s">
        <v>10</v>
      </c>
      <c r="D30">
        <v>12</v>
      </c>
      <c r="E30" t="s">
        <v>15</v>
      </c>
      <c r="F30" t="s">
        <v>12</v>
      </c>
      <c r="G30">
        <v>10</v>
      </c>
      <c r="H30">
        <v>0.66666666666666596</v>
      </c>
      <c r="I30" t="str">
        <f>+VLOOKUP(Tabla1[[#This Row],[Imagen]],IF(Tabla1[[#This Row],[tipo]]="emp",'lista imagen'!$A$2:$B$31,'lista imagen'!$F$2:$G$31),2,0)</f>
        <v>12alegria_m.png</v>
      </c>
    </row>
    <row r="31" spans="1:9" x14ac:dyDescent="0.55000000000000004">
      <c r="A31" t="s">
        <v>8</v>
      </c>
      <c r="B31" t="s">
        <v>9</v>
      </c>
      <c r="C31" t="s">
        <v>10</v>
      </c>
      <c r="D31">
        <v>12</v>
      </c>
      <c r="E31" t="s">
        <v>15</v>
      </c>
      <c r="F31" t="s">
        <v>13</v>
      </c>
      <c r="G31">
        <v>3</v>
      </c>
      <c r="H31">
        <v>0.2</v>
      </c>
      <c r="I31" t="str">
        <f>+VLOOKUP(Tabla1[[#This Row],[Imagen]],IF(Tabla1[[#This Row],[tipo]]="emp",'lista imagen'!$A$2:$B$31,'lista imagen'!$F$2:$G$31),2,0)</f>
        <v>12alegria_m.png</v>
      </c>
    </row>
    <row r="32" spans="1:9" x14ac:dyDescent="0.55000000000000004">
      <c r="A32" t="s">
        <v>8</v>
      </c>
      <c r="B32" t="s">
        <v>9</v>
      </c>
      <c r="C32" t="s">
        <v>10</v>
      </c>
      <c r="D32">
        <v>12</v>
      </c>
      <c r="E32" t="s">
        <v>15</v>
      </c>
      <c r="F32" t="s">
        <v>14</v>
      </c>
      <c r="G32">
        <v>2</v>
      </c>
      <c r="H32">
        <v>0.133333333333333</v>
      </c>
      <c r="I32" t="str">
        <f>+VLOOKUP(Tabla1[[#This Row],[Imagen]],IF(Tabla1[[#This Row],[tipo]]="emp",'lista imagen'!$A$2:$B$31,'lista imagen'!$F$2:$G$31),2,0)</f>
        <v>12alegria_m.png</v>
      </c>
    </row>
    <row r="33" spans="1:9" x14ac:dyDescent="0.55000000000000004">
      <c r="A33" t="s">
        <v>8</v>
      </c>
      <c r="B33" t="s">
        <v>9</v>
      </c>
      <c r="C33" t="s">
        <v>10</v>
      </c>
      <c r="D33">
        <v>13</v>
      </c>
      <c r="E33" t="s">
        <v>16</v>
      </c>
      <c r="F33" t="s">
        <v>12</v>
      </c>
      <c r="G33">
        <v>7</v>
      </c>
      <c r="H33">
        <v>0.46666666666666601</v>
      </c>
      <c r="I33" t="str">
        <f>+VLOOKUP(Tabla1[[#This Row],[Imagen]],IF(Tabla1[[#This Row],[tipo]]="emp",'lista imagen'!$A$2:$B$31,'lista imagen'!$F$2:$G$31),2,0)</f>
        <v>15enojo_m.png</v>
      </c>
    </row>
    <row r="34" spans="1:9" x14ac:dyDescent="0.55000000000000004">
      <c r="A34" t="s">
        <v>8</v>
      </c>
      <c r="B34" t="s">
        <v>9</v>
      </c>
      <c r="C34" t="s">
        <v>10</v>
      </c>
      <c r="D34">
        <v>13</v>
      </c>
      <c r="E34" t="s">
        <v>16</v>
      </c>
      <c r="F34" t="s">
        <v>13</v>
      </c>
      <c r="G34">
        <v>4</v>
      </c>
      <c r="H34">
        <v>0.266666666666666</v>
      </c>
      <c r="I34" t="str">
        <f>+VLOOKUP(Tabla1[[#This Row],[Imagen]],IF(Tabla1[[#This Row],[tipo]]="emp",'lista imagen'!$A$2:$B$31,'lista imagen'!$F$2:$G$31),2,0)</f>
        <v>15enojo_m.png</v>
      </c>
    </row>
    <row r="35" spans="1:9" x14ac:dyDescent="0.55000000000000004">
      <c r="A35" t="s">
        <v>8</v>
      </c>
      <c r="B35" t="s">
        <v>9</v>
      </c>
      <c r="C35" t="s">
        <v>10</v>
      </c>
      <c r="D35">
        <v>13</v>
      </c>
      <c r="E35" t="s">
        <v>16</v>
      </c>
      <c r="F35" t="s">
        <v>14</v>
      </c>
      <c r="G35">
        <v>4</v>
      </c>
      <c r="H35">
        <v>0.266666666666666</v>
      </c>
      <c r="I35" t="str">
        <f>+VLOOKUP(Tabla1[[#This Row],[Imagen]],IF(Tabla1[[#This Row],[tipo]]="emp",'lista imagen'!$A$2:$B$31,'lista imagen'!$F$2:$G$31),2,0)</f>
        <v>15enojo_m.png</v>
      </c>
    </row>
    <row r="36" spans="1:9" x14ac:dyDescent="0.55000000000000004">
      <c r="A36" t="s">
        <v>8</v>
      </c>
      <c r="B36" t="s">
        <v>9</v>
      </c>
      <c r="C36" t="s">
        <v>10</v>
      </c>
      <c r="D36">
        <v>14</v>
      </c>
      <c r="E36" t="s">
        <v>11</v>
      </c>
      <c r="F36" t="s">
        <v>12</v>
      </c>
      <c r="G36">
        <v>5</v>
      </c>
      <c r="H36">
        <v>0.33333333333333298</v>
      </c>
      <c r="I36" t="str">
        <f>+VLOOKUP(Tabla1[[#This Row],[Imagen]],IF(Tabla1[[#This Row],[tipo]]="emp",'lista imagen'!$A$2:$B$31,'lista imagen'!$F$2:$G$31),2,0)</f>
        <v>Rafd090_32_Caucasian_female_sad_frontal.png</v>
      </c>
    </row>
    <row r="37" spans="1:9" x14ac:dyDescent="0.55000000000000004">
      <c r="A37" t="s">
        <v>8</v>
      </c>
      <c r="B37" t="s">
        <v>9</v>
      </c>
      <c r="C37" t="s">
        <v>10</v>
      </c>
      <c r="D37">
        <v>14</v>
      </c>
      <c r="E37" t="s">
        <v>11</v>
      </c>
      <c r="F37" t="s">
        <v>13</v>
      </c>
      <c r="G37">
        <v>7</v>
      </c>
      <c r="H37">
        <v>0.46666666666666601</v>
      </c>
      <c r="I37" t="str">
        <f>+VLOOKUP(Tabla1[[#This Row],[Imagen]],IF(Tabla1[[#This Row],[tipo]]="emp",'lista imagen'!$A$2:$B$31,'lista imagen'!$F$2:$G$31),2,0)</f>
        <v>Rafd090_32_Caucasian_female_sad_frontal.png</v>
      </c>
    </row>
    <row r="38" spans="1:9" x14ac:dyDescent="0.55000000000000004">
      <c r="A38" t="s">
        <v>8</v>
      </c>
      <c r="B38" t="s">
        <v>9</v>
      </c>
      <c r="C38" t="s">
        <v>10</v>
      </c>
      <c r="D38">
        <v>14</v>
      </c>
      <c r="E38" t="s">
        <v>11</v>
      </c>
      <c r="F38" t="s">
        <v>14</v>
      </c>
      <c r="G38">
        <v>3</v>
      </c>
      <c r="H38">
        <v>0.2</v>
      </c>
      <c r="I38" t="str">
        <f>+VLOOKUP(Tabla1[[#This Row],[Imagen]],IF(Tabla1[[#This Row],[tipo]]="emp",'lista imagen'!$A$2:$B$31,'lista imagen'!$F$2:$G$31),2,0)</f>
        <v>Rafd090_32_Caucasian_female_sad_frontal.png</v>
      </c>
    </row>
    <row r="39" spans="1:9" x14ac:dyDescent="0.55000000000000004">
      <c r="A39" t="s">
        <v>8</v>
      </c>
      <c r="B39" t="s">
        <v>9</v>
      </c>
      <c r="C39" t="s">
        <v>10</v>
      </c>
      <c r="D39">
        <v>15</v>
      </c>
      <c r="E39" t="s">
        <v>16</v>
      </c>
      <c r="F39" t="s">
        <v>12</v>
      </c>
      <c r="G39">
        <v>9</v>
      </c>
      <c r="H39">
        <v>0.6</v>
      </c>
      <c r="I39" t="str">
        <f>+VLOOKUP(Tabla1[[#This Row],[Imagen]],IF(Tabla1[[#This Row],[tipo]]="emp",'lista imagen'!$A$2:$B$31,'lista imagen'!$F$2:$G$31),2,0)</f>
        <v>6enojo_f.png</v>
      </c>
    </row>
    <row r="40" spans="1:9" x14ac:dyDescent="0.55000000000000004">
      <c r="A40" t="s">
        <v>8</v>
      </c>
      <c r="B40" t="s">
        <v>9</v>
      </c>
      <c r="C40" t="s">
        <v>10</v>
      </c>
      <c r="D40">
        <v>15</v>
      </c>
      <c r="E40" t="s">
        <v>16</v>
      </c>
      <c r="F40" t="s">
        <v>13</v>
      </c>
      <c r="G40">
        <v>6</v>
      </c>
      <c r="H40">
        <v>0.4</v>
      </c>
      <c r="I40" t="str">
        <f>+VLOOKUP(Tabla1[[#This Row],[Imagen]],IF(Tabla1[[#This Row],[tipo]]="emp",'lista imagen'!$A$2:$B$31,'lista imagen'!$F$2:$G$31),2,0)</f>
        <v>6enojo_f.png</v>
      </c>
    </row>
    <row r="41" spans="1:9" x14ac:dyDescent="0.55000000000000004">
      <c r="A41" t="s">
        <v>8</v>
      </c>
      <c r="B41" t="s">
        <v>9</v>
      </c>
      <c r="C41" t="s">
        <v>10</v>
      </c>
      <c r="D41">
        <v>16</v>
      </c>
      <c r="E41" t="s">
        <v>15</v>
      </c>
      <c r="F41" t="s">
        <v>12</v>
      </c>
      <c r="G41">
        <v>10</v>
      </c>
      <c r="H41">
        <v>0.66666666666666596</v>
      </c>
      <c r="I41" t="str">
        <f>+VLOOKUP(Tabla1[[#This Row],[Imagen]],IF(Tabla1[[#This Row],[tipo]]="emp",'lista imagen'!$A$2:$B$31,'lista imagen'!$F$2:$G$31),2,0)</f>
        <v>15alegria_m.png</v>
      </c>
    </row>
    <row r="42" spans="1:9" x14ac:dyDescent="0.55000000000000004">
      <c r="A42" t="s">
        <v>8</v>
      </c>
      <c r="B42" t="s">
        <v>9</v>
      </c>
      <c r="C42" t="s">
        <v>10</v>
      </c>
      <c r="D42">
        <v>16</v>
      </c>
      <c r="E42" t="s">
        <v>15</v>
      </c>
      <c r="F42" t="s">
        <v>13</v>
      </c>
      <c r="G42">
        <v>3</v>
      </c>
      <c r="H42">
        <v>0.2</v>
      </c>
      <c r="I42" t="str">
        <f>+VLOOKUP(Tabla1[[#This Row],[Imagen]],IF(Tabla1[[#This Row],[tipo]]="emp",'lista imagen'!$A$2:$B$31,'lista imagen'!$F$2:$G$31),2,0)</f>
        <v>15alegria_m.png</v>
      </c>
    </row>
    <row r="43" spans="1:9" x14ac:dyDescent="0.55000000000000004">
      <c r="A43" t="s">
        <v>8</v>
      </c>
      <c r="B43" t="s">
        <v>9</v>
      </c>
      <c r="C43" t="s">
        <v>10</v>
      </c>
      <c r="D43">
        <v>16</v>
      </c>
      <c r="E43" t="s">
        <v>15</v>
      </c>
      <c r="F43" t="s">
        <v>14</v>
      </c>
      <c r="G43">
        <v>2</v>
      </c>
      <c r="H43">
        <v>0.133333333333333</v>
      </c>
      <c r="I43" t="str">
        <f>+VLOOKUP(Tabla1[[#This Row],[Imagen]],IF(Tabla1[[#This Row],[tipo]]="emp",'lista imagen'!$A$2:$B$31,'lista imagen'!$F$2:$G$31),2,0)</f>
        <v>15alegria_m.png</v>
      </c>
    </row>
    <row r="44" spans="1:9" x14ac:dyDescent="0.55000000000000004">
      <c r="A44" t="s">
        <v>8</v>
      </c>
      <c r="B44" t="s">
        <v>9</v>
      </c>
      <c r="C44" t="s">
        <v>10</v>
      </c>
      <c r="D44">
        <v>17</v>
      </c>
      <c r="E44" t="s">
        <v>16</v>
      </c>
      <c r="F44" t="s">
        <v>12</v>
      </c>
      <c r="G44">
        <v>4</v>
      </c>
      <c r="H44">
        <v>0.266666666666666</v>
      </c>
      <c r="I44" t="str">
        <f>+VLOOKUP(Tabla1[[#This Row],[Imagen]],IF(Tabla1[[#This Row],[tipo]]="emp",'lista imagen'!$A$2:$B$31,'lista imagen'!$F$2:$G$31),2,0)</f>
        <v>19enojo_f.png</v>
      </c>
    </row>
    <row r="45" spans="1:9" x14ac:dyDescent="0.55000000000000004">
      <c r="A45" t="s">
        <v>8</v>
      </c>
      <c r="B45" t="s">
        <v>9</v>
      </c>
      <c r="C45" t="s">
        <v>10</v>
      </c>
      <c r="D45">
        <v>17</v>
      </c>
      <c r="E45" t="s">
        <v>16</v>
      </c>
      <c r="F45" t="s">
        <v>13</v>
      </c>
      <c r="G45">
        <v>11</v>
      </c>
      <c r="H45">
        <v>0.73333333333333295</v>
      </c>
      <c r="I45" t="str">
        <f>+VLOOKUP(Tabla1[[#This Row],[Imagen]],IF(Tabla1[[#This Row],[tipo]]="emp",'lista imagen'!$A$2:$B$31,'lista imagen'!$F$2:$G$31),2,0)</f>
        <v>19enojo_f.png</v>
      </c>
    </row>
    <row r="46" spans="1:9" x14ac:dyDescent="0.55000000000000004">
      <c r="A46" t="s">
        <v>8</v>
      </c>
      <c r="B46" t="s">
        <v>9</v>
      </c>
      <c r="C46" t="s">
        <v>10</v>
      </c>
      <c r="D46">
        <v>18</v>
      </c>
      <c r="E46" t="s">
        <v>16</v>
      </c>
      <c r="F46" t="s">
        <v>12</v>
      </c>
      <c r="G46">
        <v>1</v>
      </c>
      <c r="H46">
        <v>6.6666666666666596E-2</v>
      </c>
      <c r="I46" t="str">
        <f>+VLOOKUP(Tabla1[[#This Row],[Imagen]],IF(Tabla1[[#This Row],[tipo]]="emp",'lista imagen'!$A$2:$B$31,'lista imagen'!$F$2:$G$31),2,0)</f>
        <v>5enojo_f.png</v>
      </c>
    </row>
    <row r="47" spans="1:9" x14ac:dyDescent="0.55000000000000004">
      <c r="A47" t="s">
        <v>8</v>
      </c>
      <c r="B47" t="s">
        <v>9</v>
      </c>
      <c r="C47" t="s">
        <v>10</v>
      </c>
      <c r="D47">
        <v>18</v>
      </c>
      <c r="E47" t="s">
        <v>16</v>
      </c>
      <c r="F47" t="s">
        <v>13</v>
      </c>
      <c r="G47">
        <v>14</v>
      </c>
      <c r="H47">
        <v>0.93333333333333302</v>
      </c>
      <c r="I47" t="str">
        <f>+VLOOKUP(Tabla1[[#This Row],[Imagen]],IF(Tabla1[[#This Row],[tipo]]="emp",'lista imagen'!$A$2:$B$31,'lista imagen'!$F$2:$G$31),2,0)</f>
        <v>5enojo_f.png</v>
      </c>
    </row>
    <row r="48" spans="1:9" x14ac:dyDescent="0.55000000000000004">
      <c r="A48" t="s">
        <v>8</v>
      </c>
      <c r="B48" t="s">
        <v>9</v>
      </c>
      <c r="C48" t="s">
        <v>10</v>
      </c>
      <c r="D48">
        <v>19</v>
      </c>
      <c r="E48" t="s">
        <v>11</v>
      </c>
      <c r="F48" t="s">
        <v>12</v>
      </c>
      <c r="G48">
        <v>11</v>
      </c>
      <c r="H48">
        <v>0.73333333333333295</v>
      </c>
      <c r="I48" t="str">
        <f>+VLOOKUP(Tabla1[[#This Row],[Imagen]],IF(Tabla1[[#This Row],[tipo]]="emp",'lista imagen'!$A$2:$B$31,'lista imagen'!$F$2:$G$31),2,0)</f>
        <v>Rafd090_67_Moroccan_male_sad_frontal.png</v>
      </c>
    </row>
    <row r="49" spans="1:9" x14ac:dyDescent="0.55000000000000004">
      <c r="A49" t="s">
        <v>8</v>
      </c>
      <c r="B49" t="s">
        <v>9</v>
      </c>
      <c r="C49" t="s">
        <v>10</v>
      </c>
      <c r="D49">
        <v>19</v>
      </c>
      <c r="E49" t="s">
        <v>11</v>
      </c>
      <c r="F49" t="s">
        <v>13</v>
      </c>
      <c r="G49">
        <v>3</v>
      </c>
      <c r="H49">
        <v>0.2</v>
      </c>
      <c r="I49" t="str">
        <f>+VLOOKUP(Tabla1[[#This Row],[Imagen]],IF(Tabla1[[#This Row],[tipo]]="emp",'lista imagen'!$A$2:$B$31,'lista imagen'!$F$2:$G$31),2,0)</f>
        <v>Rafd090_67_Moroccan_male_sad_frontal.png</v>
      </c>
    </row>
    <row r="50" spans="1:9" x14ac:dyDescent="0.55000000000000004">
      <c r="A50" t="s">
        <v>8</v>
      </c>
      <c r="B50" t="s">
        <v>9</v>
      </c>
      <c r="C50" t="s">
        <v>10</v>
      </c>
      <c r="D50">
        <v>19</v>
      </c>
      <c r="E50" t="s">
        <v>11</v>
      </c>
      <c r="F50" t="s">
        <v>14</v>
      </c>
      <c r="G50">
        <v>1</v>
      </c>
      <c r="H50">
        <v>6.6666666666666596E-2</v>
      </c>
      <c r="I50" t="str">
        <f>+VLOOKUP(Tabla1[[#This Row],[Imagen]],IF(Tabla1[[#This Row],[tipo]]="emp",'lista imagen'!$A$2:$B$31,'lista imagen'!$F$2:$G$31),2,0)</f>
        <v>Rafd090_67_Moroccan_male_sad_frontal.png</v>
      </c>
    </row>
    <row r="51" spans="1:9" x14ac:dyDescent="0.55000000000000004">
      <c r="A51" t="s">
        <v>8</v>
      </c>
      <c r="B51" t="s">
        <v>9</v>
      </c>
      <c r="C51" t="s">
        <v>10</v>
      </c>
      <c r="D51">
        <v>20</v>
      </c>
      <c r="E51" t="s">
        <v>16</v>
      </c>
      <c r="F51" t="s">
        <v>12</v>
      </c>
      <c r="G51">
        <v>4</v>
      </c>
      <c r="H51">
        <v>0.266666666666666</v>
      </c>
      <c r="I51" t="str">
        <f>+VLOOKUP(Tabla1[[#This Row],[Imagen]],IF(Tabla1[[#This Row],[tipo]]="emp",'lista imagen'!$A$2:$B$31,'lista imagen'!$F$2:$G$31),2,0)</f>
        <v>20enojo_f.png</v>
      </c>
    </row>
    <row r="52" spans="1:9" x14ac:dyDescent="0.55000000000000004">
      <c r="A52" t="s">
        <v>8</v>
      </c>
      <c r="B52" t="s">
        <v>9</v>
      </c>
      <c r="C52" t="s">
        <v>10</v>
      </c>
      <c r="D52">
        <v>20</v>
      </c>
      <c r="E52" t="s">
        <v>16</v>
      </c>
      <c r="F52" t="s">
        <v>13</v>
      </c>
      <c r="G52">
        <v>9</v>
      </c>
      <c r="H52">
        <v>0.6</v>
      </c>
      <c r="I52" t="str">
        <f>+VLOOKUP(Tabla1[[#This Row],[Imagen]],IF(Tabla1[[#This Row],[tipo]]="emp",'lista imagen'!$A$2:$B$31,'lista imagen'!$F$2:$G$31),2,0)</f>
        <v>20enojo_f.png</v>
      </c>
    </row>
    <row r="53" spans="1:9" x14ac:dyDescent="0.55000000000000004">
      <c r="A53" t="s">
        <v>8</v>
      </c>
      <c r="B53" t="s">
        <v>9</v>
      </c>
      <c r="C53" t="s">
        <v>10</v>
      </c>
      <c r="D53">
        <v>20</v>
      </c>
      <c r="E53" t="s">
        <v>16</v>
      </c>
      <c r="F53" t="s">
        <v>14</v>
      </c>
      <c r="G53">
        <v>2</v>
      </c>
      <c r="H53">
        <v>0.133333333333333</v>
      </c>
      <c r="I53" t="str">
        <f>+VLOOKUP(Tabla1[[#This Row],[Imagen]],IF(Tabla1[[#This Row],[tipo]]="emp",'lista imagen'!$A$2:$B$31,'lista imagen'!$F$2:$G$31),2,0)</f>
        <v>20enojo_f.png</v>
      </c>
    </row>
    <row r="54" spans="1:9" x14ac:dyDescent="0.55000000000000004">
      <c r="A54" t="s">
        <v>8</v>
      </c>
      <c r="B54" t="s">
        <v>9</v>
      </c>
      <c r="C54" t="s">
        <v>10</v>
      </c>
      <c r="D54">
        <v>21</v>
      </c>
      <c r="E54" t="s">
        <v>11</v>
      </c>
      <c r="F54" t="s">
        <v>12</v>
      </c>
      <c r="G54">
        <v>6</v>
      </c>
      <c r="H54">
        <v>0.4</v>
      </c>
      <c r="I54" t="str">
        <f>+VLOOKUP(Tabla1[[#This Row],[Imagen]],IF(Tabla1[[#This Row],[tipo]]="emp",'lista imagen'!$A$2:$B$31,'lista imagen'!$F$2:$G$31),2,0)</f>
        <v>Rafd090_61_Caucasian_female_sad_frontal.png</v>
      </c>
    </row>
    <row r="55" spans="1:9" x14ac:dyDescent="0.55000000000000004">
      <c r="A55" t="s">
        <v>8</v>
      </c>
      <c r="B55" t="s">
        <v>9</v>
      </c>
      <c r="C55" t="s">
        <v>10</v>
      </c>
      <c r="D55">
        <v>21</v>
      </c>
      <c r="E55" t="s">
        <v>11</v>
      </c>
      <c r="F55" t="s">
        <v>13</v>
      </c>
      <c r="G55">
        <v>9</v>
      </c>
      <c r="H55">
        <v>0.6</v>
      </c>
      <c r="I55" t="str">
        <f>+VLOOKUP(Tabla1[[#This Row],[Imagen]],IF(Tabla1[[#This Row],[tipo]]="emp",'lista imagen'!$A$2:$B$31,'lista imagen'!$F$2:$G$31),2,0)</f>
        <v>Rafd090_61_Caucasian_female_sad_frontal.png</v>
      </c>
    </row>
    <row r="56" spans="1:9" x14ac:dyDescent="0.55000000000000004">
      <c r="A56" t="s">
        <v>8</v>
      </c>
      <c r="B56" t="s">
        <v>9</v>
      </c>
      <c r="C56" t="s">
        <v>10</v>
      </c>
      <c r="D56">
        <v>22</v>
      </c>
      <c r="E56" t="s">
        <v>11</v>
      </c>
      <c r="F56" t="s">
        <v>12</v>
      </c>
      <c r="G56">
        <v>6</v>
      </c>
      <c r="H56">
        <v>0.4</v>
      </c>
      <c r="I56" t="str">
        <f>+VLOOKUP(Tabla1[[#This Row],[Imagen]],IF(Tabla1[[#This Row],[tipo]]="emp",'lista imagen'!$A$2:$B$31,'lista imagen'!$F$2:$G$31),2,0)</f>
        <v>12tristeza_m.png</v>
      </c>
    </row>
    <row r="57" spans="1:9" x14ac:dyDescent="0.55000000000000004">
      <c r="A57" t="s">
        <v>8</v>
      </c>
      <c r="B57" t="s">
        <v>9</v>
      </c>
      <c r="C57" t="s">
        <v>10</v>
      </c>
      <c r="D57">
        <v>22</v>
      </c>
      <c r="E57" t="s">
        <v>11</v>
      </c>
      <c r="F57" t="s">
        <v>13</v>
      </c>
      <c r="G57">
        <v>5</v>
      </c>
      <c r="H57">
        <v>0.33333333333333298</v>
      </c>
      <c r="I57" t="str">
        <f>+VLOOKUP(Tabla1[[#This Row],[Imagen]],IF(Tabla1[[#This Row],[tipo]]="emp",'lista imagen'!$A$2:$B$31,'lista imagen'!$F$2:$G$31),2,0)</f>
        <v>12tristeza_m.png</v>
      </c>
    </row>
    <row r="58" spans="1:9" x14ac:dyDescent="0.55000000000000004">
      <c r="A58" t="s">
        <v>8</v>
      </c>
      <c r="B58" t="s">
        <v>9</v>
      </c>
      <c r="C58" t="s">
        <v>10</v>
      </c>
      <c r="D58">
        <v>22</v>
      </c>
      <c r="E58" t="s">
        <v>11</v>
      </c>
      <c r="F58" t="s">
        <v>14</v>
      </c>
      <c r="G58">
        <v>4</v>
      </c>
      <c r="H58">
        <v>0.266666666666666</v>
      </c>
      <c r="I58" t="str">
        <f>+VLOOKUP(Tabla1[[#This Row],[Imagen]],IF(Tabla1[[#This Row],[tipo]]="emp",'lista imagen'!$A$2:$B$31,'lista imagen'!$F$2:$G$31),2,0)</f>
        <v>12tristeza_m.png</v>
      </c>
    </row>
    <row r="59" spans="1:9" x14ac:dyDescent="0.55000000000000004">
      <c r="A59" t="s">
        <v>8</v>
      </c>
      <c r="B59" t="s">
        <v>9</v>
      </c>
      <c r="C59" t="s">
        <v>10</v>
      </c>
      <c r="D59">
        <v>23</v>
      </c>
      <c r="E59" t="s">
        <v>11</v>
      </c>
      <c r="F59" t="s">
        <v>12</v>
      </c>
      <c r="G59">
        <v>10</v>
      </c>
      <c r="H59">
        <v>0.66666666666666596</v>
      </c>
      <c r="I59" t="str">
        <f>+VLOOKUP(Tabla1[[#This Row],[Imagen]],IF(Tabla1[[#This Row],[tipo]]="emp",'lista imagen'!$A$2:$B$31,'lista imagen'!$F$2:$G$31),2,0)</f>
        <v>3tristeza_f.png</v>
      </c>
    </row>
    <row r="60" spans="1:9" x14ac:dyDescent="0.55000000000000004">
      <c r="A60" t="s">
        <v>8</v>
      </c>
      <c r="B60" t="s">
        <v>9</v>
      </c>
      <c r="C60" t="s">
        <v>10</v>
      </c>
      <c r="D60">
        <v>23</v>
      </c>
      <c r="E60" t="s">
        <v>11</v>
      </c>
      <c r="F60" t="s">
        <v>13</v>
      </c>
      <c r="G60">
        <v>5</v>
      </c>
      <c r="H60">
        <v>0.33333333333333298</v>
      </c>
      <c r="I60" t="str">
        <f>+VLOOKUP(Tabla1[[#This Row],[Imagen]],IF(Tabla1[[#This Row],[tipo]]="emp",'lista imagen'!$A$2:$B$31,'lista imagen'!$F$2:$G$31),2,0)</f>
        <v>3tristeza_f.png</v>
      </c>
    </row>
    <row r="61" spans="1:9" x14ac:dyDescent="0.55000000000000004">
      <c r="A61" t="s">
        <v>8</v>
      </c>
      <c r="B61" t="s">
        <v>9</v>
      </c>
      <c r="C61" t="s">
        <v>10</v>
      </c>
      <c r="D61">
        <v>24</v>
      </c>
      <c r="E61" t="s">
        <v>15</v>
      </c>
      <c r="F61" t="s">
        <v>12</v>
      </c>
      <c r="G61">
        <v>10</v>
      </c>
      <c r="H61">
        <v>0.66666666666666596</v>
      </c>
      <c r="I61" t="str">
        <f>+VLOOKUP(Tabla1[[#This Row],[Imagen]],IF(Tabla1[[#This Row],[tipo]]="emp",'lista imagen'!$A$2:$B$31,'lista imagen'!$F$2:$G$31),2,0)</f>
        <v>14alegria_m.png</v>
      </c>
    </row>
    <row r="62" spans="1:9" x14ac:dyDescent="0.55000000000000004">
      <c r="A62" t="s">
        <v>8</v>
      </c>
      <c r="B62" t="s">
        <v>9</v>
      </c>
      <c r="C62" t="s">
        <v>10</v>
      </c>
      <c r="D62">
        <v>24</v>
      </c>
      <c r="E62" t="s">
        <v>15</v>
      </c>
      <c r="F62" t="s">
        <v>13</v>
      </c>
      <c r="G62">
        <v>5</v>
      </c>
      <c r="H62">
        <v>0.33333333333333298</v>
      </c>
      <c r="I62" t="str">
        <f>+VLOOKUP(Tabla1[[#This Row],[Imagen]],IF(Tabla1[[#This Row],[tipo]]="emp",'lista imagen'!$A$2:$B$31,'lista imagen'!$F$2:$G$31),2,0)</f>
        <v>14alegria_m.png</v>
      </c>
    </row>
    <row r="63" spans="1:9" x14ac:dyDescent="0.55000000000000004">
      <c r="A63" t="s">
        <v>8</v>
      </c>
      <c r="B63" t="s">
        <v>9</v>
      </c>
      <c r="C63" t="s">
        <v>10</v>
      </c>
      <c r="D63">
        <v>25</v>
      </c>
      <c r="E63" t="s">
        <v>16</v>
      </c>
      <c r="F63" t="s">
        <v>12</v>
      </c>
      <c r="G63">
        <v>5</v>
      </c>
      <c r="H63">
        <v>0.33333333333333298</v>
      </c>
      <c r="I63" t="str">
        <f>+VLOOKUP(Tabla1[[#This Row],[Imagen]],IF(Tabla1[[#This Row],[tipo]]="emp",'lista imagen'!$A$2:$B$31,'lista imagen'!$F$2:$G$31),2,0)</f>
        <v>4enojo_f.png</v>
      </c>
    </row>
    <row r="64" spans="1:9" x14ac:dyDescent="0.55000000000000004">
      <c r="A64" t="s">
        <v>8</v>
      </c>
      <c r="B64" t="s">
        <v>9</v>
      </c>
      <c r="C64" t="s">
        <v>10</v>
      </c>
      <c r="D64">
        <v>25</v>
      </c>
      <c r="E64" t="s">
        <v>16</v>
      </c>
      <c r="F64" t="s">
        <v>13</v>
      </c>
      <c r="G64">
        <v>7</v>
      </c>
      <c r="H64">
        <v>0.46666666666666601</v>
      </c>
      <c r="I64" t="str">
        <f>+VLOOKUP(Tabla1[[#This Row],[Imagen]],IF(Tabla1[[#This Row],[tipo]]="emp",'lista imagen'!$A$2:$B$31,'lista imagen'!$F$2:$G$31),2,0)</f>
        <v>4enojo_f.png</v>
      </c>
    </row>
    <row r="65" spans="1:9" x14ac:dyDescent="0.55000000000000004">
      <c r="A65" t="s">
        <v>8</v>
      </c>
      <c r="B65" t="s">
        <v>9</v>
      </c>
      <c r="C65" t="s">
        <v>10</v>
      </c>
      <c r="D65">
        <v>25</v>
      </c>
      <c r="E65" t="s">
        <v>16</v>
      </c>
      <c r="F65" t="s">
        <v>14</v>
      </c>
      <c r="G65">
        <v>3</v>
      </c>
      <c r="H65">
        <v>0.2</v>
      </c>
      <c r="I65" t="str">
        <f>+VLOOKUP(Tabla1[[#This Row],[Imagen]],IF(Tabla1[[#This Row],[tipo]]="emp",'lista imagen'!$A$2:$B$31,'lista imagen'!$F$2:$G$31),2,0)</f>
        <v>4enojo_f.png</v>
      </c>
    </row>
    <row r="66" spans="1:9" x14ac:dyDescent="0.55000000000000004">
      <c r="A66" t="s">
        <v>8</v>
      </c>
      <c r="B66" t="s">
        <v>9</v>
      </c>
      <c r="C66" t="s">
        <v>10</v>
      </c>
      <c r="D66">
        <v>26</v>
      </c>
      <c r="E66" t="s">
        <v>15</v>
      </c>
      <c r="F66" t="s">
        <v>12</v>
      </c>
      <c r="G66">
        <v>10</v>
      </c>
      <c r="H66">
        <v>0.66666666666666596</v>
      </c>
      <c r="I66" t="str">
        <f>+VLOOKUP(Tabla1[[#This Row],[Imagen]],IF(Tabla1[[#This Row],[tipo]]="emp",'lista imagen'!$A$2:$B$31,'lista imagen'!$F$2:$G$31),2,0)</f>
        <v>1alegria_f.png</v>
      </c>
    </row>
    <row r="67" spans="1:9" x14ac:dyDescent="0.55000000000000004">
      <c r="A67" t="s">
        <v>8</v>
      </c>
      <c r="B67" t="s">
        <v>9</v>
      </c>
      <c r="C67" t="s">
        <v>10</v>
      </c>
      <c r="D67">
        <v>26</v>
      </c>
      <c r="E67" t="s">
        <v>15</v>
      </c>
      <c r="F67" t="s">
        <v>13</v>
      </c>
      <c r="G67">
        <v>4</v>
      </c>
      <c r="H67">
        <v>0.266666666666666</v>
      </c>
      <c r="I67" t="str">
        <f>+VLOOKUP(Tabla1[[#This Row],[Imagen]],IF(Tabla1[[#This Row],[tipo]]="emp",'lista imagen'!$A$2:$B$31,'lista imagen'!$F$2:$G$31),2,0)</f>
        <v>1alegria_f.png</v>
      </c>
    </row>
    <row r="68" spans="1:9" x14ac:dyDescent="0.55000000000000004">
      <c r="A68" t="s">
        <v>8</v>
      </c>
      <c r="B68" t="s">
        <v>9</v>
      </c>
      <c r="C68" t="s">
        <v>10</v>
      </c>
      <c r="D68">
        <v>26</v>
      </c>
      <c r="E68" t="s">
        <v>15</v>
      </c>
      <c r="F68" t="s">
        <v>14</v>
      </c>
      <c r="G68">
        <v>1</v>
      </c>
      <c r="H68">
        <v>6.6666666666666596E-2</v>
      </c>
      <c r="I68" t="str">
        <f>+VLOOKUP(Tabla1[[#This Row],[Imagen]],IF(Tabla1[[#This Row],[tipo]]="emp",'lista imagen'!$A$2:$B$31,'lista imagen'!$F$2:$G$31),2,0)</f>
        <v>1alegria_f.png</v>
      </c>
    </row>
    <row r="69" spans="1:9" x14ac:dyDescent="0.55000000000000004">
      <c r="A69" t="s">
        <v>8</v>
      </c>
      <c r="B69" t="s">
        <v>9</v>
      </c>
      <c r="C69" t="s">
        <v>10</v>
      </c>
      <c r="D69">
        <v>27</v>
      </c>
      <c r="E69" t="s">
        <v>11</v>
      </c>
      <c r="F69" t="s">
        <v>12</v>
      </c>
      <c r="G69">
        <v>7</v>
      </c>
      <c r="H69">
        <v>0.46666666666666601</v>
      </c>
      <c r="I69" t="str">
        <f>+VLOOKUP(Tabla1[[#This Row],[Imagen]],IF(Tabla1[[#This Row],[tipo]]="emp",'lista imagen'!$A$2:$B$31,'lista imagen'!$F$2:$G$31),2,0)</f>
        <v>Rafd090_26_Caucasian_female_sad_frontal.png</v>
      </c>
    </row>
    <row r="70" spans="1:9" x14ac:dyDescent="0.55000000000000004">
      <c r="A70" t="s">
        <v>8</v>
      </c>
      <c r="B70" t="s">
        <v>9</v>
      </c>
      <c r="C70" t="s">
        <v>10</v>
      </c>
      <c r="D70">
        <v>27</v>
      </c>
      <c r="E70" t="s">
        <v>11</v>
      </c>
      <c r="F70" t="s">
        <v>13</v>
      </c>
      <c r="G70">
        <v>5</v>
      </c>
      <c r="H70">
        <v>0.33333333333333298</v>
      </c>
      <c r="I70" t="str">
        <f>+VLOOKUP(Tabla1[[#This Row],[Imagen]],IF(Tabla1[[#This Row],[tipo]]="emp",'lista imagen'!$A$2:$B$31,'lista imagen'!$F$2:$G$31),2,0)</f>
        <v>Rafd090_26_Caucasian_female_sad_frontal.png</v>
      </c>
    </row>
    <row r="71" spans="1:9" x14ac:dyDescent="0.55000000000000004">
      <c r="A71" t="s">
        <v>8</v>
      </c>
      <c r="B71" t="s">
        <v>9</v>
      </c>
      <c r="C71" t="s">
        <v>10</v>
      </c>
      <c r="D71">
        <v>27</v>
      </c>
      <c r="E71" t="s">
        <v>11</v>
      </c>
      <c r="F71" t="s">
        <v>14</v>
      </c>
      <c r="G71">
        <v>3</v>
      </c>
      <c r="H71">
        <v>0.2</v>
      </c>
      <c r="I71" t="str">
        <f>+VLOOKUP(Tabla1[[#This Row],[Imagen]],IF(Tabla1[[#This Row],[tipo]]="emp",'lista imagen'!$A$2:$B$31,'lista imagen'!$F$2:$G$31),2,0)</f>
        <v>Rafd090_26_Caucasian_female_sad_frontal.png</v>
      </c>
    </row>
    <row r="72" spans="1:9" x14ac:dyDescent="0.55000000000000004">
      <c r="A72" t="s">
        <v>8</v>
      </c>
      <c r="B72" t="s">
        <v>9</v>
      </c>
      <c r="C72" t="s">
        <v>10</v>
      </c>
      <c r="D72">
        <v>28</v>
      </c>
      <c r="E72" t="s">
        <v>15</v>
      </c>
      <c r="F72" t="s">
        <v>12</v>
      </c>
      <c r="G72">
        <v>13</v>
      </c>
      <c r="H72">
        <v>0.86666666666666603</v>
      </c>
      <c r="I72" t="str">
        <f>+VLOOKUP(Tabla1[[#This Row],[Imagen]],IF(Tabla1[[#This Row],[tipo]]="emp",'lista imagen'!$A$2:$B$31,'lista imagen'!$F$2:$G$31),2,0)</f>
        <v>18alegria_m.png</v>
      </c>
    </row>
    <row r="73" spans="1:9" x14ac:dyDescent="0.55000000000000004">
      <c r="A73" t="s">
        <v>8</v>
      </c>
      <c r="B73" t="s">
        <v>9</v>
      </c>
      <c r="C73" t="s">
        <v>10</v>
      </c>
      <c r="D73">
        <v>28</v>
      </c>
      <c r="E73" t="s">
        <v>15</v>
      </c>
      <c r="F73" t="s">
        <v>13</v>
      </c>
      <c r="G73">
        <v>1</v>
      </c>
      <c r="H73">
        <v>6.6666666666666596E-2</v>
      </c>
      <c r="I73" t="str">
        <f>+VLOOKUP(Tabla1[[#This Row],[Imagen]],IF(Tabla1[[#This Row],[tipo]]="emp",'lista imagen'!$A$2:$B$31,'lista imagen'!$F$2:$G$31),2,0)</f>
        <v>18alegria_m.png</v>
      </c>
    </row>
    <row r="74" spans="1:9" x14ac:dyDescent="0.55000000000000004">
      <c r="A74" t="s">
        <v>8</v>
      </c>
      <c r="B74" t="s">
        <v>9</v>
      </c>
      <c r="C74" t="s">
        <v>10</v>
      </c>
      <c r="D74">
        <v>28</v>
      </c>
      <c r="E74" t="s">
        <v>15</v>
      </c>
      <c r="F74" t="s">
        <v>14</v>
      </c>
      <c r="G74">
        <v>1</v>
      </c>
      <c r="H74">
        <v>6.6666666666666596E-2</v>
      </c>
      <c r="I74" t="str">
        <f>+VLOOKUP(Tabla1[[#This Row],[Imagen]],IF(Tabla1[[#This Row],[tipo]]="emp",'lista imagen'!$A$2:$B$31,'lista imagen'!$F$2:$G$31),2,0)</f>
        <v>18alegria_m.png</v>
      </c>
    </row>
    <row r="75" spans="1:9" x14ac:dyDescent="0.55000000000000004">
      <c r="A75" t="s">
        <v>8</v>
      </c>
      <c r="B75" t="s">
        <v>9</v>
      </c>
      <c r="C75" t="s">
        <v>10</v>
      </c>
      <c r="D75">
        <v>29</v>
      </c>
      <c r="E75" t="s">
        <v>11</v>
      </c>
      <c r="F75" t="s">
        <v>12</v>
      </c>
      <c r="G75">
        <v>9</v>
      </c>
      <c r="H75">
        <v>0.6</v>
      </c>
      <c r="I75" t="str">
        <f>+VLOOKUP(Tabla1[[#This Row],[Imagen]],IF(Tabla1[[#This Row],[tipo]]="emp",'lista imagen'!$A$2:$B$31,'lista imagen'!$F$2:$G$31),2,0)</f>
        <v>9tristeza_m.png</v>
      </c>
    </row>
    <row r="76" spans="1:9" x14ac:dyDescent="0.55000000000000004">
      <c r="A76" t="s">
        <v>8</v>
      </c>
      <c r="B76" t="s">
        <v>9</v>
      </c>
      <c r="C76" t="s">
        <v>10</v>
      </c>
      <c r="D76">
        <v>29</v>
      </c>
      <c r="E76" t="s">
        <v>11</v>
      </c>
      <c r="F76" t="s">
        <v>13</v>
      </c>
      <c r="G76">
        <v>3</v>
      </c>
      <c r="H76">
        <v>0.2</v>
      </c>
      <c r="I76" t="str">
        <f>+VLOOKUP(Tabla1[[#This Row],[Imagen]],IF(Tabla1[[#This Row],[tipo]]="emp",'lista imagen'!$A$2:$B$31,'lista imagen'!$F$2:$G$31),2,0)</f>
        <v>9tristeza_m.png</v>
      </c>
    </row>
    <row r="77" spans="1:9" x14ac:dyDescent="0.55000000000000004">
      <c r="A77" t="s">
        <v>8</v>
      </c>
      <c r="B77" t="s">
        <v>9</v>
      </c>
      <c r="C77" t="s">
        <v>10</v>
      </c>
      <c r="D77">
        <v>29</v>
      </c>
      <c r="E77" t="s">
        <v>11</v>
      </c>
      <c r="F77" t="s">
        <v>14</v>
      </c>
      <c r="G77">
        <v>3</v>
      </c>
      <c r="H77">
        <v>0.2</v>
      </c>
      <c r="I77" t="str">
        <f>+VLOOKUP(Tabla1[[#This Row],[Imagen]],IF(Tabla1[[#This Row],[tipo]]="emp",'lista imagen'!$A$2:$B$31,'lista imagen'!$F$2:$G$31),2,0)</f>
        <v>9tristeza_m.png</v>
      </c>
    </row>
    <row r="78" spans="1:9" x14ac:dyDescent="0.55000000000000004">
      <c r="A78" t="s">
        <v>8</v>
      </c>
      <c r="B78" t="s">
        <v>9</v>
      </c>
      <c r="C78" t="s">
        <v>10</v>
      </c>
      <c r="D78">
        <v>30</v>
      </c>
      <c r="E78" t="s">
        <v>16</v>
      </c>
      <c r="F78" t="s">
        <v>12</v>
      </c>
      <c r="G78">
        <v>13</v>
      </c>
      <c r="H78">
        <v>0.86666666666666603</v>
      </c>
      <c r="I78" t="str">
        <f>+VLOOKUP(Tabla1[[#This Row],[Imagen]],IF(Tabla1[[#This Row],[tipo]]="emp",'lista imagen'!$A$2:$B$31,'lista imagen'!$F$2:$G$31),2,0)</f>
        <v>32M_AN_O.png</v>
      </c>
    </row>
    <row r="79" spans="1:9" x14ac:dyDescent="0.55000000000000004">
      <c r="A79" t="s">
        <v>8</v>
      </c>
      <c r="B79" t="s">
        <v>9</v>
      </c>
      <c r="C79" t="s">
        <v>10</v>
      </c>
      <c r="D79">
        <v>30</v>
      </c>
      <c r="E79" t="s">
        <v>16</v>
      </c>
      <c r="F79" t="s">
        <v>13</v>
      </c>
      <c r="G79">
        <v>1</v>
      </c>
      <c r="H79">
        <v>6.6666666666666596E-2</v>
      </c>
      <c r="I79" t="str">
        <f>+VLOOKUP(Tabla1[[#This Row],[Imagen]],IF(Tabla1[[#This Row],[tipo]]="emp",'lista imagen'!$A$2:$B$31,'lista imagen'!$F$2:$G$31),2,0)</f>
        <v>32M_AN_O.png</v>
      </c>
    </row>
    <row r="80" spans="1:9" x14ac:dyDescent="0.55000000000000004">
      <c r="A80" t="s">
        <v>8</v>
      </c>
      <c r="B80" t="s">
        <v>9</v>
      </c>
      <c r="C80" t="s">
        <v>10</v>
      </c>
      <c r="D80">
        <v>30</v>
      </c>
      <c r="E80" t="s">
        <v>16</v>
      </c>
      <c r="F80" t="s">
        <v>14</v>
      </c>
      <c r="G80">
        <v>1</v>
      </c>
      <c r="H80">
        <v>6.6666666666666596E-2</v>
      </c>
      <c r="I80" t="str">
        <f>+VLOOKUP(Tabla1[[#This Row],[Imagen]],IF(Tabla1[[#This Row],[tipo]]="emp",'lista imagen'!$A$2:$B$31,'lista imagen'!$F$2:$G$31),2,0)</f>
        <v>32M_AN_O.png</v>
      </c>
    </row>
    <row r="81" spans="1:9" x14ac:dyDescent="0.55000000000000004">
      <c r="A81" t="s">
        <v>8</v>
      </c>
      <c r="B81" t="s">
        <v>9</v>
      </c>
      <c r="C81" t="s">
        <v>17</v>
      </c>
      <c r="D81">
        <v>1</v>
      </c>
      <c r="E81" t="s">
        <v>15</v>
      </c>
      <c r="F81" t="s">
        <v>12</v>
      </c>
      <c r="G81">
        <v>6</v>
      </c>
      <c r="H81">
        <v>0.4</v>
      </c>
      <c r="I81" t="str">
        <f>+VLOOKUP(Tabla1[[#This Row],[Imagen]],IF(Tabla1[[#This Row],[tipo]]="emp",'lista imagen'!$A$2:$B$31,'lista imagen'!$F$2:$G$31),2,0)</f>
        <v>10alegria_m.png</v>
      </c>
    </row>
    <row r="82" spans="1:9" x14ac:dyDescent="0.55000000000000004">
      <c r="A82" t="s">
        <v>8</v>
      </c>
      <c r="B82" t="s">
        <v>9</v>
      </c>
      <c r="C82" t="s">
        <v>17</v>
      </c>
      <c r="D82">
        <v>1</v>
      </c>
      <c r="E82" t="s">
        <v>15</v>
      </c>
      <c r="F82" t="s">
        <v>13</v>
      </c>
      <c r="G82">
        <v>4</v>
      </c>
      <c r="H82">
        <v>0.266666666666666</v>
      </c>
      <c r="I82" t="str">
        <f>+VLOOKUP(Tabla1[[#This Row],[Imagen]],IF(Tabla1[[#This Row],[tipo]]="emp",'lista imagen'!$A$2:$B$31,'lista imagen'!$F$2:$G$31),2,0)</f>
        <v>10alegria_m.png</v>
      </c>
    </row>
    <row r="83" spans="1:9" x14ac:dyDescent="0.55000000000000004">
      <c r="A83" t="s">
        <v>8</v>
      </c>
      <c r="B83" t="s">
        <v>9</v>
      </c>
      <c r="C83" t="s">
        <v>17</v>
      </c>
      <c r="D83">
        <v>1</v>
      </c>
      <c r="E83" t="s">
        <v>15</v>
      </c>
      <c r="F83" t="s">
        <v>14</v>
      </c>
      <c r="G83">
        <v>5</v>
      </c>
      <c r="H83">
        <v>0.33333333333333298</v>
      </c>
      <c r="I83" t="str">
        <f>+VLOOKUP(Tabla1[[#This Row],[Imagen]],IF(Tabla1[[#This Row],[tipo]]="emp",'lista imagen'!$A$2:$B$31,'lista imagen'!$F$2:$G$31),2,0)</f>
        <v>10alegria_m.png</v>
      </c>
    </row>
    <row r="84" spans="1:9" x14ac:dyDescent="0.55000000000000004">
      <c r="A84" t="s">
        <v>8</v>
      </c>
      <c r="B84" t="s">
        <v>9</v>
      </c>
      <c r="C84" t="s">
        <v>17</v>
      </c>
      <c r="D84">
        <v>2</v>
      </c>
      <c r="E84" t="s">
        <v>11</v>
      </c>
      <c r="F84" t="s">
        <v>12</v>
      </c>
      <c r="G84">
        <v>11</v>
      </c>
      <c r="H84">
        <v>0.73333333333333295</v>
      </c>
      <c r="I84" t="str">
        <f>+VLOOKUP(Tabla1[[#This Row],[Imagen]],IF(Tabla1[[#This Row],[tipo]]="emp",'lista imagen'!$A$2:$B$31,'lista imagen'!$F$2:$G$31),2,0)</f>
        <v>20M_SA_C.png</v>
      </c>
    </row>
    <row r="85" spans="1:9" x14ac:dyDescent="0.55000000000000004">
      <c r="A85" t="s">
        <v>8</v>
      </c>
      <c r="B85" t="s">
        <v>9</v>
      </c>
      <c r="C85" t="s">
        <v>17</v>
      </c>
      <c r="D85">
        <v>2</v>
      </c>
      <c r="E85" t="s">
        <v>11</v>
      </c>
      <c r="F85" t="s">
        <v>13</v>
      </c>
      <c r="G85">
        <v>2</v>
      </c>
      <c r="H85">
        <v>0.133333333333333</v>
      </c>
      <c r="I85" t="str">
        <f>+VLOOKUP(Tabla1[[#This Row],[Imagen]],IF(Tabla1[[#This Row],[tipo]]="emp",'lista imagen'!$A$2:$B$31,'lista imagen'!$F$2:$G$31),2,0)</f>
        <v>20M_SA_C.png</v>
      </c>
    </row>
    <row r="86" spans="1:9" x14ac:dyDescent="0.55000000000000004">
      <c r="A86" t="s">
        <v>8</v>
      </c>
      <c r="B86" t="s">
        <v>9</v>
      </c>
      <c r="C86" t="s">
        <v>17</v>
      </c>
      <c r="D86">
        <v>2</v>
      </c>
      <c r="E86" t="s">
        <v>11</v>
      </c>
      <c r="F86" t="s">
        <v>14</v>
      </c>
      <c r="G86">
        <v>2</v>
      </c>
      <c r="H86">
        <v>0.133333333333333</v>
      </c>
      <c r="I86" t="str">
        <f>+VLOOKUP(Tabla1[[#This Row],[Imagen]],IF(Tabla1[[#This Row],[tipo]]="emp",'lista imagen'!$A$2:$B$31,'lista imagen'!$F$2:$G$31),2,0)</f>
        <v>20M_SA_C.png</v>
      </c>
    </row>
    <row r="87" spans="1:9" x14ac:dyDescent="0.55000000000000004">
      <c r="A87" t="s">
        <v>8</v>
      </c>
      <c r="B87" t="s">
        <v>9</v>
      </c>
      <c r="C87" t="s">
        <v>17</v>
      </c>
      <c r="D87">
        <v>3</v>
      </c>
      <c r="E87" t="s">
        <v>15</v>
      </c>
      <c r="F87" t="s">
        <v>12</v>
      </c>
      <c r="G87">
        <v>14</v>
      </c>
      <c r="H87">
        <v>0.93333333333333302</v>
      </c>
      <c r="I87" t="str">
        <f>+VLOOKUP(Tabla1[[#This Row],[Imagen]],IF(Tabla1[[#This Row],[tipo]]="emp",'lista imagen'!$A$2:$B$31,'lista imagen'!$F$2:$G$31),2,0)</f>
        <v>5alegria_f.png</v>
      </c>
    </row>
    <row r="88" spans="1:9" x14ac:dyDescent="0.55000000000000004">
      <c r="A88" t="s">
        <v>8</v>
      </c>
      <c r="B88" t="s">
        <v>9</v>
      </c>
      <c r="C88" t="s">
        <v>17</v>
      </c>
      <c r="D88">
        <v>3</v>
      </c>
      <c r="E88" t="s">
        <v>15</v>
      </c>
      <c r="F88" t="s">
        <v>14</v>
      </c>
      <c r="G88">
        <v>1</v>
      </c>
      <c r="H88">
        <v>6.6666666666666596E-2</v>
      </c>
      <c r="I88" t="str">
        <f>+VLOOKUP(Tabla1[[#This Row],[Imagen]],IF(Tabla1[[#This Row],[tipo]]="emp",'lista imagen'!$A$2:$B$31,'lista imagen'!$F$2:$G$31),2,0)</f>
        <v>5alegria_f.png</v>
      </c>
    </row>
    <row r="89" spans="1:9" x14ac:dyDescent="0.55000000000000004">
      <c r="A89" t="s">
        <v>8</v>
      </c>
      <c r="B89" t="s">
        <v>9</v>
      </c>
      <c r="C89" t="s">
        <v>17</v>
      </c>
      <c r="D89">
        <v>4</v>
      </c>
      <c r="E89" t="s">
        <v>11</v>
      </c>
      <c r="F89" t="s">
        <v>12</v>
      </c>
      <c r="G89">
        <v>11</v>
      </c>
      <c r="H89">
        <v>0.73333333333333295</v>
      </c>
      <c r="I89" t="str">
        <f>+VLOOKUP(Tabla1[[#This Row],[Imagen]],IF(Tabla1[[#This Row],[tipo]]="emp",'lista imagen'!$A$2:$B$31,'lista imagen'!$F$2:$G$31),2,0)</f>
        <v>Rafd090_16_Caucasian_female_sad_frontal.png</v>
      </c>
    </row>
    <row r="90" spans="1:9" x14ac:dyDescent="0.55000000000000004">
      <c r="A90" t="s">
        <v>8</v>
      </c>
      <c r="B90" t="s">
        <v>9</v>
      </c>
      <c r="C90" t="s">
        <v>17</v>
      </c>
      <c r="D90">
        <v>4</v>
      </c>
      <c r="E90" t="s">
        <v>11</v>
      </c>
      <c r="F90" t="s">
        <v>13</v>
      </c>
      <c r="G90">
        <v>2</v>
      </c>
      <c r="H90">
        <v>0.133333333333333</v>
      </c>
      <c r="I90" t="str">
        <f>+VLOOKUP(Tabla1[[#This Row],[Imagen]],IF(Tabla1[[#This Row],[tipo]]="emp",'lista imagen'!$A$2:$B$31,'lista imagen'!$F$2:$G$31),2,0)</f>
        <v>Rafd090_16_Caucasian_female_sad_frontal.png</v>
      </c>
    </row>
    <row r="91" spans="1:9" x14ac:dyDescent="0.55000000000000004">
      <c r="A91" t="s">
        <v>8</v>
      </c>
      <c r="B91" t="s">
        <v>9</v>
      </c>
      <c r="C91" t="s">
        <v>17</v>
      </c>
      <c r="D91">
        <v>4</v>
      </c>
      <c r="E91" t="s">
        <v>11</v>
      </c>
      <c r="F91" t="s">
        <v>14</v>
      </c>
      <c r="G91">
        <v>2</v>
      </c>
      <c r="H91">
        <v>0.133333333333333</v>
      </c>
      <c r="I91" t="str">
        <f>+VLOOKUP(Tabla1[[#This Row],[Imagen]],IF(Tabla1[[#This Row],[tipo]]="emp",'lista imagen'!$A$2:$B$31,'lista imagen'!$F$2:$G$31),2,0)</f>
        <v>Rafd090_16_Caucasian_female_sad_frontal.png</v>
      </c>
    </row>
    <row r="92" spans="1:9" x14ac:dyDescent="0.55000000000000004">
      <c r="A92" t="s">
        <v>8</v>
      </c>
      <c r="B92" t="s">
        <v>9</v>
      </c>
      <c r="C92" t="s">
        <v>17</v>
      </c>
      <c r="D92">
        <v>5</v>
      </c>
      <c r="E92" t="s">
        <v>16</v>
      </c>
      <c r="F92" t="s">
        <v>12</v>
      </c>
      <c r="G92">
        <v>11</v>
      </c>
      <c r="H92">
        <v>0.73333333333333295</v>
      </c>
      <c r="I92" t="str">
        <f>+VLOOKUP(Tabla1[[#This Row],[Imagen]],IF(Tabla1[[#This Row],[tipo]]="emp",'lista imagen'!$A$2:$B$31,'lista imagen'!$F$2:$G$31),2,0)</f>
        <v>11enojo_m.png</v>
      </c>
    </row>
    <row r="93" spans="1:9" x14ac:dyDescent="0.55000000000000004">
      <c r="A93" t="s">
        <v>8</v>
      </c>
      <c r="B93" t="s">
        <v>9</v>
      </c>
      <c r="C93" t="s">
        <v>17</v>
      </c>
      <c r="D93">
        <v>5</v>
      </c>
      <c r="E93" t="s">
        <v>16</v>
      </c>
      <c r="F93" t="s">
        <v>13</v>
      </c>
      <c r="G93">
        <v>2</v>
      </c>
      <c r="H93">
        <v>0.133333333333333</v>
      </c>
      <c r="I93" t="str">
        <f>+VLOOKUP(Tabla1[[#This Row],[Imagen]],IF(Tabla1[[#This Row],[tipo]]="emp",'lista imagen'!$A$2:$B$31,'lista imagen'!$F$2:$G$31),2,0)</f>
        <v>11enojo_m.png</v>
      </c>
    </row>
    <row r="94" spans="1:9" x14ac:dyDescent="0.55000000000000004">
      <c r="A94" t="s">
        <v>8</v>
      </c>
      <c r="B94" t="s">
        <v>9</v>
      </c>
      <c r="C94" t="s">
        <v>17</v>
      </c>
      <c r="D94">
        <v>5</v>
      </c>
      <c r="E94" t="s">
        <v>16</v>
      </c>
      <c r="F94" t="s">
        <v>14</v>
      </c>
      <c r="G94">
        <v>2</v>
      </c>
      <c r="H94">
        <v>0.133333333333333</v>
      </c>
      <c r="I94" t="str">
        <f>+VLOOKUP(Tabla1[[#This Row],[Imagen]],IF(Tabla1[[#This Row],[tipo]]="emp",'lista imagen'!$A$2:$B$31,'lista imagen'!$F$2:$G$31),2,0)</f>
        <v>11enojo_m.png</v>
      </c>
    </row>
    <row r="95" spans="1:9" x14ac:dyDescent="0.55000000000000004">
      <c r="A95" t="s">
        <v>8</v>
      </c>
      <c r="B95" t="s">
        <v>9</v>
      </c>
      <c r="C95" t="s">
        <v>17</v>
      </c>
      <c r="D95">
        <v>6</v>
      </c>
      <c r="E95" t="s">
        <v>11</v>
      </c>
      <c r="F95" t="s">
        <v>12</v>
      </c>
      <c r="G95">
        <v>2</v>
      </c>
      <c r="H95">
        <v>0.133333333333333</v>
      </c>
      <c r="I95" t="str">
        <f>+VLOOKUP(Tabla1[[#This Row],[Imagen]],IF(Tabla1[[#This Row],[tipo]]="emp",'lista imagen'!$A$2:$B$31,'lista imagen'!$F$2:$G$31),2,0)</f>
        <v>10tristeza_m.png</v>
      </c>
    </row>
    <row r="96" spans="1:9" x14ac:dyDescent="0.55000000000000004">
      <c r="A96" t="s">
        <v>8</v>
      </c>
      <c r="B96" t="s">
        <v>9</v>
      </c>
      <c r="C96" t="s">
        <v>17</v>
      </c>
      <c r="D96">
        <v>6</v>
      </c>
      <c r="E96" t="s">
        <v>11</v>
      </c>
      <c r="F96" t="s">
        <v>13</v>
      </c>
      <c r="G96">
        <v>9</v>
      </c>
      <c r="H96">
        <v>0.6</v>
      </c>
      <c r="I96" t="str">
        <f>+VLOOKUP(Tabla1[[#This Row],[Imagen]],IF(Tabla1[[#This Row],[tipo]]="emp",'lista imagen'!$A$2:$B$31,'lista imagen'!$F$2:$G$31),2,0)</f>
        <v>10tristeza_m.png</v>
      </c>
    </row>
    <row r="97" spans="1:9" x14ac:dyDescent="0.55000000000000004">
      <c r="A97" t="s">
        <v>8</v>
      </c>
      <c r="B97" t="s">
        <v>9</v>
      </c>
      <c r="C97" t="s">
        <v>17</v>
      </c>
      <c r="D97">
        <v>6</v>
      </c>
      <c r="E97" t="s">
        <v>11</v>
      </c>
      <c r="F97" t="s">
        <v>14</v>
      </c>
      <c r="G97">
        <v>4</v>
      </c>
      <c r="H97">
        <v>0.266666666666666</v>
      </c>
      <c r="I97" t="str">
        <f>+VLOOKUP(Tabla1[[#This Row],[Imagen]],IF(Tabla1[[#This Row],[tipo]]="emp",'lista imagen'!$A$2:$B$31,'lista imagen'!$F$2:$G$31),2,0)</f>
        <v>10tristeza_m.png</v>
      </c>
    </row>
    <row r="98" spans="1:9" x14ac:dyDescent="0.55000000000000004">
      <c r="A98" t="s">
        <v>8</v>
      </c>
      <c r="B98" t="s">
        <v>9</v>
      </c>
      <c r="C98" t="s">
        <v>17</v>
      </c>
      <c r="D98">
        <v>7</v>
      </c>
      <c r="E98" t="s">
        <v>15</v>
      </c>
      <c r="F98" t="s">
        <v>12</v>
      </c>
      <c r="G98">
        <v>14</v>
      </c>
      <c r="H98">
        <v>0.93333333333333302</v>
      </c>
      <c r="I98" t="str">
        <f>+VLOOKUP(Tabla1[[#This Row],[Imagen]],IF(Tabla1[[#This Row],[tipo]]="emp",'lista imagen'!$A$2:$B$31,'lista imagen'!$F$2:$G$31),2,0)</f>
        <v>17alegria_f.png</v>
      </c>
    </row>
    <row r="99" spans="1:9" x14ac:dyDescent="0.55000000000000004">
      <c r="A99" t="s">
        <v>8</v>
      </c>
      <c r="B99" t="s">
        <v>9</v>
      </c>
      <c r="C99" t="s">
        <v>17</v>
      </c>
      <c r="D99">
        <v>7</v>
      </c>
      <c r="E99" t="s">
        <v>15</v>
      </c>
      <c r="F99" t="s">
        <v>14</v>
      </c>
      <c r="G99">
        <v>1</v>
      </c>
      <c r="H99">
        <v>6.6666666666666596E-2</v>
      </c>
      <c r="I99" t="str">
        <f>+VLOOKUP(Tabla1[[#This Row],[Imagen]],IF(Tabla1[[#This Row],[tipo]]="emp",'lista imagen'!$A$2:$B$31,'lista imagen'!$F$2:$G$31),2,0)</f>
        <v>17alegria_f.png</v>
      </c>
    </row>
    <row r="100" spans="1:9" x14ac:dyDescent="0.55000000000000004">
      <c r="A100" t="s">
        <v>8</v>
      </c>
      <c r="B100" t="s">
        <v>9</v>
      </c>
      <c r="C100" t="s">
        <v>17</v>
      </c>
      <c r="D100">
        <v>8</v>
      </c>
      <c r="E100" t="s">
        <v>16</v>
      </c>
      <c r="F100" t="s">
        <v>12</v>
      </c>
      <c r="G100">
        <v>8</v>
      </c>
      <c r="H100">
        <v>0.53333333333333299</v>
      </c>
      <c r="I100" t="str">
        <f>+VLOOKUP(Tabla1[[#This Row],[Imagen]],IF(Tabla1[[#This Row],[tipo]]="emp",'lista imagen'!$A$2:$B$31,'lista imagen'!$F$2:$G$31),2,0)</f>
        <v>3enojo_f.png</v>
      </c>
    </row>
    <row r="101" spans="1:9" x14ac:dyDescent="0.55000000000000004">
      <c r="A101" t="s">
        <v>8</v>
      </c>
      <c r="B101" t="s">
        <v>9</v>
      </c>
      <c r="C101" t="s">
        <v>17</v>
      </c>
      <c r="D101">
        <v>8</v>
      </c>
      <c r="E101" t="s">
        <v>16</v>
      </c>
      <c r="F101" t="s">
        <v>13</v>
      </c>
      <c r="G101">
        <v>3</v>
      </c>
      <c r="H101">
        <v>0.2</v>
      </c>
      <c r="I101" t="str">
        <f>+VLOOKUP(Tabla1[[#This Row],[Imagen]],IF(Tabla1[[#This Row],[tipo]]="emp",'lista imagen'!$A$2:$B$31,'lista imagen'!$F$2:$G$31),2,0)</f>
        <v>3enojo_f.png</v>
      </c>
    </row>
    <row r="102" spans="1:9" x14ac:dyDescent="0.55000000000000004">
      <c r="A102" t="s">
        <v>8</v>
      </c>
      <c r="B102" t="s">
        <v>9</v>
      </c>
      <c r="C102" t="s">
        <v>17</v>
      </c>
      <c r="D102">
        <v>8</v>
      </c>
      <c r="E102" t="s">
        <v>16</v>
      </c>
      <c r="F102" t="s">
        <v>14</v>
      </c>
      <c r="G102">
        <v>4</v>
      </c>
      <c r="H102">
        <v>0.266666666666666</v>
      </c>
      <c r="I102" t="str">
        <f>+VLOOKUP(Tabla1[[#This Row],[Imagen]],IF(Tabla1[[#This Row],[tipo]]="emp",'lista imagen'!$A$2:$B$31,'lista imagen'!$F$2:$G$31),2,0)</f>
        <v>3enojo_f.png</v>
      </c>
    </row>
    <row r="103" spans="1:9" x14ac:dyDescent="0.55000000000000004">
      <c r="A103" t="s">
        <v>8</v>
      </c>
      <c r="B103" t="s">
        <v>9</v>
      </c>
      <c r="C103" t="s">
        <v>17</v>
      </c>
      <c r="D103">
        <v>9</v>
      </c>
      <c r="E103" t="s">
        <v>15</v>
      </c>
      <c r="F103" t="s">
        <v>12</v>
      </c>
      <c r="G103">
        <v>12</v>
      </c>
      <c r="H103">
        <v>0.8</v>
      </c>
      <c r="I103" t="str">
        <f>+VLOOKUP(Tabla1[[#This Row],[Imagen]],IF(Tabla1[[#This Row],[tipo]]="emp",'lista imagen'!$A$2:$B$31,'lista imagen'!$F$2:$G$31),2,0)</f>
        <v>2alegria_f.png</v>
      </c>
    </row>
    <row r="104" spans="1:9" x14ac:dyDescent="0.55000000000000004">
      <c r="A104" t="s">
        <v>8</v>
      </c>
      <c r="B104" t="s">
        <v>9</v>
      </c>
      <c r="C104" t="s">
        <v>17</v>
      </c>
      <c r="D104">
        <v>9</v>
      </c>
      <c r="E104" t="s">
        <v>15</v>
      </c>
      <c r="F104" t="s">
        <v>13</v>
      </c>
      <c r="G104">
        <v>2</v>
      </c>
      <c r="H104">
        <v>0.133333333333333</v>
      </c>
      <c r="I104" t="str">
        <f>+VLOOKUP(Tabla1[[#This Row],[Imagen]],IF(Tabla1[[#This Row],[tipo]]="emp",'lista imagen'!$A$2:$B$31,'lista imagen'!$F$2:$G$31),2,0)</f>
        <v>2alegria_f.png</v>
      </c>
    </row>
    <row r="105" spans="1:9" x14ac:dyDescent="0.55000000000000004">
      <c r="A105" t="s">
        <v>8</v>
      </c>
      <c r="B105" t="s">
        <v>9</v>
      </c>
      <c r="C105" t="s">
        <v>17</v>
      </c>
      <c r="D105">
        <v>9</v>
      </c>
      <c r="E105" t="s">
        <v>15</v>
      </c>
      <c r="F105" t="s">
        <v>14</v>
      </c>
      <c r="G105">
        <v>1</v>
      </c>
      <c r="H105">
        <v>6.6666666666666596E-2</v>
      </c>
      <c r="I105" t="str">
        <f>+VLOOKUP(Tabla1[[#This Row],[Imagen]],IF(Tabla1[[#This Row],[tipo]]="emp",'lista imagen'!$A$2:$B$31,'lista imagen'!$F$2:$G$31),2,0)</f>
        <v>2alegria_f.png</v>
      </c>
    </row>
    <row r="106" spans="1:9" x14ac:dyDescent="0.55000000000000004">
      <c r="A106" t="s">
        <v>8</v>
      </c>
      <c r="B106" t="s">
        <v>9</v>
      </c>
      <c r="C106" t="s">
        <v>17</v>
      </c>
      <c r="D106">
        <v>10</v>
      </c>
      <c r="E106" t="s">
        <v>11</v>
      </c>
      <c r="F106" t="s">
        <v>12</v>
      </c>
      <c r="G106">
        <v>8</v>
      </c>
      <c r="H106">
        <v>0.53333333333333299</v>
      </c>
      <c r="I106" t="str">
        <f>+VLOOKUP(Tabla1[[#This Row],[Imagen]],IF(Tabla1[[#This Row],[tipo]]="emp",'lista imagen'!$A$2:$B$31,'lista imagen'!$F$2:$G$31),2,0)</f>
        <v>11tristeza_m.png</v>
      </c>
    </row>
    <row r="107" spans="1:9" x14ac:dyDescent="0.55000000000000004">
      <c r="A107" t="s">
        <v>8</v>
      </c>
      <c r="B107" t="s">
        <v>9</v>
      </c>
      <c r="C107" t="s">
        <v>17</v>
      </c>
      <c r="D107">
        <v>10</v>
      </c>
      <c r="E107" t="s">
        <v>11</v>
      </c>
      <c r="F107" t="s">
        <v>13</v>
      </c>
      <c r="G107">
        <v>6</v>
      </c>
      <c r="H107">
        <v>0.4</v>
      </c>
      <c r="I107" t="str">
        <f>+VLOOKUP(Tabla1[[#This Row],[Imagen]],IF(Tabla1[[#This Row],[tipo]]="emp",'lista imagen'!$A$2:$B$31,'lista imagen'!$F$2:$G$31),2,0)</f>
        <v>11tristeza_m.png</v>
      </c>
    </row>
    <row r="108" spans="1:9" x14ac:dyDescent="0.55000000000000004">
      <c r="A108" t="s">
        <v>8</v>
      </c>
      <c r="B108" t="s">
        <v>9</v>
      </c>
      <c r="C108" t="s">
        <v>17</v>
      </c>
      <c r="D108">
        <v>10</v>
      </c>
      <c r="E108" t="s">
        <v>11</v>
      </c>
      <c r="F108" t="s">
        <v>14</v>
      </c>
      <c r="G108">
        <v>1</v>
      </c>
      <c r="H108">
        <v>6.6666666666666596E-2</v>
      </c>
      <c r="I108" t="str">
        <f>+VLOOKUP(Tabla1[[#This Row],[Imagen]],IF(Tabla1[[#This Row],[tipo]]="emp",'lista imagen'!$A$2:$B$31,'lista imagen'!$F$2:$G$31),2,0)</f>
        <v>11tristeza_m.png</v>
      </c>
    </row>
    <row r="109" spans="1:9" x14ac:dyDescent="0.55000000000000004">
      <c r="A109" t="s">
        <v>8</v>
      </c>
      <c r="B109" t="s">
        <v>9</v>
      </c>
      <c r="C109" t="s">
        <v>17</v>
      </c>
      <c r="D109">
        <v>11</v>
      </c>
      <c r="E109" t="s">
        <v>15</v>
      </c>
      <c r="F109" t="s">
        <v>12</v>
      </c>
      <c r="G109">
        <v>11</v>
      </c>
      <c r="H109">
        <v>0.73333333333333295</v>
      </c>
      <c r="I109" t="str">
        <f>+VLOOKUP(Tabla1[[#This Row],[Imagen]],IF(Tabla1[[#This Row],[tipo]]="emp",'lista imagen'!$A$2:$B$31,'lista imagen'!$F$2:$G$31),2,0)</f>
        <v>3alegria_f.png</v>
      </c>
    </row>
    <row r="110" spans="1:9" x14ac:dyDescent="0.55000000000000004">
      <c r="A110" t="s">
        <v>8</v>
      </c>
      <c r="B110" t="s">
        <v>9</v>
      </c>
      <c r="C110" t="s">
        <v>17</v>
      </c>
      <c r="D110">
        <v>11</v>
      </c>
      <c r="E110" t="s">
        <v>15</v>
      </c>
      <c r="F110" t="s">
        <v>13</v>
      </c>
      <c r="G110">
        <v>3</v>
      </c>
      <c r="H110">
        <v>0.2</v>
      </c>
      <c r="I110" t="str">
        <f>+VLOOKUP(Tabla1[[#This Row],[Imagen]],IF(Tabla1[[#This Row],[tipo]]="emp",'lista imagen'!$A$2:$B$31,'lista imagen'!$F$2:$G$31),2,0)</f>
        <v>3alegria_f.png</v>
      </c>
    </row>
    <row r="111" spans="1:9" x14ac:dyDescent="0.55000000000000004">
      <c r="A111" t="s">
        <v>8</v>
      </c>
      <c r="B111" t="s">
        <v>9</v>
      </c>
      <c r="C111" t="s">
        <v>17</v>
      </c>
      <c r="D111">
        <v>11</v>
      </c>
      <c r="E111" t="s">
        <v>15</v>
      </c>
      <c r="F111" t="s">
        <v>14</v>
      </c>
      <c r="G111">
        <v>1</v>
      </c>
      <c r="H111">
        <v>6.6666666666666596E-2</v>
      </c>
      <c r="I111" t="str">
        <f>+VLOOKUP(Tabla1[[#This Row],[Imagen]],IF(Tabla1[[#This Row],[tipo]]="emp",'lista imagen'!$A$2:$B$31,'lista imagen'!$F$2:$G$31),2,0)</f>
        <v>3alegria_f.png</v>
      </c>
    </row>
    <row r="112" spans="1:9" x14ac:dyDescent="0.55000000000000004">
      <c r="A112" t="s">
        <v>8</v>
      </c>
      <c r="B112" t="s">
        <v>9</v>
      </c>
      <c r="C112" t="s">
        <v>17</v>
      </c>
      <c r="D112">
        <v>12</v>
      </c>
      <c r="E112" t="s">
        <v>15</v>
      </c>
      <c r="F112" t="s">
        <v>12</v>
      </c>
      <c r="G112">
        <v>10</v>
      </c>
      <c r="H112">
        <v>0.66666666666666596</v>
      </c>
      <c r="I112" t="str">
        <f>+VLOOKUP(Tabla1[[#This Row],[Imagen]],IF(Tabla1[[#This Row],[tipo]]="emp",'lista imagen'!$A$2:$B$31,'lista imagen'!$F$2:$G$31),2,0)</f>
        <v>15alegria_m.png</v>
      </c>
    </row>
    <row r="113" spans="1:9" x14ac:dyDescent="0.55000000000000004">
      <c r="A113" t="s">
        <v>8</v>
      </c>
      <c r="B113" t="s">
        <v>9</v>
      </c>
      <c r="C113" t="s">
        <v>17</v>
      </c>
      <c r="D113">
        <v>12</v>
      </c>
      <c r="E113" t="s">
        <v>15</v>
      </c>
      <c r="F113" t="s">
        <v>13</v>
      </c>
      <c r="G113">
        <v>3</v>
      </c>
      <c r="H113">
        <v>0.2</v>
      </c>
      <c r="I113" t="str">
        <f>+VLOOKUP(Tabla1[[#This Row],[Imagen]],IF(Tabla1[[#This Row],[tipo]]="emp",'lista imagen'!$A$2:$B$31,'lista imagen'!$F$2:$G$31),2,0)</f>
        <v>15alegria_m.png</v>
      </c>
    </row>
    <row r="114" spans="1:9" x14ac:dyDescent="0.55000000000000004">
      <c r="A114" t="s">
        <v>8</v>
      </c>
      <c r="B114" t="s">
        <v>9</v>
      </c>
      <c r="C114" t="s">
        <v>17</v>
      </c>
      <c r="D114">
        <v>12</v>
      </c>
      <c r="E114" t="s">
        <v>15</v>
      </c>
      <c r="F114" t="s">
        <v>14</v>
      </c>
      <c r="G114">
        <v>2</v>
      </c>
      <c r="H114">
        <v>0.133333333333333</v>
      </c>
      <c r="I114" t="str">
        <f>+VLOOKUP(Tabla1[[#This Row],[Imagen]],IF(Tabla1[[#This Row],[tipo]]="emp",'lista imagen'!$A$2:$B$31,'lista imagen'!$F$2:$G$31),2,0)</f>
        <v>15alegria_m.png</v>
      </c>
    </row>
    <row r="115" spans="1:9" x14ac:dyDescent="0.55000000000000004">
      <c r="A115" t="s">
        <v>8</v>
      </c>
      <c r="B115" t="s">
        <v>9</v>
      </c>
      <c r="C115" t="s">
        <v>17</v>
      </c>
      <c r="D115">
        <v>13</v>
      </c>
      <c r="E115" t="s">
        <v>15</v>
      </c>
      <c r="F115" t="s">
        <v>12</v>
      </c>
      <c r="G115">
        <v>13</v>
      </c>
      <c r="H115">
        <v>0.86666666666666603</v>
      </c>
      <c r="I115" t="str">
        <f>+VLOOKUP(Tabla1[[#This Row],[Imagen]],IF(Tabla1[[#This Row],[tipo]]="emp",'lista imagen'!$A$2:$B$31,'lista imagen'!$F$2:$G$31),2,0)</f>
        <v>10F_HA_C.png</v>
      </c>
    </row>
    <row r="116" spans="1:9" x14ac:dyDescent="0.55000000000000004">
      <c r="A116" t="s">
        <v>8</v>
      </c>
      <c r="B116" t="s">
        <v>9</v>
      </c>
      <c r="C116" t="s">
        <v>17</v>
      </c>
      <c r="D116">
        <v>13</v>
      </c>
      <c r="E116" t="s">
        <v>15</v>
      </c>
      <c r="F116" t="s">
        <v>13</v>
      </c>
      <c r="G116">
        <v>2</v>
      </c>
      <c r="H116">
        <v>0.133333333333333</v>
      </c>
      <c r="I116" t="str">
        <f>+VLOOKUP(Tabla1[[#This Row],[Imagen]],IF(Tabla1[[#This Row],[tipo]]="emp",'lista imagen'!$A$2:$B$31,'lista imagen'!$F$2:$G$31),2,0)</f>
        <v>10F_HA_C.png</v>
      </c>
    </row>
    <row r="117" spans="1:9" x14ac:dyDescent="0.55000000000000004">
      <c r="A117" t="s">
        <v>8</v>
      </c>
      <c r="B117" t="s">
        <v>9</v>
      </c>
      <c r="C117" t="s">
        <v>17</v>
      </c>
      <c r="D117">
        <v>14</v>
      </c>
      <c r="E117" t="s">
        <v>16</v>
      </c>
      <c r="F117" t="s">
        <v>12</v>
      </c>
      <c r="G117">
        <v>14</v>
      </c>
      <c r="H117">
        <v>0.93333333333333302</v>
      </c>
      <c r="I117" t="str">
        <f>+VLOOKUP(Tabla1[[#This Row],[Imagen]],IF(Tabla1[[#This Row],[tipo]]="emp",'lista imagen'!$A$2:$B$31,'lista imagen'!$F$2:$G$31),2,0)</f>
        <v>1enojo_f.png</v>
      </c>
    </row>
    <row r="118" spans="1:9" x14ac:dyDescent="0.55000000000000004">
      <c r="A118" t="s">
        <v>8</v>
      </c>
      <c r="B118" t="s">
        <v>9</v>
      </c>
      <c r="C118" t="s">
        <v>17</v>
      </c>
      <c r="D118">
        <v>14</v>
      </c>
      <c r="E118" t="s">
        <v>16</v>
      </c>
      <c r="F118" t="s">
        <v>13</v>
      </c>
      <c r="G118">
        <v>1</v>
      </c>
      <c r="H118">
        <v>6.6666666666666596E-2</v>
      </c>
      <c r="I118" t="str">
        <f>+VLOOKUP(Tabla1[[#This Row],[Imagen]],IF(Tabla1[[#This Row],[tipo]]="emp",'lista imagen'!$A$2:$B$31,'lista imagen'!$F$2:$G$31),2,0)</f>
        <v>1enojo_f.png</v>
      </c>
    </row>
    <row r="119" spans="1:9" x14ac:dyDescent="0.55000000000000004">
      <c r="A119" t="s">
        <v>8</v>
      </c>
      <c r="B119" t="s">
        <v>9</v>
      </c>
      <c r="C119" t="s">
        <v>17</v>
      </c>
      <c r="D119">
        <v>15</v>
      </c>
      <c r="E119" t="s">
        <v>15</v>
      </c>
      <c r="F119" t="s">
        <v>12</v>
      </c>
      <c r="G119">
        <v>11</v>
      </c>
      <c r="H119">
        <v>0.73333333333333295</v>
      </c>
      <c r="I119" t="str">
        <f>+VLOOKUP(Tabla1[[#This Row],[Imagen]],IF(Tabla1[[#This Row],[tipo]]="emp",'lista imagen'!$A$2:$B$31,'lista imagen'!$F$2:$G$31),2,0)</f>
        <v>32M_HA_C.png</v>
      </c>
    </row>
    <row r="120" spans="1:9" x14ac:dyDescent="0.55000000000000004">
      <c r="A120" t="s">
        <v>8</v>
      </c>
      <c r="B120" t="s">
        <v>9</v>
      </c>
      <c r="C120" t="s">
        <v>17</v>
      </c>
      <c r="D120">
        <v>15</v>
      </c>
      <c r="E120" t="s">
        <v>15</v>
      </c>
      <c r="F120" t="s">
        <v>13</v>
      </c>
      <c r="G120">
        <v>2</v>
      </c>
      <c r="H120">
        <v>0.133333333333333</v>
      </c>
      <c r="I120" t="str">
        <f>+VLOOKUP(Tabla1[[#This Row],[Imagen]],IF(Tabla1[[#This Row],[tipo]]="emp",'lista imagen'!$A$2:$B$31,'lista imagen'!$F$2:$G$31),2,0)</f>
        <v>32M_HA_C.png</v>
      </c>
    </row>
    <row r="121" spans="1:9" x14ac:dyDescent="0.55000000000000004">
      <c r="A121" t="s">
        <v>8</v>
      </c>
      <c r="B121" t="s">
        <v>9</v>
      </c>
      <c r="C121" t="s">
        <v>17</v>
      </c>
      <c r="D121">
        <v>15</v>
      </c>
      <c r="E121" t="s">
        <v>15</v>
      </c>
      <c r="F121" t="s">
        <v>14</v>
      </c>
      <c r="G121">
        <v>2</v>
      </c>
      <c r="H121">
        <v>0.133333333333333</v>
      </c>
      <c r="I121" t="str">
        <f>+VLOOKUP(Tabla1[[#This Row],[Imagen]],IF(Tabla1[[#This Row],[tipo]]="emp",'lista imagen'!$A$2:$B$31,'lista imagen'!$F$2:$G$31),2,0)</f>
        <v>32M_HA_C.png</v>
      </c>
    </row>
    <row r="122" spans="1:9" x14ac:dyDescent="0.55000000000000004">
      <c r="A122" t="s">
        <v>8</v>
      </c>
      <c r="B122" t="s">
        <v>9</v>
      </c>
      <c r="C122" t="s">
        <v>17</v>
      </c>
      <c r="D122">
        <v>16</v>
      </c>
      <c r="E122" t="s">
        <v>16</v>
      </c>
      <c r="F122" t="s">
        <v>12</v>
      </c>
      <c r="G122">
        <v>5</v>
      </c>
      <c r="H122">
        <v>0.33333333333333298</v>
      </c>
      <c r="I122" t="str">
        <f>+VLOOKUP(Tabla1[[#This Row],[Imagen]],IF(Tabla1[[#This Row],[tipo]]="emp",'lista imagen'!$A$2:$B$31,'lista imagen'!$F$2:$G$31),2,0)</f>
        <v>2enojo_f.png</v>
      </c>
    </row>
    <row r="123" spans="1:9" x14ac:dyDescent="0.55000000000000004">
      <c r="A123" t="s">
        <v>8</v>
      </c>
      <c r="B123" t="s">
        <v>9</v>
      </c>
      <c r="C123" t="s">
        <v>17</v>
      </c>
      <c r="D123">
        <v>16</v>
      </c>
      <c r="E123" t="s">
        <v>16</v>
      </c>
      <c r="F123" t="s">
        <v>13</v>
      </c>
      <c r="G123">
        <v>6</v>
      </c>
      <c r="H123">
        <v>0.4</v>
      </c>
      <c r="I123" t="str">
        <f>+VLOOKUP(Tabla1[[#This Row],[Imagen]],IF(Tabla1[[#This Row],[tipo]]="emp",'lista imagen'!$A$2:$B$31,'lista imagen'!$F$2:$G$31),2,0)</f>
        <v>2enojo_f.png</v>
      </c>
    </row>
    <row r="124" spans="1:9" x14ac:dyDescent="0.55000000000000004">
      <c r="A124" t="s">
        <v>8</v>
      </c>
      <c r="B124" t="s">
        <v>9</v>
      </c>
      <c r="C124" t="s">
        <v>17</v>
      </c>
      <c r="D124">
        <v>16</v>
      </c>
      <c r="E124" t="s">
        <v>16</v>
      </c>
      <c r="F124" t="s">
        <v>14</v>
      </c>
      <c r="G124">
        <v>4</v>
      </c>
      <c r="H124">
        <v>0.266666666666666</v>
      </c>
      <c r="I124" t="str">
        <f>+VLOOKUP(Tabla1[[#This Row],[Imagen]],IF(Tabla1[[#This Row],[tipo]]="emp",'lista imagen'!$A$2:$B$31,'lista imagen'!$F$2:$G$31),2,0)</f>
        <v>2enojo_f.png</v>
      </c>
    </row>
    <row r="125" spans="1:9" x14ac:dyDescent="0.55000000000000004">
      <c r="A125" t="s">
        <v>8</v>
      </c>
      <c r="B125" t="s">
        <v>9</v>
      </c>
      <c r="C125" t="s">
        <v>17</v>
      </c>
      <c r="D125">
        <v>17</v>
      </c>
      <c r="E125" t="s">
        <v>11</v>
      </c>
      <c r="F125" t="s">
        <v>12</v>
      </c>
      <c r="G125">
        <v>11</v>
      </c>
      <c r="H125">
        <v>0.73333333333333295</v>
      </c>
      <c r="I125" t="str">
        <f>+VLOOKUP(Tabla1[[#This Row],[Imagen]],IF(Tabla1[[#This Row],[tipo]]="emp",'lista imagen'!$A$2:$B$31,'lista imagen'!$F$2:$G$31),2,0)</f>
        <v>Rafd090_09_Caucasian_male_sad_frontal.png</v>
      </c>
    </row>
    <row r="126" spans="1:9" x14ac:dyDescent="0.55000000000000004">
      <c r="A126" t="s">
        <v>8</v>
      </c>
      <c r="B126" t="s">
        <v>9</v>
      </c>
      <c r="C126" t="s">
        <v>17</v>
      </c>
      <c r="D126">
        <v>17</v>
      </c>
      <c r="E126" t="s">
        <v>11</v>
      </c>
      <c r="F126" t="s">
        <v>13</v>
      </c>
      <c r="G126">
        <v>1</v>
      </c>
      <c r="H126">
        <v>6.6666666666666596E-2</v>
      </c>
      <c r="I126" t="str">
        <f>+VLOOKUP(Tabla1[[#This Row],[Imagen]],IF(Tabla1[[#This Row],[tipo]]="emp",'lista imagen'!$A$2:$B$31,'lista imagen'!$F$2:$G$31),2,0)</f>
        <v>Rafd090_09_Caucasian_male_sad_frontal.png</v>
      </c>
    </row>
    <row r="127" spans="1:9" x14ac:dyDescent="0.55000000000000004">
      <c r="A127" t="s">
        <v>8</v>
      </c>
      <c r="B127" t="s">
        <v>9</v>
      </c>
      <c r="C127" t="s">
        <v>17</v>
      </c>
      <c r="D127">
        <v>17</v>
      </c>
      <c r="E127" t="s">
        <v>11</v>
      </c>
      <c r="F127" t="s">
        <v>14</v>
      </c>
      <c r="G127">
        <v>3</v>
      </c>
      <c r="H127">
        <v>0.2</v>
      </c>
      <c r="I127" t="str">
        <f>+VLOOKUP(Tabla1[[#This Row],[Imagen]],IF(Tabla1[[#This Row],[tipo]]="emp",'lista imagen'!$A$2:$B$31,'lista imagen'!$F$2:$G$31),2,0)</f>
        <v>Rafd090_09_Caucasian_male_sad_frontal.png</v>
      </c>
    </row>
    <row r="128" spans="1:9" x14ac:dyDescent="0.55000000000000004">
      <c r="A128" t="s">
        <v>8</v>
      </c>
      <c r="B128" t="s">
        <v>9</v>
      </c>
      <c r="C128" t="s">
        <v>17</v>
      </c>
      <c r="D128">
        <v>18</v>
      </c>
      <c r="E128" t="s">
        <v>11</v>
      </c>
      <c r="F128" t="s">
        <v>12</v>
      </c>
      <c r="G128">
        <v>9</v>
      </c>
      <c r="H128">
        <v>0.6</v>
      </c>
      <c r="I128" t="str">
        <f>+VLOOKUP(Tabla1[[#This Row],[Imagen]],IF(Tabla1[[#This Row],[tipo]]="emp",'lista imagen'!$A$2:$B$31,'lista imagen'!$F$2:$G$31),2,0)</f>
        <v>37M_SA_C.png</v>
      </c>
    </row>
    <row r="129" spans="1:9" x14ac:dyDescent="0.55000000000000004">
      <c r="A129" t="s">
        <v>8</v>
      </c>
      <c r="B129" t="s">
        <v>9</v>
      </c>
      <c r="C129" t="s">
        <v>17</v>
      </c>
      <c r="D129">
        <v>18</v>
      </c>
      <c r="E129" t="s">
        <v>11</v>
      </c>
      <c r="F129" t="s">
        <v>13</v>
      </c>
      <c r="G129">
        <v>3</v>
      </c>
      <c r="H129">
        <v>0.2</v>
      </c>
      <c r="I129" t="str">
        <f>+VLOOKUP(Tabla1[[#This Row],[Imagen]],IF(Tabla1[[#This Row],[tipo]]="emp",'lista imagen'!$A$2:$B$31,'lista imagen'!$F$2:$G$31),2,0)</f>
        <v>37M_SA_C.png</v>
      </c>
    </row>
    <row r="130" spans="1:9" x14ac:dyDescent="0.55000000000000004">
      <c r="A130" t="s">
        <v>8</v>
      </c>
      <c r="B130" t="s">
        <v>9</v>
      </c>
      <c r="C130" t="s">
        <v>17</v>
      </c>
      <c r="D130">
        <v>18</v>
      </c>
      <c r="E130" t="s">
        <v>11</v>
      </c>
      <c r="F130" t="s">
        <v>14</v>
      </c>
      <c r="G130">
        <v>3</v>
      </c>
      <c r="H130">
        <v>0.2</v>
      </c>
      <c r="I130" t="str">
        <f>+VLOOKUP(Tabla1[[#This Row],[Imagen]],IF(Tabla1[[#This Row],[tipo]]="emp",'lista imagen'!$A$2:$B$31,'lista imagen'!$F$2:$G$31),2,0)</f>
        <v>37M_SA_C.png</v>
      </c>
    </row>
    <row r="131" spans="1:9" x14ac:dyDescent="0.55000000000000004">
      <c r="A131" t="s">
        <v>8</v>
      </c>
      <c r="B131" t="s">
        <v>9</v>
      </c>
      <c r="C131" t="s">
        <v>17</v>
      </c>
      <c r="D131">
        <v>19</v>
      </c>
      <c r="E131" t="s">
        <v>16</v>
      </c>
      <c r="F131" t="s">
        <v>12</v>
      </c>
      <c r="G131">
        <v>8</v>
      </c>
      <c r="H131">
        <v>0.53333333333333299</v>
      </c>
      <c r="I131" t="str">
        <f>+VLOOKUP(Tabla1[[#This Row],[Imagen]],IF(Tabla1[[#This Row],[tipo]]="emp",'lista imagen'!$A$2:$B$31,'lista imagen'!$F$2:$G$31),2,0)</f>
        <v>16enojo_m.png</v>
      </c>
    </row>
    <row r="132" spans="1:9" x14ac:dyDescent="0.55000000000000004">
      <c r="A132" t="s">
        <v>8</v>
      </c>
      <c r="B132" t="s">
        <v>9</v>
      </c>
      <c r="C132" t="s">
        <v>17</v>
      </c>
      <c r="D132">
        <v>19</v>
      </c>
      <c r="E132" t="s">
        <v>16</v>
      </c>
      <c r="F132" t="s">
        <v>13</v>
      </c>
      <c r="G132">
        <v>2</v>
      </c>
      <c r="H132">
        <v>0.133333333333333</v>
      </c>
      <c r="I132" t="str">
        <f>+VLOOKUP(Tabla1[[#This Row],[Imagen]],IF(Tabla1[[#This Row],[tipo]]="emp",'lista imagen'!$A$2:$B$31,'lista imagen'!$F$2:$G$31),2,0)</f>
        <v>16enojo_m.png</v>
      </c>
    </row>
    <row r="133" spans="1:9" x14ac:dyDescent="0.55000000000000004">
      <c r="A133" t="s">
        <v>8</v>
      </c>
      <c r="B133" t="s">
        <v>9</v>
      </c>
      <c r="C133" t="s">
        <v>17</v>
      </c>
      <c r="D133">
        <v>19</v>
      </c>
      <c r="E133" t="s">
        <v>16</v>
      </c>
      <c r="F133" t="s">
        <v>14</v>
      </c>
      <c r="G133">
        <v>5</v>
      </c>
      <c r="H133">
        <v>0.33333333333333298</v>
      </c>
      <c r="I133" t="str">
        <f>+VLOOKUP(Tabla1[[#This Row],[Imagen]],IF(Tabla1[[#This Row],[tipo]]="emp",'lista imagen'!$A$2:$B$31,'lista imagen'!$F$2:$G$31),2,0)</f>
        <v>16enojo_m.png</v>
      </c>
    </row>
    <row r="134" spans="1:9" x14ac:dyDescent="0.55000000000000004">
      <c r="A134" t="s">
        <v>8</v>
      </c>
      <c r="B134" t="s">
        <v>9</v>
      </c>
      <c r="C134" t="s">
        <v>17</v>
      </c>
      <c r="D134">
        <v>20</v>
      </c>
      <c r="E134" t="s">
        <v>16</v>
      </c>
      <c r="F134" t="s">
        <v>12</v>
      </c>
      <c r="G134">
        <v>1</v>
      </c>
      <c r="H134">
        <v>6.6666666666666596E-2</v>
      </c>
      <c r="I134" t="str">
        <f>+VLOOKUP(Tabla1[[#This Row],[Imagen]],IF(Tabla1[[#This Row],[tipo]]="emp",'lista imagen'!$A$2:$B$31,'lista imagen'!$F$2:$G$31),2,0)</f>
        <v>03F_AN_O.png</v>
      </c>
    </row>
    <row r="135" spans="1:9" x14ac:dyDescent="0.55000000000000004">
      <c r="A135" t="s">
        <v>8</v>
      </c>
      <c r="B135" t="s">
        <v>9</v>
      </c>
      <c r="C135" t="s">
        <v>17</v>
      </c>
      <c r="D135">
        <v>20</v>
      </c>
      <c r="E135" t="s">
        <v>16</v>
      </c>
      <c r="F135" t="s">
        <v>13</v>
      </c>
      <c r="G135">
        <v>12</v>
      </c>
      <c r="H135">
        <v>0.8</v>
      </c>
      <c r="I135" t="str">
        <f>+VLOOKUP(Tabla1[[#This Row],[Imagen]],IF(Tabla1[[#This Row],[tipo]]="emp",'lista imagen'!$A$2:$B$31,'lista imagen'!$F$2:$G$31),2,0)</f>
        <v>03F_AN_O.png</v>
      </c>
    </row>
    <row r="136" spans="1:9" x14ac:dyDescent="0.55000000000000004">
      <c r="A136" t="s">
        <v>8</v>
      </c>
      <c r="B136" t="s">
        <v>9</v>
      </c>
      <c r="C136" t="s">
        <v>17</v>
      </c>
      <c r="D136">
        <v>20</v>
      </c>
      <c r="E136" t="s">
        <v>16</v>
      </c>
      <c r="F136" t="s">
        <v>14</v>
      </c>
      <c r="G136">
        <v>2</v>
      </c>
      <c r="H136">
        <v>0.133333333333333</v>
      </c>
      <c r="I136" t="str">
        <f>+VLOOKUP(Tabla1[[#This Row],[Imagen]],IF(Tabla1[[#This Row],[tipo]]="emp",'lista imagen'!$A$2:$B$31,'lista imagen'!$F$2:$G$31),2,0)</f>
        <v>03F_AN_O.png</v>
      </c>
    </row>
    <row r="137" spans="1:9" x14ac:dyDescent="0.55000000000000004">
      <c r="A137" t="s">
        <v>8</v>
      </c>
      <c r="B137" t="s">
        <v>9</v>
      </c>
      <c r="C137" t="s">
        <v>17</v>
      </c>
      <c r="D137">
        <v>21</v>
      </c>
      <c r="E137" t="s">
        <v>16</v>
      </c>
      <c r="F137" t="s">
        <v>12</v>
      </c>
      <c r="G137">
        <v>13</v>
      </c>
      <c r="H137">
        <v>0.86666666666666603</v>
      </c>
      <c r="I137" t="str">
        <f>+VLOOKUP(Tabla1[[#This Row],[Imagen]],IF(Tabla1[[#This Row],[tipo]]="emp",'lista imagen'!$A$2:$B$31,'lista imagen'!$F$2:$G$31),2,0)</f>
        <v>05F_AN_O.png</v>
      </c>
    </row>
    <row r="138" spans="1:9" x14ac:dyDescent="0.55000000000000004">
      <c r="A138" t="s">
        <v>8</v>
      </c>
      <c r="B138" t="s">
        <v>9</v>
      </c>
      <c r="C138" t="s">
        <v>17</v>
      </c>
      <c r="D138">
        <v>21</v>
      </c>
      <c r="E138" t="s">
        <v>16</v>
      </c>
      <c r="F138" t="s">
        <v>13</v>
      </c>
      <c r="G138">
        <v>2</v>
      </c>
      <c r="H138">
        <v>0.133333333333333</v>
      </c>
      <c r="I138" t="str">
        <f>+VLOOKUP(Tabla1[[#This Row],[Imagen]],IF(Tabla1[[#This Row],[tipo]]="emp",'lista imagen'!$A$2:$B$31,'lista imagen'!$F$2:$G$31),2,0)</f>
        <v>05F_AN_O.png</v>
      </c>
    </row>
    <row r="139" spans="1:9" x14ac:dyDescent="0.55000000000000004">
      <c r="A139" t="s">
        <v>8</v>
      </c>
      <c r="B139" t="s">
        <v>9</v>
      </c>
      <c r="C139" t="s">
        <v>17</v>
      </c>
      <c r="D139">
        <v>22</v>
      </c>
      <c r="E139" t="s">
        <v>11</v>
      </c>
      <c r="F139" t="s">
        <v>12</v>
      </c>
      <c r="G139">
        <v>5</v>
      </c>
      <c r="H139">
        <v>0.33333333333333298</v>
      </c>
      <c r="I139" t="str">
        <f>+VLOOKUP(Tabla1[[#This Row],[Imagen]],IF(Tabla1[[#This Row],[tipo]]="emp",'lista imagen'!$A$2:$B$31,'lista imagen'!$F$2:$G$31),2,0)</f>
        <v>1tristeza_f.png</v>
      </c>
    </row>
    <row r="140" spans="1:9" x14ac:dyDescent="0.55000000000000004">
      <c r="A140" t="s">
        <v>8</v>
      </c>
      <c r="B140" t="s">
        <v>9</v>
      </c>
      <c r="C140" t="s">
        <v>17</v>
      </c>
      <c r="D140">
        <v>22</v>
      </c>
      <c r="E140" t="s">
        <v>11</v>
      </c>
      <c r="F140" t="s">
        <v>13</v>
      </c>
      <c r="G140">
        <v>6</v>
      </c>
      <c r="H140">
        <v>0.4</v>
      </c>
      <c r="I140" t="str">
        <f>+VLOOKUP(Tabla1[[#This Row],[Imagen]],IF(Tabla1[[#This Row],[tipo]]="emp",'lista imagen'!$A$2:$B$31,'lista imagen'!$F$2:$G$31),2,0)</f>
        <v>1tristeza_f.png</v>
      </c>
    </row>
    <row r="141" spans="1:9" x14ac:dyDescent="0.55000000000000004">
      <c r="A141" t="s">
        <v>8</v>
      </c>
      <c r="B141" t="s">
        <v>9</v>
      </c>
      <c r="C141" t="s">
        <v>17</v>
      </c>
      <c r="D141">
        <v>22</v>
      </c>
      <c r="E141" t="s">
        <v>11</v>
      </c>
      <c r="F141" t="s">
        <v>14</v>
      </c>
      <c r="G141">
        <v>4</v>
      </c>
      <c r="H141">
        <v>0.266666666666666</v>
      </c>
      <c r="I141" t="str">
        <f>+VLOOKUP(Tabla1[[#This Row],[Imagen]],IF(Tabla1[[#This Row],[tipo]]="emp",'lista imagen'!$A$2:$B$31,'lista imagen'!$F$2:$G$31),2,0)</f>
        <v>1tristeza_f.png</v>
      </c>
    </row>
    <row r="142" spans="1:9" x14ac:dyDescent="0.55000000000000004">
      <c r="A142" t="s">
        <v>8</v>
      </c>
      <c r="B142" t="s">
        <v>9</v>
      </c>
      <c r="C142" t="s">
        <v>17</v>
      </c>
      <c r="D142">
        <v>23</v>
      </c>
      <c r="E142" t="s">
        <v>16</v>
      </c>
      <c r="F142" t="s">
        <v>12</v>
      </c>
      <c r="G142">
        <v>12</v>
      </c>
      <c r="H142">
        <v>0.8</v>
      </c>
      <c r="I142" t="str">
        <f>+VLOOKUP(Tabla1[[#This Row],[Imagen]],IF(Tabla1[[#This Row],[tipo]]="emp",'lista imagen'!$A$2:$B$31,'lista imagen'!$F$2:$G$31),2,0)</f>
        <v>31M_AN_O.png</v>
      </c>
    </row>
    <row r="143" spans="1:9" x14ac:dyDescent="0.55000000000000004">
      <c r="A143" t="s">
        <v>8</v>
      </c>
      <c r="B143" t="s">
        <v>9</v>
      </c>
      <c r="C143" t="s">
        <v>17</v>
      </c>
      <c r="D143">
        <v>23</v>
      </c>
      <c r="E143" t="s">
        <v>16</v>
      </c>
      <c r="F143" t="s">
        <v>13</v>
      </c>
      <c r="G143">
        <v>2</v>
      </c>
      <c r="H143">
        <v>0.133333333333333</v>
      </c>
      <c r="I143" t="str">
        <f>+VLOOKUP(Tabla1[[#This Row],[Imagen]],IF(Tabla1[[#This Row],[tipo]]="emp",'lista imagen'!$A$2:$B$31,'lista imagen'!$F$2:$G$31),2,0)</f>
        <v>31M_AN_O.png</v>
      </c>
    </row>
    <row r="144" spans="1:9" x14ac:dyDescent="0.55000000000000004">
      <c r="A144" t="s">
        <v>8</v>
      </c>
      <c r="B144" t="s">
        <v>9</v>
      </c>
      <c r="C144" t="s">
        <v>17</v>
      </c>
      <c r="D144">
        <v>23</v>
      </c>
      <c r="E144" t="s">
        <v>16</v>
      </c>
      <c r="F144" t="s">
        <v>14</v>
      </c>
      <c r="G144">
        <v>1</v>
      </c>
      <c r="H144">
        <v>6.6666666666666596E-2</v>
      </c>
      <c r="I144" t="str">
        <f>+VLOOKUP(Tabla1[[#This Row],[Imagen]],IF(Tabla1[[#This Row],[tipo]]="emp",'lista imagen'!$A$2:$B$31,'lista imagen'!$F$2:$G$31),2,0)</f>
        <v>31M_AN_O.png</v>
      </c>
    </row>
    <row r="145" spans="1:9" x14ac:dyDescent="0.55000000000000004">
      <c r="A145" t="s">
        <v>8</v>
      </c>
      <c r="B145" t="s">
        <v>9</v>
      </c>
      <c r="C145" t="s">
        <v>17</v>
      </c>
      <c r="D145">
        <v>24</v>
      </c>
      <c r="E145" t="s">
        <v>15</v>
      </c>
      <c r="F145" t="s">
        <v>12</v>
      </c>
      <c r="G145">
        <v>6</v>
      </c>
      <c r="H145">
        <v>0.4</v>
      </c>
      <c r="I145" t="str">
        <f>+VLOOKUP(Tabla1[[#This Row],[Imagen]],IF(Tabla1[[#This Row],[tipo]]="emp",'lista imagen'!$A$2:$B$31,'lista imagen'!$F$2:$G$31),2,0)</f>
        <v>16alegria_m.png</v>
      </c>
    </row>
    <row r="146" spans="1:9" x14ac:dyDescent="0.55000000000000004">
      <c r="A146" t="s">
        <v>8</v>
      </c>
      <c r="B146" t="s">
        <v>9</v>
      </c>
      <c r="C146" t="s">
        <v>17</v>
      </c>
      <c r="D146">
        <v>24</v>
      </c>
      <c r="E146" t="s">
        <v>15</v>
      </c>
      <c r="F146" t="s">
        <v>13</v>
      </c>
      <c r="G146">
        <v>6</v>
      </c>
      <c r="H146">
        <v>0.4</v>
      </c>
      <c r="I146" t="str">
        <f>+VLOOKUP(Tabla1[[#This Row],[Imagen]],IF(Tabla1[[#This Row],[tipo]]="emp",'lista imagen'!$A$2:$B$31,'lista imagen'!$F$2:$G$31),2,0)</f>
        <v>16alegria_m.png</v>
      </c>
    </row>
    <row r="147" spans="1:9" x14ac:dyDescent="0.55000000000000004">
      <c r="A147" t="s">
        <v>8</v>
      </c>
      <c r="B147" t="s">
        <v>9</v>
      </c>
      <c r="C147" t="s">
        <v>17</v>
      </c>
      <c r="D147">
        <v>24</v>
      </c>
      <c r="E147" t="s">
        <v>15</v>
      </c>
      <c r="F147" t="s">
        <v>14</v>
      </c>
      <c r="G147">
        <v>3</v>
      </c>
      <c r="H147">
        <v>0.2</v>
      </c>
      <c r="I147" t="str">
        <f>+VLOOKUP(Tabla1[[#This Row],[Imagen]],IF(Tabla1[[#This Row],[tipo]]="emp",'lista imagen'!$A$2:$B$31,'lista imagen'!$F$2:$G$31),2,0)</f>
        <v>16alegria_m.png</v>
      </c>
    </row>
    <row r="148" spans="1:9" x14ac:dyDescent="0.55000000000000004">
      <c r="A148" t="s">
        <v>8</v>
      </c>
      <c r="B148" t="s">
        <v>9</v>
      </c>
      <c r="C148" t="s">
        <v>17</v>
      </c>
      <c r="D148">
        <v>25</v>
      </c>
      <c r="E148" t="s">
        <v>11</v>
      </c>
      <c r="F148" t="s">
        <v>12</v>
      </c>
      <c r="G148">
        <v>6</v>
      </c>
      <c r="H148">
        <v>0.4</v>
      </c>
      <c r="I148" t="str">
        <f>+VLOOKUP(Tabla1[[#This Row],[Imagen]],IF(Tabla1[[#This Row],[tipo]]="emp",'lista imagen'!$A$2:$B$31,'lista imagen'!$F$2:$G$31),2,0)</f>
        <v>2tristeza_f.png</v>
      </c>
    </row>
    <row r="149" spans="1:9" x14ac:dyDescent="0.55000000000000004">
      <c r="A149" t="s">
        <v>8</v>
      </c>
      <c r="B149" t="s">
        <v>9</v>
      </c>
      <c r="C149" t="s">
        <v>17</v>
      </c>
      <c r="D149">
        <v>25</v>
      </c>
      <c r="E149" t="s">
        <v>11</v>
      </c>
      <c r="F149" t="s">
        <v>13</v>
      </c>
      <c r="G149">
        <v>5</v>
      </c>
      <c r="H149">
        <v>0.33333333333333298</v>
      </c>
      <c r="I149" t="str">
        <f>+VLOOKUP(Tabla1[[#This Row],[Imagen]],IF(Tabla1[[#This Row],[tipo]]="emp",'lista imagen'!$A$2:$B$31,'lista imagen'!$F$2:$G$31),2,0)</f>
        <v>2tristeza_f.png</v>
      </c>
    </row>
    <row r="150" spans="1:9" x14ac:dyDescent="0.55000000000000004">
      <c r="A150" t="s">
        <v>8</v>
      </c>
      <c r="B150" t="s">
        <v>9</v>
      </c>
      <c r="C150" t="s">
        <v>17</v>
      </c>
      <c r="D150">
        <v>25</v>
      </c>
      <c r="E150" t="s">
        <v>11</v>
      </c>
      <c r="F150" t="s">
        <v>14</v>
      </c>
      <c r="G150">
        <v>4</v>
      </c>
      <c r="H150">
        <v>0.266666666666666</v>
      </c>
      <c r="I150" t="str">
        <f>+VLOOKUP(Tabla1[[#This Row],[Imagen]],IF(Tabla1[[#This Row],[tipo]]="emp",'lista imagen'!$A$2:$B$31,'lista imagen'!$F$2:$G$31),2,0)</f>
        <v>2tristeza_f.png</v>
      </c>
    </row>
    <row r="151" spans="1:9" x14ac:dyDescent="0.55000000000000004">
      <c r="A151" t="s">
        <v>8</v>
      </c>
      <c r="B151" t="s">
        <v>9</v>
      </c>
      <c r="C151" t="s">
        <v>17</v>
      </c>
      <c r="D151">
        <v>26</v>
      </c>
      <c r="E151" t="s">
        <v>11</v>
      </c>
      <c r="F151" t="s">
        <v>12</v>
      </c>
      <c r="G151">
        <v>10</v>
      </c>
      <c r="H151">
        <v>0.66666666666666596</v>
      </c>
      <c r="I151" t="str">
        <f>+VLOOKUP(Tabla1[[#This Row],[Imagen]],IF(Tabla1[[#This Row],[tipo]]="emp",'lista imagen'!$A$2:$B$31,'lista imagen'!$F$2:$G$31),2,0)</f>
        <v>Rafd090_18_Caucasian_female_sad_frontal.png</v>
      </c>
    </row>
    <row r="152" spans="1:9" x14ac:dyDescent="0.55000000000000004">
      <c r="A152" t="s">
        <v>8</v>
      </c>
      <c r="B152" t="s">
        <v>9</v>
      </c>
      <c r="C152" t="s">
        <v>17</v>
      </c>
      <c r="D152">
        <v>26</v>
      </c>
      <c r="E152" t="s">
        <v>11</v>
      </c>
      <c r="F152" t="s">
        <v>13</v>
      </c>
      <c r="G152">
        <v>2</v>
      </c>
      <c r="H152">
        <v>0.133333333333333</v>
      </c>
      <c r="I152" t="str">
        <f>+VLOOKUP(Tabla1[[#This Row],[Imagen]],IF(Tabla1[[#This Row],[tipo]]="emp",'lista imagen'!$A$2:$B$31,'lista imagen'!$F$2:$G$31),2,0)</f>
        <v>Rafd090_18_Caucasian_female_sad_frontal.png</v>
      </c>
    </row>
    <row r="153" spans="1:9" x14ac:dyDescent="0.55000000000000004">
      <c r="A153" t="s">
        <v>8</v>
      </c>
      <c r="B153" t="s">
        <v>9</v>
      </c>
      <c r="C153" t="s">
        <v>17</v>
      </c>
      <c r="D153">
        <v>26</v>
      </c>
      <c r="E153" t="s">
        <v>11</v>
      </c>
      <c r="F153" t="s">
        <v>14</v>
      </c>
      <c r="G153">
        <v>3</v>
      </c>
      <c r="H153">
        <v>0.2</v>
      </c>
      <c r="I153" t="str">
        <f>+VLOOKUP(Tabla1[[#This Row],[Imagen]],IF(Tabla1[[#This Row],[tipo]]="emp",'lista imagen'!$A$2:$B$31,'lista imagen'!$F$2:$G$31),2,0)</f>
        <v>Rafd090_18_Caucasian_female_sad_frontal.png</v>
      </c>
    </row>
    <row r="154" spans="1:9" x14ac:dyDescent="0.55000000000000004">
      <c r="A154" t="s">
        <v>8</v>
      </c>
      <c r="B154" t="s">
        <v>9</v>
      </c>
      <c r="C154" t="s">
        <v>17</v>
      </c>
      <c r="D154">
        <v>27</v>
      </c>
      <c r="E154" t="s">
        <v>16</v>
      </c>
      <c r="F154" t="s">
        <v>12</v>
      </c>
      <c r="G154">
        <v>12</v>
      </c>
      <c r="H154">
        <v>0.8</v>
      </c>
      <c r="I154" t="str">
        <f>+VLOOKUP(Tabla1[[#This Row],[Imagen]],IF(Tabla1[[#This Row],[tipo]]="emp",'lista imagen'!$A$2:$B$31,'lista imagen'!$F$2:$G$31),2,0)</f>
        <v>10enojo_m.png</v>
      </c>
    </row>
    <row r="155" spans="1:9" x14ac:dyDescent="0.55000000000000004">
      <c r="A155" t="s">
        <v>8</v>
      </c>
      <c r="B155" t="s">
        <v>9</v>
      </c>
      <c r="C155" t="s">
        <v>17</v>
      </c>
      <c r="D155">
        <v>27</v>
      </c>
      <c r="E155" t="s">
        <v>16</v>
      </c>
      <c r="F155" t="s">
        <v>13</v>
      </c>
      <c r="G155">
        <v>1</v>
      </c>
      <c r="H155">
        <v>6.6666666666666596E-2</v>
      </c>
      <c r="I155" t="str">
        <f>+VLOOKUP(Tabla1[[#This Row],[Imagen]],IF(Tabla1[[#This Row],[tipo]]="emp",'lista imagen'!$A$2:$B$31,'lista imagen'!$F$2:$G$31),2,0)</f>
        <v>10enojo_m.png</v>
      </c>
    </row>
    <row r="156" spans="1:9" x14ac:dyDescent="0.55000000000000004">
      <c r="A156" t="s">
        <v>8</v>
      </c>
      <c r="B156" t="s">
        <v>9</v>
      </c>
      <c r="C156" t="s">
        <v>17</v>
      </c>
      <c r="D156">
        <v>27</v>
      </c>
      <c r="E156" t="s">
        <v>16</v>
      </c>
      <c r="F156" t="s">
        <v>14</v>
      </c>
      <c r="G156">
        <v>2</v>
      </c>
      <c r="H156">
        <v>0.133333333333333</v>
      </c>
      <c r="I156" t="str">
        <f>+VLOOKUP(Tabla1[[#This Row],[Imagen]],IF(Tabla1[[#This Row],[tipo]]="emp",'lista imagen'!$A$2:$B$31,'lista imagen'!$F$2:$G$31),2,0)</f>
        <v>10enojo_m.png</v>
      </c>
    </row>
    <row r="157" spans="1:9" x14ac:dyDescent="0.55000000000000004">
      <c r="A157" t="s">
        <v>8</v>
      </c>
      <c r="B157" t="s">
        <v>9</v>
      </c>
      <c r="C157" t="s">
        <v>17</v>
      </c>
      <c r="D157">
        <v>28</v>
      </c>
      <c r="E157" t="s">
        <v>11</v>
      </c>
      <c r="F157" t="s">
        <v>12</v>
      </c>
      <c r="G157">
        <v>7</v>
      </c>
      <c r="H157">
        <v>0.46666666666666601</v>
      </c>
      <c r="I157" t="str">
        <f>+VLOOKUP(Tabla1[[#This Row],[Imagen]],IF(Tabla1[[#This Row],[tipo]]="emp",'lista imagen'!$A$2:$B$31,'lista imagen'!$F$2:$G$31),2,0)</f>
        <v>Rafd090_12_Caucasian_female_sad_frontal.png</v>
      </c>
    </row>
    <row r="158" spans="1:9" x14ac:dyDescent="0.55000000000000004">
      <c r="A158" t="s">
        <v>8</v>
      </c>
      <c r="B158" t="s">
        <v>9</v>
      </c>
      <c r="C158" t="s">
        <v>17</v>
      </c>
      <c r="D158">
        <v>28</v>
      </c>
      <c r="E158" t="s">
        <v>11</v>
      </c>
      <c r="F158" t="s">
        <v>13</v>
      </c>
      <c r="G158">
        <v>3</v>
      </c>
      <c r="H158">
        <v>0.2</v>
      </c>
      <c r="I158" t="str">
        <f>+VLOOKUP(Tabla1[[#This Row],[Imagen]],IF(Tabla1[[#This Row],[tipo]]="emp",'lista imagen'!$A$2:$B$31,'lista imagen'!$F$2:$G$31),2,0)</f>
        <v>Rafd090_12_Caucasian_female_sad_frontal.png</v>
      </c>
    </row>
    <row r="159" spans="1:9" x14ac:dyDescent="0.55000000000000004">
      <c r="A159" t="s">
        <v>8</v>
      </c>
      <c r="B159" t="s">
        <v>9</v>
      </c>
      <c r="C159" t="s">
        <v>17</v>
      </c>
      <c r="D159">
        <v>28</v>
      </c>
      <c r="E159" t="s">
        <v>11</v>
      </c>
      <c r="F159" t="s">
        <v>14</v>
      </c>
      <c r="G159">
        <v>5</v>
      </c>
      <c r="H159">
        <v>0.33333333333333298</v>
      </c>
      <c r="I159" t="str">
        <f>+VLOOKUP(Tabla1[[#This Row],[Imagen]],IF(Tabla1[[#This Row],[tipo]]="emp",'lista imagen'!$A$2:$B$31,'lista imagen'!$F$2:$G$31),2,0)</f>
        <v>Rafd090_12_Caucasian_female_sad_frontal.png</v>
      </c>
    </row>
    <row r="160" spans="1:9" x14ac:dyDescent="0.55000000000000004">
      <c r="A160" t="s">
        <v>8</v>
      </c>
      <c r="B160" t="s">
        <v>9</v>
      </c>
      <c r="C160" t="s">
        <v>17</v>
      </c>
      <c r="D160">
        <v>29</v>
      </c>
      <c r="E160" t="s">
        <v>16</v>
      </c>
      <c r="F160" t="s">
        <v>12</v>
      </c>
      <c r="G160">
        <v>11</v>
      </c>
      <c r="H160">
        <v>0.73333333333333295</v>
      </c>
      <c r="I160" t="str">
        <f>+VLOOKUP(Tabla1[[#This Row],[Imagen]],IF(Tabla1[[#This Row],[tipo]]="emp",'lista imagen'!$A$2:$B$31,'lista imagen'!$F$2:$G$31),2,0)</f>
        <v>12enojo_m.png</v>
      </c>
    </row>
    <row r="161" spans="1:9" x14ac:dyDescent="0.55000000000000004">
      <c r="A161" t="s">
        <v>8</v>
      </c>
      <c r="B161" t="s">
        <v>9</v>
      </c>
      <c r="C161" t="s">
        <v>17</v>
      </c>
      <c r="D161">
        <v>29</v>
      </c>
      <c r="E161" t="s">
        <v>16</v>
      </c>
      <c r="F161" t="s">
        <v>13</v>
      </c>
      <c r="G161">
        <v>2</v>
      </c>
      <c r="H161">
        <v>0.133333333333333</v>
      </c>
      <c r="I161" t="str">
        <f>+VLOOKUP(Tabla1[[#This Row],[Imagen]],IF(Tabla1[[#This Row],[tipo]]="emp",'lista imagen'!$A$2:$B$31,'lista imagen'!$F$2:$G$31),2,0)</f>
        <v>12enojo_m.png</v>
      </c>
    </row>
    <row r="162" spans="1:9" x14ac:dyDescent="0.55000000000000004">
      <c r="A162" t="s">
        <v>8</v>
      </c>
      <c r="B162" t="s">
        <v>9</v>
      </c>
      <c r="C162" t="s">
        <v>17</v>
      </c>
      <c r="D162">
        <v>29</v>
      </c>
      <c r="E162" t="s">
        <v>16</v>
      </c>
      <c r="F162" t="s">
        <v>14</v>
      </c>
      <c r="G162">
        <v>2</v>
      </c>
      <c r="H162">
        <v>0.133333333333333</v>
      </c>
      <c r="I162" t="str">
        <f>+VLOOKUP(Tabla1[[#This Row],[Imagen]],IF(Tabla1[[#This Row],[tipo]]="emp",'lista imagen'!$A$2:$B$31,'lista imagen'!$F$2:$G$31),2,0)</f>
        <v>12enojo_m.png</v>
      </c>
    </row>
    <row r="163" spans="1:9" x14ac:dyDescent="0.55000000000000004">
      <c r="A163" t="s">
        <v>8</v>
      </c>
      <c r="B163" t="s">
        <v>9</v>
      </c>
      <c r="C163" t="s">
        <v>17</v>
      </c>
      <c r="D163">
        <v>30</v>
      </c>
      <c r="E163" t="s">
        <v>15</v>
      </c>
      <c r="F163" t="s">
        <v>12</v>
      </c>
      <c r="G163">
        <v>13</v>
      </c>
      <c r="H163">
        <v>0.86666666666666603</v>
      </c>
      <c r="I163" t="str">
        <f>+VLOOKUP(Tabla1[[#This Row],[Imagen]],IF(Tabla1[[#This Row],[tipo]]="emp",'lista imagen'!$A$2:$B$31,'lista imagen'!$F$2:$G$31),2,0)</f>
        <v>9alegria_m.png</v>
      </c>
    </row>
    <row r="164" spans="1:9" x14ac:dyDescent="0.55000000000000004">
      <c r="A164" t="s">
        <v>8</v>
      </c>
      <c r="B164" t="s">
        <v>9</v>
      </c>
      <c r="C164" t="s">
        <v>17</v>
      </c>
      <c r="D164">
        <v>30</v>
      </c>
      <c r="E164" t="s">
        <v>15</v>
      </c>
      <c r="F164" t="s">
        <v>13</v>
      </c>
      <c r="G164">
        <v>2</v>
      </c>
      <c r="H164">
        <v>0.133333333333333</v>
      </c>
      <c r="I164" t="str">
        <f>+VLOOKUP(Tabla1[[#This Row],[Imagen]],IF(Tabla1[[#This Row],[tipo]]="emp",'lista imagen'!$A$2:$B$31,'lista imagen'!$F$2:$G$31),2,0)</f>
        <v>9alegria_m.png</v>
      </c>
    </row>
    <row r="165" spans="1:9" x14ac:dyDescent="0.55000000000000004">
      <c r="A165" t="s">
        <v>8</v>
      </c>
      <c r="B165" t="s">
        <v>18</v>
      </c>
      <c r="C165" t="s">
        <v>10</v>
      </c>
      <c r="D165">
        <v>1</v>
      </c>
      <c r="E165" t="s">
        <v>11</v>
      </c>
      <c r="F165" t="s">
        <v>12</v>
      </c>
      <c r="G165">
        <v>13</v>
      </c>
      <c r="H165">
        <v>0.86666666666666603</v>
      </c>
      <c r="I165" t="str">
        <f>+VLOOKUP(Tabla1[[#This Row],[Imagen]],IF(Tabla1[[#This Row],[tipo]]="emp",'lista imagen'!$A$2:$B$31,'lista imagen'!$F$2:$G$31),2,0)</f>
        <v>Rafd090_70_Moroccan_male_sad_frontal.png</v>
      </c>
    </row>
    <row r="166" spans="1:9" x14ac:dyDescent="0.55000000000000004">
      <c r="A166" t="s">
        <v>8</v>
      </c>
      <c r="B166" t="s">
        <v>18</v>
      </c>
      <c r="C166" t="s">
        <v>10</v>
      </c>
      <c r="D166">
        <v>1</v>
      </c>
      <c r="E166" t="s">
        <v>11</v>
      </c>
      <c r="F166" t="s">
        <v>13</v>
      </c>
      <c r="G166">
        <v>1</v>
      </c>
      <c r="H166">
        <v>6.6666666666666596E-2</v>
      </c>
      <c r="I166" t="str">
        <f>+VLOOKUP(Tabla1[[#This Row],[Imagen]],IF(Tabla1[[#This Row],[tipo]]="emp",'lista imagen'!$A$2:$B$31,'lista imagen'!$F$2:$G$31),2,0)</f>
        <v>Rafd090_70_Moroccan_male_sad_frontal.png</v>
      </c>
    </row>
    <row r="167" spans="1:9" x14ac:dyDescent="0.55000000000000004">
      <c r="A167" t="s">
        <v>8</v>
      </c>
      <c r="B167" t="s">
        <v>18</v>
      </c>
      <c r="C167" t="s">
        <v>10</v>
      </c>
      <c r="D167">
        <v>1</v>
      </c>
      <c r="E167" t="s">
        <v>11</v>
      </c>
      <c r="F167" t="s">
        <v>14</v>
      </c>
      <c r="G167">
        <v>1</v>
      </c>
      <c r="H167">
        <v>6.6666666666666596E-2</v>
      </c>
      <c r="I167" t="str">
        <f>+VLOOKUP(Tabla1[[#This Row],[Imagen]],IF(Tabla1[[#This Row],[tipo]]="emp",'lista imagen'!$A$2:$B$31,'lista imagen'!$F$2:$G$31),2,0)</f>
        <v>Rafd090_70_Moroccan_male_sad_frontal.png</v>
      </c>
    </row>
    <row r="168" spans="1:9" x14ac:dyDescent="0.55000000000000004">
      <c r="A168" t="s">
        <v>8</v>
      </c>
      <c r="B168" t="s">
        <v>18</v>
      </c>
      <c r="C168" t="s">
        <v>10</v>
      </c>
      <c r="D168">
        <v>2</v>
      </c>
      <c r="E168" t="s">
        <v>15</v>
      </c>
      <c r="F168" t="s">
        <v>12</v>
      </c>
      <c r="G168">
        <v>15</v>
      </c>
      <c r="H168">
        <v>1</v>
      </c>
      <c r="I168" t="str">
        <f>+VLOOKUP(Tabla1[[#This Row],[Imagen]],IF(Tabla1[[#This Row],[tipo]]="emp",'lista imagen'!$A$2:$B$31,'lista imagen'!$F$2:$G$31),2,0)</f>
        <v>19alegria_f.png</v>
      </c>
    </row>
    <row r="169" spans="1:9" x14ac:dyDescent="0.55000000000000004">
      <c r="A169" t="s">
        <v>8</v>
      </c>
      <c r="B169" t="s">
        <v>18</v>
      </c>
      <c r="C169" t="s">
        <v>10</v>
      </c>
      <c r="D169">
        <v>3</v>
      </c>
      <c r="E169" t="s">
        <v>15</v>
      </c>
      <c r="F169" t="s">
        <v>12</v>
      </c>
      <c r="G169">
        <v>15</v>
      </c>
      <c r="H169">
        <v>1</v>
      </c>
      <c r="I169" t="str">
        <f>+VLOOKUP(Tabla1[[#This Row],[Imagen]],IF(Tabla1[[#This Row],[tipo]]="emp",'lista imagen'!$A$2:$B$31,'lista imagen'!$F$2:$G$31),2,0)</f>
        <v>20alegria_f.png</v>
      </c>
    </row>
    <row r="170" spans="1:9" x14ac:dyDescent="0.55000000000000004">
      <c r="A170" t="s">
        <v>8</v>
      </c>
      <c r="B170" t="s">
        <v>18</v>
      </c>
      <c r="C170" t="s">
        <v>10</v>
      </c>
      <c r="D170">
        <v>4</v>
      </c>
      <c r="E170" t="s">
        <v>11</v>
      </c>
      <c r="F170" t="s">
        <v>12</v>
      </c>
      <c r="G170">
        <v>11</v>
      </c>
      <c r="H170">
        <v>0.73333333333333295</v>
      </c>
      <c r="I170" t="str">
        <f>+VLOOKUP(Tabla1[[#This Row],[Imagen]],IF(Tabla1[[#This Row],[tipo]]="emp",'lista imagen'!$A$2:$B$31,'lista imagen'!$F$2:$G$31),2,0)</f>
        <v>4tristeza_f.png</v>
      </c>
    </row>
    <row r="171" spans="1:9" x14ac:dyDescent="0.55000000000000004">
      <c r="A171" t="s">
        <v>8</v>
      </c>
      <c r="B171" t="s">
        <v>18</v>
      </c>
      <c r="C171" t="s">
        <v>10</v>
      </c>
      <c r="D171">
        <v>4</v>
      </c>
      <c r="E171" t="s">
        <v>11</v>
      </c>
      <c r="F171" t="s">
        <v>13</v>
      </c>
      <c r="G171">
        <v>2</v>
      </c>
      <c r="H171">
        <v>0.133333333333333</v>
      </c>
      <c r="I171" t="str">
        <f>+VLOOKUP(Tabla1[[#This Row],[Imagen]],IF(Tabla1[[#This Row],[tipo]]="emp",'lista imagen'!$A$2:$B$31,'lista imagen'!$F$2:$G$31),2,0)</f>
        <v>4tristeza_f.png</v>
      </c>
    </row>
    <row r="172" spans="1:9" x14ac:dyDescent="0.55000000000000004">
      <c r="A172" t="s">
        <v>8</v>
      </c>
      <c r="B172" t="s">
        <v>18</v>
      </c>
      <c r="C172" t="s">
        <v>10</v>
      </c>
      <c r="D172">
        <v>4</v>
      </c>
      <c r="E172" t="s">
        <v>11</v>
      </c>
      <c r="F172" t="s">
        <v>14</v>
      </c>
      <c r="G172">
        <v>2</v>
      </c>
      <c r="H172">
        <v>0.133333333333333</v>
      </c>
      <c r="I172" t="str">
        <f>+VLOOKUP(Tabla1[[#This Row],[Imagen]],IF(Tabla1[[#This Row],[tipo]]="emp",'lista imagen'!$A$2:$B$31,'lista imagen'!$F$2:$G$31),2,0)</f>
        <v>4tristeza_f.png</v>
      </c>
    </row>
    <row r="173" spans="1:9" x14ac:dyDescent="0.55000000000000004">
      <c r="A173" t="s">
        <v>8</v>
      </c>
      <c r="B173" t="s">
        <v>18</v>
      </c>
      <c r="C173" t="s">
        <v>10</v>
      </c>
      <c r="D173">
        <v>5</v>
      </c>
      <c r="E173" t="s">
        <v>16</v>
      </c>
      <c r="F173" t="s">
        <v>12</v>
      </c>
      <c r="G173">
        <v>12</v>
      </c>
      <c r="H173">
        <v>0.8</v>
      </c>
      <c r="I173" t="str">
        <f>+VLOOKUP(Tabla1[[#This Row],[Imagen]],IF(Tabla1[[#This Row],[tipo]]="emp",'lista imagen'!$A$2:$B$31,'lista imagen'!$F$2:$G$31),2,0)</f>
        <v>9enojo_m.png</v>
      </c>
    </row>
    <row r="174" spans="1:9" x14ac:dyDescent="0.55000000000000004">
      <c r="A174" t="s">
        <v>8</v>
      </c>
      <c r="B174" t="s">
        <v>18</v>
      </c>
      <c r="C174" t="s">
        <v>10</v>
      </c>
      <c r="D174">
        <v>5</v>
      </c>
      <c r="E174" t="s">
        <v>16</v>
      </c>
      <c r="F174" t="s">
        <v>13</v>
      </c>
      <c r="G174">
        <v>3</v>
      </c>
      <c r="H174">
        <v>0.2</v>
      </c>
      <c r="I174" t="str">
        <f>+VLOOKUP(Tabla1[[#This Row],[Imagen]],IF(Tabla1[[#This Row],[tipo]]="emp",'lista imagen'!$A$2:$B$31,'lista imagen'!$F$2:$G$31),2,0)</f>
        <v>9enojo_m.png</v>
      </c>
    </row>
    <row r="175" spans="1:9" x14ac:dyDescent="0.55000000000000004">
      <c r="A175" t="s">
        <v>8</v>
      </c>
      <c r="B175" t="s">
        <v>18</v>
      </c>
      <c r="C175" t="s">
        <v>10</v>
      </c>
      <c r="D175">
        <v>6</v>
      </c>
      <c r="E175" t="s">
        <v>16</v>
      </c>
      <c r="F175" t="s">
        <v>12</v>
      </c>
      <c r="G175">
        <v>4</v>
      </c>
      <c r="H175">
        <v>0.266666666666666</v>
      </c>
      <c r="I175" t="str">
        <f>+VLOOKUP(Tabla1[[#This Row],[Imagen]],IF(Tabla1[[#This Row],[tipo]]="emp",'lista imagen'!$A$2:$B$31,'lista imagen'!$F$2:$G$31),2,0)</f>
        <v>36M_AN_O.png</v>
      </c>
    </row>
    <row r="176" spans="1:9" x14ac:dyDescent="0.55000000000000004">
      <c r="A176" t="s">
        <v>8</v>
      </c>
      <c r="B176" t="s">
        <v>18</v>
      </c>
      <c r="C176" t="s">
        <v>10</v>
      </c>
      <c r="D176">
        <v>6</v>
      </c>
      <c r="E176" t="s">
        <v>16</v>
      </c>
      <c r="F176" t="s">
        <v>13</v>
      </c>
      <c r="G176">
        <v>9</v>
      </c>
      <c r="H176">
        <v>0.6</v>
      </c>
      <c r="I176" t="str">
        <f>+VLOOKUP(Tabla1[[#This Row],[Imagen]],IF(Tabla1[[#This Row],[tipo]]="emp",'lista imagen'!$A$2:$B$31,'lista imagen'!$F$2:$G$31),2,0)</f>
        <v>36M_AN_O.png</v>
      </c>
    </row>
    <row r="177" spans="1:9" x14ac:dyDescent="0.55000000000000004">
      <c r="A177" t="s">
        <v>8</v>
      </c>
      <c r="B177" t="s">
        <v>18</v>
      </c>
      <c r="C177" t="s">
        <v>10</v>
      </c>
      <c r="D177">
        <v>6</v>
      </c>
      <c r="E177" t="s">
        <v>16</v>
      </c>
      <c r="F177" t="s">
        <v>14</v>
      </c>
      <c r="G177">
        <v>2</v>
      </c>
      <c r="H177">
        <v>0.133333333333333</v>
      </c>
      <c r="I177" t="str">
        <f>+VLOOKUP(Tabla1[[#This Row],[Imagen]],IF(Tabla1[[#This Row],[tipo]]="emp",'lista imagen'!$A$2:$B$31,'lista imagen'!$F$2:$G$31),2,0)</f>
        <v>36M_AN_O.png</v>
      </c>
    </row>
    <row r="178" spans="1:9" x14ac:dyDescent="0.55000000000000004">
      <c r="A178" t="s">
        <v>8</v>
      </c>
      <c r="B178" t="s">
        <v>18</v>
      </c>
      <c r="C178" t="s">
        <v>10</v>
      </c>
      <c r="D178">
        <v>7</v>
      </c>
      <c r="E178" t="s">
        <v>15</v>
      </c>
      <c r="F178" t="s">
        <v>12</v>
      </c>
      <c r="G178">
        <v>12</v>
      </c>
      <c r="H178">
        <v>0.8</v>
      </c>
      <c r="I178" t="str">
        <f>+VLOOKUP(Tabla1[[#This Row],[Imagen]],IF(Tabla1[[#This Row],[tipo]]="emp",'lista imagen'!$A$2:$B$31,'lista imagen'!$F$2:$G$31),2,0)</f>
        <v>4alegria_f.png</v>
      </c>
    </row>
    <row r="179" spans="1:9" x14ac:dyDescent="0.55000000000000004">
      <c r="A179" t="s">
        <v>8</v>
      </c>
      <c r="B179" t="s">
        <v>18</v>
      </c>
      <c r="C179" t="s">
        <v>10</v>
      </c>
      <c r="D179">
        <v>7</v>
      </c>
      <c r="E179" t="s">
        <v>15</v>
      </c>
      <c r="F179" t="s">
        <v>13</v>
      </c>
      <c r="G179">
        <v>2</v>
      </c>
      <c r="H179">
        <v>0.133333333333333</v>
      </c>
      <c r="I179" t="str">
        <f>+VLOOKUP(Tabla1[[#This Row],[Imagen]],IF(Tabla1[[#This Row],[tipo]]="emp",'lista imagen'!$A$2:$B$31,'lista imagen'!$F$2:$G$31),2,0)</f>
        <v>4alegria_f.png</v>
      </c>
    </row>
    <row r="180" spans="1:9" x14ac:dyDescent="0.55000000000000004">
      <c r="A180" t="s">
        <v>8</v>
      </c>
      <c r="B180" t="s">
        <v>18</v>
      </c>
      <c r="C180" t="s">
        <v>10</v>
      </c>
      <c r="D180">
        <v>7</v>
      </c>
      <c r="E180" t="s">
        <v>15</v>
      </c>
      <c r="F180" t="s">
        <v>14</v>
      </c>
      <c r="G180">
        <v>1</v>
      </c>
      <c r="H180">
        <v>6.6666666666666596E-2</v>
      </c>
      <c r="I180" t="str">
        <f>+VLOOKUP(Tabla1[[#This Row],[Imagen]],IF(Tabla1[[#This Row],[tipo]]="emp",'lista imagen'!$A$2:$B$31,'lista imagen'!$F$2:$G$31),2,0)</f>
        <v>4alegria_f.png</v>
      </c>
    </row>
    <row r="181" spans="1:9" x14ac:dyDescent="0.55000000000000004">
      <c r="A181" t="s">
        <v>8</v>
      </c>
      <c r="B181" t="s">
        <v>18</v>
      </c>
      <c r="C181" t="s">
        <v>10</v>
      </c>
      <c r="D181">
        <v>8</v>
      </c>
      <c r="E181" t="s">
        <v>16</v>
      </c>
      <c r="F181" t="s">
        <v>12</v>
      </c>
      <c r="G181">
        <v>14</v>
      </c>
      <c r="H181">
        <v>0.93333333333333302</v>
      </c>
      <c r="I181" t="str">
        <f>+VLOOKUP(Tabla1[[#This Row],[Imagen]],IF(Tabla1[[#This Row],[tipo]]="emp",'lista imagen'!$A$2:$B$31,'lista imagen'!$F$2:$G$31),2,0)</f>
        <v>14enojo_m.png</v>
      </c>
    </row>
    <row r="182" spans="1:9" x14ac:dyDescent="0.55000000000000004">
      <c r="A182" t="s">
        <v>8</v>
      </c>
      <c r="B182" t="s">
        <v>18</v>
      </c>
      <c r="C182" t="s">
        <v>10</v>
      </c>
      <c r="D182">
        <v>8</v>
      </c>
      <c r="E182" t="s">
        <v>16</v>
      </c>
      <c r="F182" t="s">
        <v>14</v>
      </c>
      <c r="G182">
        <v>1</v>
      </c>
      <c r="H182">
        <v>6.6666666666666596E-2</v>
      </c>
      <c r="I182" t="str">
        <f>+VLOOKUP(Tabla1[[#This Row],[Imagen]],IF(Tabla1[[#This Row],[tipo]]="emp",'lista imagen'!$A$2:$B$31,'lista imagen'!$F$2:$G$31),2,0)</f>
        <v>14enojo_m.png</v>
      </c>
    </row>
    <row r="183" spans="1:9" x14ac:dyDescent="0.55000000000000004">
      <c r="A183" t="s">
        <v>8</v>
      </c>
      <c r="B183" t="s">
        <v>18</v>
      </c>
      <c r="C183" t="s">
        <v>10</v>
      </c>
      <c r="D183">
        <v>9</v>
      </c>
      <c r="E183" t="s">
        <v>15</v>
      </c>
      <c r="F183" t="s">
        <v>12</v>
      </c>
      <c r="G183">
        <v>14</v>
      </c>
      <c r="H183">
        <v>0.93333333333333302</v>
      </c>
      <c r="I183" t="str">
        <f>+VLOOKUP(Tabla1[[#This Row],[Imagen]],IF(Tabla1[[#This Row],[tipo]]="emp",'lista imagen'!$A$2:$B$31,'lista imagen'!$F$2:$G$31),2,0)</f>
        <v>6alegria_f.png</v>
      </c>
    </row>
    <row r="184" spans="1:9" x14ac:dyDescent="0.55000000000000004">
      <c r="A184" t="s">
        <v>8</v>
      </c>
      <c r="B184" t="s">
        <v>18</v>
      </c>
      <c r="C184" t="s">
        <v>10</v>
      </c>
      <c r="D184">
        <v>9</v>
      </c>
      <c r="E184" t="s">
        <v>15</v>
      </c>
      <c r="F184" t="s">
        <v>14</v>
      </c>
      <c r="G184">
        <v>1</v>
      </c>
      <c r="H184">
        <v>6.6666666666666596E-2</v>
      </c>
      <c r="I184" t="str">
        <f>+VLOOKUP(Tabla1[[#This Row],[Imagen]],IF(Tabla1[[#This Row],[tipo]]="emp",'lista imagen'!$A$2:$B$31,'lista imagen'!$F$2:$G$31),2,0)</f>
        <v>6alegria_f.png</v>
      </c>
    </row>
    <row r="185" spans="1:9" x14ac:dyDescent="0.55000000000000004">
      <c r="A185" t="s">
        <v>8</v>
      </c>
      <c r="B185" t="s">
        <v>18</v>
      </c>
      <c r="C185" t="s">
        <v>10</v>
      </c>
      <c r="D185">
        <v>10</v>
      </c>
      <c r="E185" t="s">
        <v>15</v>
      </c>
      <c r="F185" t="s">
        <v>12</v>
      </c>
      <c r="G185">
        <v>13</v>
      </c>
      <c r="H185">
        <v>0.86666666666666603</v>
      </c>
      <c r="I185" t="str">
        <f>+VLOOKUP(Tabla1[[#This Row],[Imagen]],IF(Tabla1[[#This Row],[tipo]]="emp",'lista imagen'!$A$2:$B$31,'lista imagen'!$F$2:$G$31),2,0)</f>
        <v>20M_HA_C.png</v>
      </c>
    </row>
    <row r="186" spans="1:9" x14ac:dyDescent="0.55000000000000004">
      <c r="A186" t="s">
        <v>8</v>
      </c>
      <c r="B186" t="s">
        <v>18</v>
      </c>
      <c r="C186" t="s">
        <v>10</v>
      </c>
      <c r="D186">
        <v>10</v>
      </c>
      <c r="E186" t="s">
        <v>15</v>
      </c>
      <c r="F186" t="s">
        <v>13</v>
      </c>
      <c r="G186">
        <v>1</v>
      </c>
      <c r="H186">
        <v>6.6666666666666596E-2</v>
      </c>
      <c r="I186" t="str">
        <f>+VLOOKUP(Tabla1[[#This Row],[Imagen]],IF(Tabla1[[#This Row],[tipo]]="emp",'lista imagen'!$A$2:$B$31,'lista imagen'!$F$2:$G$31),2,0)</f>
        <v>20M_HA_C.png</v>
      </c>
    </row>
    <row r="187" spans="1:9" x14ac:dyDescent="0.55000000000000004">
      <c r="A187" t="s">
        <v>8</v>
      </c>
      <c r="B187" t="s">
        <v>18</v>
      </c>
      <c r="C187" t="s">
        <v>10</v>
      </c>
      <c r="D187">
        <v>10</v>
      </c>
      <c r="E187" t="s">
        <v>15</v>
      </c>
      <c r="F187" t="s">
        <v>14</v>
      </c>
      <c r="G187">
        <v>1</v>
      </c>
      <c r="H187">
        <v>6.6666666666666596E-2</v>
      </c>
      <c r="I187" t="str">
        <f>+VLOOKUP(Tabla1[[#This Row],[Imagen]],IF(Tabla1[[#This Row],[tipo]]="emp",'lista imagen'!$A$2:$B$31,'lista imagen'!$F$2:$G$31),2,0)</f>
        <v>20M_HA_C.png</v>
      </c>
    </row>
    <row r="188" spans="1:9" x14ac:dyDescent="0.55000000000000004">
      <c r="A188" t="s">
        <v>8</v>
      </c>
      <c r="B188" t="s">
        <v>18</v>
      </c>
      <c r="C188" t="s">
        <v>10</v>
      </c>
      <c r="D188">
        <v>11</v>
      </c>
      <c r="E188" t="s">
        <v>11</v>
      </c>
      <c r="F188" t="s">
        <v>12</v>
      </c>
      <c r="G188">
        <v>12</v>
      </c>
      <c r="H188">
        <v>0.8</v>
      </c>
      <c r="I188" t="str">
        <f>+VLOOKUP(Tabla1[[#This Row],[Imagen]],IF(Tabla1[[#This Row],[tipo]]="emp",'lista imagen'!$A$2:$B$31,'lista imagen'!$F$2:$G$31),2,0)</f>
        <v>Rafd090_29_Moroccan_male_sad_frontal.png</v>
      </c>
    </row>
    <row r="189" spans="1:9" x14ac:dyDescent="0.55000000000000004">
      <c r="A189" t="s">
        <v>8</v>
      </c>
      <c r="B189" t="s">
        <v>18</v>
      </c>
      <c r="C189" t="s">
        <v>10</v>
      </c>
      <c r="D189">
        <v>11</v>
      </c>
      <c r="E189" t="s">
        <v>11</v>
      </c>
      <c r="F189" t="s">
        <v>13</v>
      </c>
      <c r="G189">
        <v>3</v>
      </c>
      <c r="H189">
        <v>0.2</v>
      </c>
      <c r="I189" t="str">
        <f>+VLOOKUP(Tabla1[[#This Row],[Imagen]],IF(Tabla1[[#This Row],[tipo]]="emp",'lista imagen'!$A$2:$B$31,'lista imagen'!$F$2:$G$31),2,0)</f>
        <v>Rafd090_29_Moroccan_male_sad_frontal.png</v>
      </c>
    </row>
    <row r="190" spans="1:9" x14ac:dyDescent="0.55000000000000004">
      <c r="A190" t="s">
        <v>8</v>
      </c>
      <c r="B190" t="s">
        <v>18</v>
      </c>
      <c r="C190" t="s">
        <v>10</v>
      </c>
      <c r="D190">
        <v>12</v>
      </c>
      <c r="E190" t="s">
        <v>15</v>
      </c>
      <c r="F190" t="s">
        <v>12</v>
      </c>
      <c r="G190">
        <v>13</v>
      </c>
      <c r="H190">
        <v>0.86666666666666603</v>
      </c>
      <c r="I190" t="str">
        <f>+VLOOKUP(Tabla1[[#This Row],[Imagen]],IF(Tabla1[[#This Row],[tipo]]="emp",'lista imagen'!$A$2:$B$31,'lista imagen'!$F$2:$G$31),2,0)</f>
        <v>12alegria_m.png</v>
      </c>
    </row>
    <row r="191" spans="1:9" x14ac:dyDescent="0.55000000000000004">
      <c r="A191" t="s">
        <v>8</v>
      </c>
      <c r="B191" t="s">
        <v>18</v>
      </c>
      <c r="C191" t="s">
        <v>10</v>
      </c>
      <c r="D191">
        <v>12</v>
      </c>
      <c r="E191" t="s">
        <v>15</v>
      </c>
      <c r="F191" t="s">
        <v>14</v>
      </c>
      <c r="G191">
        <v>2</v>
      </c>
      <c r="H191">
        <v>0.133333333333333</v>
      </c>
      <c r="I191" t="str">
        <f>+VLOOKUP(Tabla1[[#This Row],[Imagen]],IF(Tabla1[[#This Row],[tipo]]="emp",'lista imagen'!$A$2:$B$31,'lista imagen'!$F$2:$G$31),2,0)</f>
        <v>12alegria_m.png</v>
      </c>
    </row>
    <row r="192" spans="1:9" x14ac:dyDescent="0.55000000000000004">
      <c r="A192" t="s">
        <v>8</v>
      </c>
      <c r="B192" t="s">
        <v>18</v>
      </c>
      <c r="C192" t="s">
        <v>10</v>
      </c>
      <c r="D192">
        <v>13</v>
      </c>
      <c r="E192" t="s">
        <v>16</v>
      </c>
      <c r="F192" t="s">
        <v>12</v>
      </c>
      <c r="G192">
        <v>10</v>
      </c>
      <c r="H192">
        <v>0.66666666666666596</v>
      </c>
      <c r="I192" t="str">
        <f>+VLOOKUP(Tabla1[[#This Row],[Imagen]],IF(Tabla1[[#This Row],[tipo]]="emp",'lista imagen'!$A$2:$B$31,'lista imagen'!$F$2:$G$31),2,0)</f>
        <v>15enojo_m.png</v>
      </c>
    </row>
    <row r="193" spans="1:9" x14ac:dyDescent="0.55000000000000004">
      <c r="A193" t="s">
        <v>8</v>
      </c>
      <c r="B193" t="s">
        <v>18</v>
      </c>
      <c r="C193" t="s">
        <v>10</v>
      </c>
      <c r="D193">
        <v>13</v>
      </c>
      <c r="E193" t="s">
        <v>16</v>
      </c>
      <c r="F193" t="s">
        <v>13</v>
      </c>
      <c r="G193">
        <v>1</v>
      </c>
      <c r="H193">
        <v>6.6666666666666596E-2</v>
      </c>
      <c r="I193" t="str">
        <f>+VLOOKUP(Tabla1[[#This Row],[Imagen]],IF(Tabla1[[#This Row],[tipo]]="emp",'lista imagen'!$A$2:$B$31,'lista imagen'!$F$2:$G$31),2,0)</f>
        <v>15enojo_m.png</v>
      </c>
    </row>
    <row r="194" spans="1:9" x14ac:dyDescent="0.55000000000000004">
      <c r="A194" t="s">
        <v>8</v>
      </c>
      <c r="B194" t="s">
        <v>18</v>
      </c>
      <c r="C194" t="s">
        <v>10</v>
      </c>
      <c r="D194">
        <v>13</v>
      </c>
      <c r="E194" t="s">
        <v>16</v>
      </c>
      <c r="F194" t="s">
        <v>14</v>
      </c>
      <c r="G194">
        <v>4</v>
      </c>
      <c r="H194">
        <v>0.266666666666666</v>
      </c>
      <c r="I194" t="str">
        <f>+VLOOKUP(Tabla1[[#This Row],[Imagen]],IF(Tabla1[[#This Row],[tipo]]="emp",'lista imagen'!$A$2:$B$31,'lista imagen'!$F$2:$G$31),2,0)</f>
        <v>15enojo_m.png</v>
      </c>
    </row>
    <row r="195" spans="1:9" x14ac:dyDescent="0.55000000000000004">
      <c r="A195" t="s">
        <v>8</v>
      </c>
      <c r="B195" t="s">
        <v>18</v>
      </c>
      <c r="C195" t="s">
        <v>10</v>
      </c>
      <c r="D195">
        <v>14</v>
      </c>
      <c r="E195" t="s">
        <v>11</v>
      </c>
      <c r="F195" t="s">
        <v>12</v>
      </c>
      <c r="G195">
        <v>11</v>
      </c>
      <c r="H195">
        <v>0.73333333333333295</v>
      </c>
      <c r="I195" t="str">
        <f>+VLOOKUP(Tabla1[[#This Row],[Imagen]],IF(Tabla1[[#This Row],[tipo]]="emp",'lista imagen'!$A$2:$B$31,'lista imagen'!$F$2:$G$31),2,0)</f>
        <v>Rafd090_32_Caucasian_female_sad_frontal.png</v>
      </c>
    </row>
    <row r="196" spans="1:9" x14ac:dyDescent="0.55000000000000004">
      <c r="A196" t="s">
        <v>8</v>
      </c>
      <c r="B196" t="s">
        <v>18</v>
      </c>
      <c r="C196" t="s">
        <v>10</v>
      </c>
      <c r="D196">
        <v>14</v>
      </c>
      <c r="E196" t="s">
        <v>11</v>
      </c>
      <c r="F196" t="s">
        <v>13</v>
      </c>
      <c r="G196">
        <v>1</v>
      </c>
      <c r="H196">
        <v>6.6666666666666596E-2</v>
      </c>
      <c r="I196" t="str">
        <f>+VLOOKUP(Tabla1[[#This Row],[Imagen]],IF(Tabla1[[#This Row],[tipo]]="emp",'lista imagen'!$A$2:$B$31,'lista imagen'!$F$2:$G$31),2,0)</f>
        <v>Rafd090_32_Caucasian_female_sad_frontal.png</v>
      </c>
    </row>
    <row r="197" spans="1:9" x14ac:dyDescent="0.55000000000000004">
      <c r="A197" t="s">
        <v>8</v>
      </c>
      <c r="B197" t="s">
        <v>18</v>
      </c>
      <c r="C197" t="s">
        <v>10</v>
      </c>
      <c r="D197">
        <v>14</v>
      </c>
      <c r="E197" t="s">
        <v>11</v>
      </c>
      <c r="F197" t="s">
        <v>14</v>
      </c>
      <c r="G197">
        <v>3</v>
      </c>
      <c r="H197">
        <v>0.2</v>
      </c>
      <c r="I197" t="str">
        <f>+VLOOKUP(Tabla1[[#This Row],[Imagen]],IF(Tabla1[[#This Row],[tipo]]="emp",'lista imagen'!$A$2:$B$31,'lista imagen'!$F$2:$G$31),2,0)</f>
        <v>Rafd090_32_Caucasian_female_sad_frontal.png</v>
      </c>
    </row>
    <row r="198" spans="1:9" x14ac:dyDescent="0.55000000000000004">
      <c r="A198" t="s">
        <v>8</v>
      </c>
      <c r="B198" t="s">
        <v>18</v>
      </c>
      <c r="C198" t="s">
        <v>10</v>
      </c>
      <c r="D198">
        <v>15</v>
      </c>
      <c r="E198" t="s">
        <v>16</v>
      </c>
      <c r="F198" t="s">
        <v>12</v>
      </c>
      <c r="G198">
        <v>9</v>
      </c>
      <c r="H198">
        <v>0.6</v>
      </c>
      <c r="I198" t="str">
        <f>+VLOOKUP(Tabla1[[#This Row],[Imagen]],IF(Tabla1[[#This Row],[tipo]]="emp",'lista imagen'!$A$2:$B$31,'lista imagen'!$F$2:$G$31),2,0)</f>
        <v>6enojo_f.png</v>
      </c>
    </row>
    <row r="199" spans="1:9" x14ac:dyDescent="0.55000000000000004">
      <c r="A199" t="s">
        <v>8</v>
      </c>
      <c r="B199" t="s">
        <v>18</v>
      </c>
      <c r="C199" t="s">
        <v>10</v>
      </c>
      <c r="D199">
        <v>15</v>
      </c>
      <c r="E199" t="s">
        <v>16</v>
      </c>
      <c r="F199" t="s">
        <v>13</v>
      </c>
      <c r="G199">
        <v>2</v>
      </c>
      <c r="H199">
        <v>0.133333333333333</v>
      </c>
      <c r="I199" t="str">
        <f>+VLOOKUP(Tabla1[[#This Row],[Imagen]],IF(Tabla1[[#This Row],[tipo]]="emp",'lista imagen'!$A$2:$B$31,'lista imagen'!$F$2:$G$31),2,0)</f>
        <v>6enojo_f.png</v>
      </c>
    </row>
    <row r="200" spans="1:9" x14ac:dyDescent="0.55000000000000004">
      <c r="A200" t="s">
        <v>8</v>
      </c>
      <c r="B200" t="s">
        <v>18</v>
      </c>
      <c r="C200" t="s">
        <v>10</v>
      </c>
      <c r="D200">
        <v>15</v>
      </c>
      <c r="E200" t="s">
        <v>16</v>
      </c>
      <c r="F200" t="s">
        <v>14</v>
      </c>
      <c r="G200">
        <v>4</v>
      </c>
      <c r="H200">
        <v>0.266666666666666</v>
      </c>
      <c r="I200" t="str">
        <f>+VLOOKUP(Tabla1[[#This Row],[Imagen]],IF(Tabla1[[#This Row],[tipo]]="emp",'lista imagen'!$A$2:$B$31,'lista imagen'!$F$2:$G$31),2,0)</f>
        <v>6enojo_f.png</v>
      </c>
    </row>
    <row r="201" spans="1:9" x14ac:dyDescent="0.55000000000000004">
      <c r="A201" t="s">
        <v>8</v>
      </c>
      <c r="B201" t="s">
        <v>18</v>
      </c>
      <c r="C201" t="s">
        <v>10</v>
      </c>
      <c r="D201">
        <v>16</v>
      </c>
      <c r="E201" t="s">
        <v>15</v>
      </c>
      <c r="F201" t="s">
        <v>12</v>
      </c>
      <c r="G201">
        <v>10</v>
      </c>
      <c r="H201">
        <v>0.66666666666666596</v>
      </c>
      <c r="I201" t="str">
        <f>+VLOOKUP(Tabla1[[#This Row],[Imagen]],IF(Tabla1[[#This Row],[tipo]]="emp",'lista imagen'!$A$2:$B$31,'lista imagen'!$F$2:$G$31),2,0)</f>
        <v>15alegria_m.png</v>
      </c>
    </row>
    <row r="202" spans="1:9" x14ac:dyDescent="0.55000000000000004">
      <c r="A202" t="s">
        <v>8</v>
      </c>
      <c r="B202" t="s">
        <v>18</v>
      </c>
      <c r="C202" t="s">
        <v>10</v>
      </c>
      <c r="D202">
        <v>16</v>
      </c>
      <c r="E202" t="s">
        <v>15</v>
      </c>
      <c r="F202" t="s">
        <v>13</v>
      </c>
      <c r="G202">
        <v>5</v>
      </c>
      <c r="H202">
        <v>0.33333333333333298</v>
      </c>
      <c r="I202" t="str">
        <f>+VLOOKUP(Tabla1[[#This Row],[Imagen]],IF(Tabla1[[#This Row],[tipo]]="emp",'lista imagen'!$A$2:$B$31,'lista imagen'!$F$2:$G$31),2,0)</f>
        <v>15alegria_m.png</v>
      </c>
    </row>
    <row r="203" spans="1:9" x14ac:dyDescent="0.55000000000000004">
      <c r="A203" t="s">
        <v>8</v>
      </c>
      <c r="B203" t="s">
        <v>18</v>
      </c>
      <c r="C203" t="s">
        <v>10</v>
      </c>
      <c r="D203">
        <v>17</v>
      </c>
      <c r="E203" t="s">
        <v>16</v>
      </c>
      <c r="F203" t="s">
        <v>12</v>
      </c>
      <c r="G203">
        <v>6</v>
      </c>
      <c r="H203">
        <v>0.4</v>
      </c>
      <c r="I203" t="str">
        <f>+VLOOKUP(Tabla1[[#This Row],[Imagen]],IF(Tabla1[[#This Row],[tipo]]="emp",'lista imagen'!$A$2:$B$31,'lista imagen'!$F$2:$G$31),2,0)</f>
        <v>19enojo_f.png</v>
      </c>
    </row>
    <row r="204" spans="1:9" x14ac:dyDescent="0.55000000000000004">
      <c r="A204" t="s">
        <v>8</v>
      </c>
      <c r="B204" t="s">
        <v>18</v>
      </c>
      <c r="C204" t="s">
        <v>10</v>
      </c>
      <c r="D204">
        <v>17</v>
      </c>
      <c r="E204" t="s">
        <v>16</v>
      </c>
      <c r="F204" t="s">
        <v>13</v>
      </c>
      <c r="G204">
        <v>8</v>
      </c>
      <c r="H204">
        <v>0.53333333333333299</v>
      </c>
      <c r="I204" t="str">
        <f>+VLOOKUP(Tabla1[[#This Row],[Imagen]],IF(Tabla1[[#This Row],[tipo]]="emp",'lista imagen'!$A$2:$B$31,'lista imagen'!$F$2:$G$31),2,0)</f>
        <v>19enojo_f.png</v>
      </c>
    </row>
    <row r="205" spans="1:9" x14ac:dyDescent="0.55000000000000004">
      <c r="A205" t="s">
        <v>8</v>
      </c>
      <c r="B205" t="s">
        <v>18</v>
      </c>
      <c r="C205" t="s">
        <v>10</v>
      </c>
      <c r="D205">
        <v>17</v>
      </c>
      <c r="E205" t="s">
        <v>16</v>
      </c>
      <c r="F205" t="s">
        <v>14</v>
      </c>
      <c r="G205">
        <v>1</v>
      </c>
      <c r="H205">
        <v>6.6666666666666596E-2</v>
      </c>
      <c r="I205" t="str">
        <f>+VLOOKUP(Tabla1[[#This Row],[Imagen]],IF(Tabla1[[#This Row],[tipo]]="emp",'lista imagen'!$A$2:$B$31,'lista imagen'!$F$2:$G$31),2,0)</f>
        <v>19enojo_f.png</v>
      </c>
    </row>
    <row r="206" spans="1:9" x14ac:dyDescent="0.55000000000000004">
      <c r="A206" t="s">
        <v>8</v>
      </c>
      <c r="B206" t="s">
        <v>18</v>
      </c>
      <c r="C206" t="s">
        <v>10</v>
      </c>
      <c r="D206">
        <v>18</v>
      </c>
      <c r="E206" t="s">
        <v>16</v>
      </c>
      <c r="F206" t="s">
        <v>12</v>
      </c>
      <c r="G206">
        <v>2</v>
      </c>
      <c r="H206">
        <v>0.133333333333333</v>
      </c>
      <c r="I206" t="str">
        <f>+VLOOKUP(Tabla1[[#This Row],[Imagen]],IF(Tabla1[[#This Row],[tipo]]="emp",'lista imagen'!$A$2:$B$31,'lista imagen'!$F$2:$G$31),2,0)</f>
        <v>5enojo_f.png</v>
      </c>
    </row>
    <row r="207" spans="1:9" x14ac:dyDescent="0.55000000000000004">
      <c r="A207" t="s">
        <v>8</v>
      </c>
      <c r="B207" t="s">
        <v>18</v>
      </c>
      <c r="C207" t="s">
        <v>10</v>
      </c>
      <c r="D207">
        <v>18</v>
      </c>
      <c r="E207" t="s">
        <v>16</v>
      </c>
      <c r="F207" t="s">
        <v>13</v>
      </c>
      <c r="G207">
        <v>13</v>
      </c>
      <c r="H207">
        <v>0.86666666666666603</v>
      </c>
      <c r="I207" t="str">
        <f>+VLOOKUP(Tabla1[[#This Row],[Imagen]],IF(Tabla1[[#This Row],[tipo]]="emp",'lista imagen'!$A$2:$B$31,'lista imagen'!$F$2:$G$31),2,0)</f>
        <v>5enojo_f.png</v>
      </c>
    </row>
    <row r="208" spans="1:9" x14ac:dyDescent="0.55000000000000004">
      <c r="A208" t="s">
        <v>8</v>
      </c>
      <c r="B208" t="s">
        <v>18</v>
      </c>
      <c r="C208" t="s">
        <v>10</v>
      </c>
      <c r="D208">
        <v>19</v>
      </c>
      <c r="E208" t="s">
        <v>11</v>
      </c>
      <c r="F208" t="s">
        <v>12</v>
      </c>
      <c r="G208">
        <v>10</v>
      </c>
      <c r="H208">
        <v>0.66666666666666596</v>
      </c>
      <c r="I208" t="str">
        <f>+VLOOKUP(Tabla1[[#This Row],[Imagen]],IF(Tabla1[[#This Row],[tipo]]="emp",'lista imagen'!$A$2:$B$31,'lista imagen'!$F$2:$G$31),2,0)</f>
        <v>Rafd090_67_Moroccan_male_sad_frontal.png</v>
      </c>
    </row>
    <row r="209" spans="1:9" x14ac:dyDescent="0.55000000000000004">
      <c r="A209" t="s">
        <v>8</v>
      </c>
      <c r="B209" t="s">
        <v>18</v>
      </c>
      <c r="C209" t="s">
        <v>10</v>
      </c>
      <c r="D209">
        <v>19</v>
      </c>
      <c r="E209" t="s">
        <v>11</v>
      </c>
      <c r="F209" t="s">
        <v>13</v>
      </c>
      <c r="G209">
        <v>4</v>
      </c>
      <c r="H209">
        <v>0.266666666666666</v>
      </c>
      <c r="I209" t="str">
        <f>+VLOOKUP(Tabla1[[#This Row],[Imagen]],IF(Tabla1[[#This Row],[tipo]]="emp",'lista imagen'!$A$2:$B$31,'lista imagen'!$F$2:$G$31),2,0)</f>
        <v>Rafd090_67_Moroccan_male_sad_frontal.png</v>
      </c>
    </row>
    <row r="210" spans="1:9" x14ac:dyDescent="0.55000000000000004">
      <c r="A210" t="s">
        <v>8</v>
      </c>
      <c r="B210" t="s">
        <v>18</v>
      </c>
      <c r="C210" t="s">
        <v>10</v>
      </c>
      <c r="D210">
        <v>19</v>
      </c>
      <c r="E210" t="s">
        <v>11</v>
      </c>
      <c r="F210" t="s">
        <v>14</v>
      </c>
      <c r="G210">
        <v>1</v>
      </c>
      <c r="H210">
        <v>6.6666666666666596E-2</v>
      </c>
      <c r="I210" t="str">
        <f>+VLOOKUP(Tabla1[[#This Row],[Imagen]],IF(Tabla1[[#This Row],[tipo]]="emp",'lista imagen'!$A$2:$B$31,'lista imagen'!$F$2:$G$31),2,0)</f>
        <v>Rafd090_67_Moroccan_male_sad_frontal.png</v>
      </c>
    </row>
    <row r="211" spans="1:9" x14ac:dyDescent="0.55000000000000004">
      <c r="A211" t="s">
        <v>8</v>
      </c>
      <c r="B211" t="s">
        <v>18</v>
      </c>
      <c r="C211" t="s">
        <v>10</v>
      </c>
      <c r="D211">
        <v>20</v>
      </c>
      <c r="E211" t="s">
        <v>16</v>
      </c>
      <c r="F211" t="s">
        <v>12</v>
      </c>
      <c r="G211">
        <v>2</v>
      </c>
      <c r="H211">
        <v>0.133333333333333</v>
      </c>
      <c r="I211" t="str">
        <f>+VLOOKUP(Tabla1[[#This Row],[Imagen]],IF(Tabla1[[#This Row],[tipo]]="emp",'lista imagen'!$A$2:$B$31,'lista imagen'!$F$2:$G$31),2,0)</f>
        <v>20enojo_f.png</v>
      </c>
    </row>
    <row r="212" spans="1:9" x14ac:dyDescent="0.55000000000000004">
      <c r="A212" t="s">
        <v>8</v>
      </c>
      <c r="B212" t="s">
        <v>18</v>
      </c>
      <c r="C212" t="s">
        <v>10</v>
      </c>
      <c r="D212">
        <v>20</v>
      </c>
      <c r="E212" t="s">
        <v>16</v>
      </c>
      <c r="F212" t="s">
        <v>13</v>
      </c>
      <c r="G212">
        <v>12</v>
      </c>
      <c r="H212">
        <v>0.8</v>
      </c>
      <c r="I212" t="str">
        <f>+VLOOKUP(Tabla1[[#This Row],[Imagen]],IF(Tabla1[[#This Row],[tipo]]="emp",'lista imagen'!$A$2:$B$31,'lista imagen'!$F$2:$G$31),2,0)</f>
        <v>20enojo_f.png</v>
      </c>
    </row>
    <row r="213" spans="1:9" x14ac:dyDescent="0.55000000000000004">
      <c r="A213" t="s">
        <v>8</v>
      </c>
      <c r="B213" t="s">
        <v>18</v>
      </c>
      <c r="C213" t="s">
        <v>10</v>
      </c>
      <c r="D213">
        <v>20</v>
      </c>
      <c r="E213" t="s">
        <v>16</v>
      </c>
      <c r="F213" t="s">
        <v>14</v>
      </c>
      <c r="G213">
        <v>1</v>
      </c>
      <c r="H213">
        <v>6.6666666666666596E-2</v>
      </c>
      <c r="I213" t="str">
        <f>+VLOOKUP(Tabla1[[#This Row],[Imagen]],IF(Tabla1[[#This Row],[tipo]]="emp",'lista imagen'!$A$2:$B$31,'lista imagen'!$F$2:$G$31),2,0)</f>
        <v>20enojo_f.png</v>
      </c>
    </row>
    <row r="214" spans="1:9" x14ac:dyDescent="0.55000000000000004">
      <c r="A214" t="s">
        <v>8</v>
      </c>
      <c r="B214" t="s">
        <v>18</v>
      </c>
      <c r="C214" t="s">
        <v>10</v>
      </c>
      <c r="D214">
        <v>21</v>
      </c>
      <c r="E214" t="s">
        <v>11</v>
      </c>
      <c r="F214" t="s">
        <v>12</v>
      </c>
      <c r="G214">
        <v>10</v>
      </c>
      <c r="H214">
        <v>0.66666666666666596</v>
      </c>
      <c r="I214" t="str">
        <f>+VLOOKUP(Tabla1[[#This Row],[Imagen]],IF(Tabla1[[#This Row],[tipo]]="emp",'lista imagen'!$A$2:$B$31,'lista imagen'!$F$2:$G$31),2,0)</f>
        <v>Rafd090_61_Caucasian_female_sad_frontal.png</v>
      </c>
    </row>
    <row r="215" spans="1:9" x14ac:dyDescent="0.55000000000000004">
      <c r="A215" t="s">
        <v>8</v>
      </c>
      <c r="B215" t="s">
        <v>18</v>
      </c>
      <c r="C215" t="s">
        <v>10</v>
      </c>
      <c r="D215">
        <v>21</v>
      </c>
      <c r="E215" t="s">
        <v>11</v>
      </c>
      <c r="F215" t="s">
        <v>13</v>
      </c>
      <c r="G215">
        <v>4</v>
      </c>
      <c r="H215">
        <v>0.266666666666666</v>
      </c>
      <c r="I215" t="str">
        <f>+VLOOKUP(Tabla1[[#This Row],[Imagen]],IF(Tabla1[[#This Row],[tipo]]="emp",'lista imagen'!$A$2:$B$31,'lista imagen'!$F$2:$G$31),2,0)</f>
        <v>Rafd090_61_Caucasian_female_sad_frontal.png</v>
      </c>
    </row>
    <row r="216" spans="1:9" x14ac:dyDescent="0.55000000000000004">
      <c r="A216" t="s">
        <v>8</v>
      </c>
      <c r="B216" t="s">
        <v>18</v>
      </c>
      <c r="C216" t="s">
        <v>10</v>
      </c>
      <c r="D216">
        <v>21</v>
      </c>
      <c r="E216" t="s">
        <v>11</v>
      </c>
      <c r="F216" t="s">
        <v>14</v>
      </c>
      <c r="G216">
        <v>1</v>
      </c>
      <c r="H216">
        <v>6.6666666666666596E-2</v>
      </c>
      <c r="I216" t="str">
        <f>+VLOOKUP(Tabla1[[#This Row],[Imagen]],IF(Tabla1[[#This Row],[tipo]]="emp",'lista imagen'!$A$2:$B$31,'lista imagen'!$F$2:$G$31),2,0)</f>
        <v>Rafd090_61_Caucasian_female_sad_frontal.png</v>
      </c>
    </row>
    <row r="217" spans="1:9" x14ac:dyDescent="0.55000000000000004">
      <c r="A217" t="s">
        <v>8</v>
      </c>
      <c r="B217" t="s">
        <v>18</v>
      </c>
      <c r="C217" t="s">
        <v>10</v>
      </c>
      <c r="D217">
        <v>22</v>
      </c>
      <c r="E217" t="s">
        <v>11</v>
      </c>
      <c r="F217" t="s">
        <v>12</v>
      </c>
      <c r="G217">
        <v>5</v>
      </c>
      <c r="H217">
        <v>0.33333333333333298</v>
      </c>
      <c r="I217" t="str">
        <f>+VLOOKUP(Tabla1[[#This Row],[Imagen]],IF(Tabla1[[#This Row],[tipo]]="emp",'lista imagen'!$A$2:$B$31,'lista imagen'!$F$2:$G$31),2,0)</f>
        <v>12tristeza_m.png</v>
      </c>
    </row>
    <row r="218" spans="1:9" x14ac:dyDescent="0.55000000000000004">
      <c r="A218" t="s">
        <v>8</v>
      </c>
      <c r="B218" t="s">
        <v>18</v>
      </c>
      <c r="C218" t="s">
        <v>10</v>
      </c>
      <c r="D218">
        <v>22</v>
      </c>
      <c r="E218" t="s">
        <v>11</v>
      </c>
      <c r="F218" t="s">
        <v>13</v>
      </c>
      <c r="G218">
        <v>6</v>
      </c>
      <c r="H218">
        <v>0.4</v>
      </c>
      <c r="I218" t="str">
        <f>+VLOOKUP(Tabla1[[#This Row],[Imagen]],IF(Tabla1[[#This Row],[tipo]]="emp",'lista imagen'!$A$2:$B$31,'lista imagen'!$F$2:$G$31),2,0)</f>
        <v>12tristeza_m.png</v>
      </c>
    </row>
    <row r="219" spans="1:9" x14ac:dyDescent="0.55000000000000004">
      <c r="A219" t="s">
        <v>8</v>
      </c>
      <c r="B219" t="s">
        <v>18</v>
      </c>
      <c r="C219" t="s">
        <v>10</v>
      </c>
      <c r="D219">
        <v>22</v>
      </c>
      <c r="E219" t="s">
        <v>11</v>
      </c>
      <c r="F219" t="s">
        <v>14</v>
      </c>
      <c r="G219">
        <v>4</v>
      </c>
      <c r="H219">
        <v>0.266666666666666</v>
      </c>
      <c r="I219" t="str">
        <f>+VLOOKUP(Tabla1[[#This Row],[Imagen]],IF(Tabla1[[#This Row],[tipo]]="emp",'lista imagen'!$A$2:$B$31,'lista imagen'!$F$2:$G$31),2,0)</f>
        <v>12tristeza_m.png</v>
      </c>
    </row>
    <row r="220" spans="1:9" x14ac:dyDescent="0.55000000000000004">
      <c r="A220" t="s">
        <v>8</v>
      </c>
      <c r="B220" t="s">
        <v>18</v>
      </c>
      <c r="C220" t="s">
        <v>10</v>
      </c>
      <c r="D220">
        <v>23</v>
      </c>
      <c r="E220" t="s">
        <v>11</v>
      </c>
      <c r="F220" t="s">
        <v>12</v>
      </c>
      <c r="G220">
        <v>13</v>
      </c>
      <c r="H220">
        <v>0.86666666666666603</v>
      </c>
      <c r="I220" t="str">
        <f>+VLOOKUP(Tabla1[[#This Row],[Imagen]],IF(Tabla1[[#This Row],[tipo]]="emp",'lista imagen'!$A$2:$B$31,'lista imagen'!$F$2:$G$31),2,0)</f>
        <v>3tristeza_f.png</v>
      </c>
    </row>
    <row r="221" spans="1:9" x14ac:dyDescent="0.55000000000000004">
      <c r="A221" t="s">
        <v>8</v>
      </c>
      <c r="B221" t="s">
        <v>18</v>
      </c>
      <c r="C221" t="s">
        <v>10</v>
      </c>
      <c r="D221">
        <v>23</v>
      </c>
      <c r="E221" t="s">
        <v>11</v>
      </c>
      <c r="F221" t="s">
        <v>13</v>
      </c>
      <c r="G221">
        <v>1</v>
      </c>
      <c r="H221">
        <v>6.6666666666666596E-2</v>
      </c>
      <c r="I221" t="str">
        <f>+VLOOKUP(Tabla1[[#This Row],[Imagen]],IF(Tabla1[[#This Row],[tipo]]="emp",'lista imagen'!$A$2:$B$31,'lista imagen'!$F$2:$G$31),2,0)</f>
        <v>3tristeza_f.png</v>
      </c>
    </row>
    <row r="222" spans="1:9" x14ac:dyDescent="0.55000000000000004">
      <c r="A222" t="s">
        <v>8</v>
      </c>
      <c r="B222" t="s">
        <v>18</v>
      </c>
      <c r="C222" t="s">
        <v>10</v>
      </c>
      <c r="D222">
        <v>23</v>
      </c>
      <c r="E222" t="s">
        <v>11</v>
      </c>
      <c r="F222" t="s">
        <v>14</v>
      </c>
      <c r="G222">
        <v>1</v>
      </c>
      <c r="H222">
        <v>6.6666666666666596E-2</v>
      </c>
      <c r="I222" t="str">
        <f>+VLOOKUP(Tabla1[[#This Row],[Imagen]],IF(Tabla1[[#This Row],[tipo]]="emp",'lista imagen'!$A$2:$B$31,'lista imagen'!$F$2:$G$31),2,0)</f>
        <v>3tristeza_f.png</v>
      </c>
    </row>
    <row r="223" spans="1:9" x14ac:dyDescent="0.55000000000000004">
      <c r="A223" t="s">
        <v>8</v>
      </c>
      <c r="B223" t="s">
        <v>18</v>
      </c>
      <c r="C223" t="s">
        <v>10</v>
      </c>
      <c r="D223">
        <v>24</v>
      </c>
      <c r="E223" t="s">
        <v>15</v>
      </c>
      <c r="F223" t="s">
        <v>12</v>
      </c>
      <c r="G223">
        <v>9</v>
      </c>
      <c r="H223">
        <v>0.6</v>
      </c>
      <c r="I223" t="str">
        <f>+VLOOKUP(Tabla1[[#This Row],[Imagen]],IF(Tabla1[[#This Row],[tipo]]="emp",'lista imagen'!$A$2:$B$31,'lista imagen'!$F$2:$G$31),2,0)</f>
        <v>14alegria_m.png</v>
      </c>
    </row>
    <row r="224" spans="1:9" x14ac:dyDescent="0.55000000000000004">
      <c r="A224" t="s">
        <v>8</v>
      </c>
      <c r="B224" t="s">
        <v>18</v>
      </c>
      <c r="C224" t="s">
        <v>10</v>
      </c>
      <c r="D224">
        <v>24</v>
      </c>
      <c r="E224" t="s">
        <v>15</v>
      </c>
      <c r="F224" t="s">
        <v>13</v>
      </c>
      <c r="G224">
        <v>6</v>
      </c>
      <c r="H224">
        <v>0.4</v>
      </c>
      <c r="I224" t="str">
        <f>+VLOOKUP(Tabla1[[#This Row],[Imagen]],IF(Tabla1[[#This Row],[tipo]]="emp",'lista imagen'!$A$2:$B$31,'lista imagen'!$F$2:$G$31),2,0)</f>
        <v>14alegria_m.png</v>
      </c>
    </row>
    <row r="225" spans="1:9" x14ac:dyDescent="0.55000000000000004">
      <c r="A225" t="s">
        <v>8</v>
      </c>
      <c r="B225" t="s">
        <v>18</v>
      </c>
      <c r="C225" t="s">
        <v>10</v>
      </c>
      <c r="D225">
        <v>25</v>
      </c>
      <c r="E225" t="s">
        <v>16</v>
      </c>
      <c r="F225" t="s">
        <v>12</v>
      </c>
      <c r="G225">
        <v>3</v>
      </c>
      <c r="H225">
        <v>0.2</v>
      </c>
      <c r="I225" t="str">
        <f>+VLOOKUP(Tabla1[[#This Row],[Imagen]],IF(Tabla1[[#This Row],[tipo]]="emp",'lista imagen'!$A$2:$B$31,'lista imagen'!$F$2:$G$31),2,0)</f>
        <v>4enojo_f.png</v>
      </c>
    </row>
    <row r="226" spans="1:9" x14ac:dyDescent="0.55000000000000004">
      <c r="A226" t="s">
        <v>8</v>
      </c>
      <c r="B226" t="s">
        <v>18</v>
      </c>
      <c r="C226" t="s">
        <v>10</v>
      </c>
      <c r="D226">
        <v>25</v>
      </c>
      <c r="E226" t="s">
        <v>16</v>
      </c>
      <c r="F226" t="s">
        <v>13</v>
      </c>
      <c r="G226">
        <v>6</v>
      </c>
      <c r="H226">
        <v>0.4</v>
      </c>
      <c r="I226" t="str">
        <f>+VLOOKUP(Tabla1[[#This Row],[Imagen]],IF(Tabla1[[#This Row],[tipo]]="emp",'lista imagen'!$A$2:$B$31,'lista imagen'!$F$2:$G$31),2,0)</f>
        <v>4enojo_f.png</v>
      </c>
    </row>
    <row r="227" spans="1:9" x14ac:dyDescent="0.55000000000000004">
      <c r="A227" t="s">
        <v>8</v>
      </c>
      <c r="B227" t="s">
        <v>18</v>
      </c>
      <c r="C227" t="s">
        <v>10</v>
      </c>
      <c r="D227">
        <v>25</v>
      </c>
      <c r="E227" t="s">
        <v>16</v>
      </c>
      <c r="F227" t="s">
        <v>14</v>
      </c>
      <c r="G227">
        <v>6</v>
      </c>
      <c r="H227">
        <v>0.4</v>
      </c>
      <c r="I227" t="str">
        <f>+VLOOKUP(Tabla1[[#This Row],[Imagen]],IF(Tabla1[[#This Row],[tipo]]="emp",'lista imagen'!$A$2:$B$31,'lista imagen'!$F$2:$G$31),2,0)</f>
        <v>4enojo_f.png</v>
      </c>
    </row>
    <row r="228" spans="1:9" x14ac:dyDescent="0.55000000000000004">
      <c r="A228" t="s">
        <v>8</v>
      </c>
      <c r="B228" t="s">
        <v>18</v>
      </c>
      <c r="C228" t="s">
        <v>10</v>
      </c>
      <c r="D228">
        <v>26</v>
      </c>
      <c r="E228" t="s">
        <v>15</v>
      </c>
      <c r="F228" t="s">
        <v>12</v>
      </c>
      <c r="G228">
        <v>9</v>
      </c>
      <c r="H228">
        <v>0.6</v>
      </c>
      <c r="I228" t="str">
        <f>+VLOOKUP(Tabla1[[#This Row],[Imagen]],IF(Tabla1[[#This Row],[tipo]]="emp",'lista imagen'!$A$2:$B$31,'lista imagen'!$F$2:$G$31),2,0)</f>
        <v>1alegria_f.png</v>
      </c>
    </row>
    <row r="229" spans="1:9" x14ac:dyDescent="0.55000000000000004">
      <c r="A229" t="s">
        <v>8</v>
      </c>
      <c r="B229" t="s">
        <v>18</v>
      </c>
      <c r="C229" t="s">
        <v>10</v>
      </c>
      <c r="D229">
        <v>26</v>
      </c>
      <c r="E229" t="s">
        <v>15</v>
      </c>
      <c r="F229" t="s">
        <v>13</v>
      </c>
      <c r="G229">
        <v>3</v>
      </c>
      <c r="H229">
        <v>0.2</v>
      </c>
      <c r="I229" t="str">
        <f>+VLOOKUP(Tabla1[[#This Row],[Imagen]],IF(Tabla1[[#This Row],[tipo]]="emp",'lista imagen'!$A$2:$B$31,'lista imagen'!$F$2:$G$31),2,0)</f>
        <v>1alegria_f.png</v>
      </c>
    </row>
    <row r="230" spans="1:9" x14ac:dyDescent="0.55000000000000004">
      <c r="A230" t="s">
        <v>8</v>
      </c>
      <c r="B230" t="s">
        <v>18</v>
      </c>
      <c r="C230" t="s">
        <v>10</v>
      </c>
      <c r="D230">
        <v>26</v>
      </c>
      <c r="E230" t="s">
        <v>15</v>
      </c>
      <c r="F230" t="s">
        <v>14</v>
      </c>
      <c r="G230">
        <v>3</v>
      </c>
      <c r="H230">
        <v>0.2</v>
      </c>
      <c r="I230" t="str">
        <f>+VLOOKUP(Tabla1[[#This Row],[Imagen]],IF(Tabla1[[#This Row],[tipo]]="emp",'lista imagen'!$A$2:$B$31,'lista imagen'!$F$2:$G$31),2,0)</f>
        <v>1alegria_f.png</v>
      </c>
    </row>
    <row r="231" spans="1:9" x14ac:dyDescent="0.55000000000000004">
      <c r="A231" t="s">
        <v>8</v>
      </c>
      <c r="B231" t="s">
        <v>18</v>
      </c>
      <c r="C231" t="s">
        <v>10</v>
      </c>
      <c r="D231">
        <v>27</v>
      </c>
      <c r="E231" t="s">
        <v>11</v>
      </c>
      <c r="F231" t="s">
        <v>12</v>
      </c>
      <c r="G231">
        <v>10</v>
      </c>
      <c r="H231">
        <v>0.66666666666666596</v>
      </c>
      <c r="I231" t="str">
        <f>+VLOOKUP(Tabla1[[#This Row],[Imagen]],IF(Tabla1[[#This Row],[tipo]]="emp",'lista imagen'!$A$2:$B$31,'lista imagen'!$F$2:$G$31),2,0)</f>
        <v>Rafd090_26_Caucasian_female_sad_frontal.png</v>
      </c>
    </row>
    <row r="232" spans="1:9" x14ac:dyDescent="0.55000000000000004">
      <c r="A232" t="s">
        <v>8</v>
      </c>
      <c r="B232" t="s">
        <v>18</v>
      </c>
      <c r="C232" t="s">
        <v>10</v>
      </c>
      <c r="D232">
        <v>27</v>
      </c>
      <c r="E232" t="s">
        <v>11</v>
      </c>
      <c r="F232" t="s">
        <v>13</v>
      </c>
      <c r="G232">
        <v>2</v>
      </c>
      <c r="H232">
        <v>0.133333333333333</v>
      </c>
      <c r="I232" t="str">
        <f>+VLOOKUP(Tabla1[[#This Row],[Imagen]],IF(Tabla1[[#This Row],[tipo]]="emp",'lista imagen'!$A$2:$B$31,'lista imagen'!$F$2:$G$31),2,0)</f>
        <v>Rafd090_26_Caucasian_female_sad_frontal.png</v>
      </c>
    </row>
    <row r="233" spans="1:9" x14ac:dyDescent="0.55000000000000004">
      <c r="A233" t="s">
        <v>8</v>
      </c>
      <c r="B233" t="s">
        <v>18</v>
      </c>
      <c r="C233" t="s">
        <v>10</v>
      </c>
      <c r="D233">
        <v>27</v>
      </c>
      <c r="E233" t="s">
        <v>11</v>
      </c>
      <c r="F233" t="s">
        <v>14</v>
      </c>
      <c r="G233">
        <v>3</v>
      </c>
      <c r="H233">
        <v>0.2</v>
      </c>
      <c r="I233" t="str">
        <f>+VLOOKUP(Tabla1[[#This Row],[Imagen]],IF(Tabla1[[#This Row],[tipo]]="emp",'lista imagen'!$A$2:$B$31,'lista imagen'!$F$2:$G$31),2,0)</f>
        <v>Rafd090_26_Caucasian_female_sad_frontal.png</v>
      </c>
    </row>
    <row r="234" spans="1:9" x14ac:dyDescent="0.55000000000000004">
      <c r="A234" t="s">
        <v>8</v>
      </c>
      <c r="B234" t="s">
        <v>18</v>
      </c>
      <c r="C234" t="s">
        <v>10</v>
      </c>
      <c r="D234">
        <v>28</v>
      </c>
      <c r="E234" t="s">
        <v>15</v>
      </c>
      <c r="F234" t="s">
        <v>12</v>
      </c>
      <c r="G234">
        <v>12</v>
      </c>
      <c r="H234">
        <v>0.8</v>
      </c>
      <c r="I234" t="str">
        <f>+VLOOKUP(Tabla1[[#This Row],[Imagen]],IF(Tabla1[[#This Row],[tipo]]="emp",'lista imagen'!$A$2:$B$31,'lista imagen'!$F$2:$G$31),2,0)</f>
        <v>18alegria_m.png</v>
      </c>
    </row>
    <row r="235" spans="1:9" x14ac:dyDescent="0.55000000000000004">
      <c r="A235" t="s">
        <v>8</v>
      </c>
      <c r="B235" t="s">
        <v>18</v>
      </c>
      <c r="C235" t="s">
        <v>10</v>
      </c>
      <c r="D235">
        <v>28</v>
      </c>
      <c r="E235" t="s">
        <v>15</v>
      </c>
      <c r="F235" t="s">
        <v>13</v>
      </c>
      <c r="G235">
        <v>3</v>
      </c>
      <c r="H235">
        <v>0.2</v>
      </c>
      <c r="I235" t="str">
        <f>+VLOOKUP(Tabla1[[#This Row],[Imagen]],IF(Tabla1[[#This Row],[tipo]]="emp",'lista imagen'!$A$2:$B$31,'lista imagen'!$F$2:$G$31),2,0)</f>
        <v>18alegria_m.png</v>
      </c>
    </row>
    <row r="236" spans="1:9" x14ac:dyDescent="0.55000000000000004">
      <c r="A236" t="s">
        <v>8</v>
      </c>
      <c r="B236" t="s">
        <v>18</v>
      </c>
      <c r="C236" t="s">
        <v>10</v>
      </c>
      <c r="D236">
        <v>29</v>
      </c>
      <c r="E236" t="s">
        <v>11</v>
      </c>
      <c r="F236" t="s">
        <v>12</v>
      </c>
      <c r="G236">
        <v>12</v>
      </c>
      <c r="H236">
        <v>0.8</v>
      </c>
      <c r="I236" t="str">
        <f>+VLOOKUP(Tabla1[[#This Row],[Imagen]],IF(Tabla1[[#This Row],[tipo]]="emp",'lista imagen'!$A$2:$B$31,'lista imagen'!$F$2:$G$31),2,0)</f>
        <v>9tristeza_m.png</v>
      </c>
    </row>
    <row r="237" spans="1:9" x14ac:dyDescent="0.55000000000000004">
      <c r="A237" t="s">
        <v>8</v>
      </c>
      <c r="B237" t="s">
        <v>18</v>
      </c>
      <c r="C237" t="s">
        <v>10</v>
      </c>
      <c r="D237">
        <v>29</v>
      </c>
      <c r="E237" t="s">
        <v>11</v>
      </c>
      <c r="F237" t="s">
        <v>14</v>
      </c>
      <c r="G237">
        <v>3</v>
      </c>
      <c r="H237">
        <v>0.2</v>
      </c>
      <c r="I237" t="str">
        <f>+VLOOKUP(Tabla1[[#This Row],[Imagen]],IF(Tabla1[[#This Row],[tipo]]="emp",'lista imagen'!$A$2:$B$31,'lista imagen'!$F$2:$G$31),2,0)</f>
        <v>9tristeza_m.png</v>
      </c>
    </row>
    <row r="238" spans="1:9" x14ac:dyDescent="0.55000000000000004">
      <c r="A238" t="s">
        <v>8</v>
      </c>
      <c r="B238" t="s">
        <v>18</v>
      </c>
      <c r="C238" t="s">
        <v>10</v>
      </c>
      <c r="D238">
        <v>30</v>
      </c>
      <c r="E238" t="s">
        <v>16</v>
      </c>
      <c r="F238" t="s">
        <v>12</v>
      </c>
      <c r="G238">
        <v>15</v>
      </c>
      <c r="H238">
        <v>1</v>
      </c>
      <c r="I238" t="str">
        <f>+VLOOKUP(Tabla1[[#This Row],[Imagen]],IF(Tabla1[[#This Row],[tipo]]="emp",'lista imagen'!$A$2:$B$31,'lista imagen'!$F$2:$G$31),2,0)</f>
        <v>32M_AN_O.png</v>
      </c>
    </row>
    <row r="239" spans="1:9" x14ac:dyDescent="0.55000000000000004">
      <c r="A239" t="s">
        <v>8</v>
      </c>
      <c r="B239" t="s">
        <v>18</v>
      </c>
      <c r="C239" t="s">
        <v>17</v>
      </c>
      <c r="D239">
        <v>1</v>
      </c>
      <c r="E239" t="s">
        <v>15</v>
      </c>
      <c r="F239" t="s">
        <v>12</v>
      </c>
      <c r="G239">
        <v>8</v>
      </c>
      <c r="H239">
        <v>0.53333333333333299</v>
      </c>
      <c r="I239" t="str">
        <f>+VLOOKUP(Tabla1[[#This Row],[Imagen]],IF(Tabla1[[#This Row],[tipo]]="emp",'lista imagen'!$A$2:$B$31,'lista imagen'!$F$2:$G$31),2,0)</f>
        <v>10alegria_m.png</v>
      </c>
    </row>
    <row r="240" spans="1:9" x14ac:dyDescent="0.55000000000000004">
      <c r="A240" t="s">
        <v>8</v>
      </c>
      <c r="B240" t="s">
        <v>18</v>
      </c>
      <c r="C240" t="s">
        <v>17</v>
      </c>
      <c r="D240">
        <v>1</v>
      </c>
      <c r="E240" t="s">
        <v>15</v>
      </c>
      <c r="F240" t="s">
        <v>13</v>
      </c>
      <c r="G240">
        <v>1</v>
      </c>
      <c r="H240">
        <v>6.6666666666666596E-2</v>
      </c>
      <c r="I240" t="str">
        <f>+VLOOKUP(Tabla1[[#This Row],[Imagen]],IF(Tabla1[[#This Row],[tipo]]="emp",'lista imagen'!$A$2:$B$31,'lista imagen'!$F$2:$G$31),2,0)</f>
        <v>10alegria_m.png</v>
      </c>
    </row>
    <row r="241" spans="1:9" x14ac:dyDescent="0.55000000000000004">
      <c r="A241" t="s">
        <v>8</v>
      </c>
      <c r="B241" t="s">
        <v>18</v>
      </c>
      <c r="C241" t="s">
        <v>17</v>
      </c>
      <c r="D241">
        <v>1</v>
      </c>
      <c r="E241" t="s">
        <v>15</v>
      </c>
      <c r="F241" t="s">
        <v>14</v>
      </c>
      <c r="G241">
        <v>6</v>
      </c>
      <c r="H241">
        <v>0.4</v>
      </c>
      <c r="I241" t="str">
        <f>+VLOOKUP(Tabla1[[#This Row],[Imagen]],IF(Tabla1[[#This Row],[tipo]]="emp",'lista imagen'!$A$2:$B$31,'lista imagen'!$F$2:$G$31),2,0)</f>
        <v>10alegria_m.png</v>
      </c>
    </row>
    <row r="242" spans="1:9" x14ac:dyDescent="0.55000000000000004">
      <c r="A242" t="s">
        <v>8</v>
      </c>
      <c r="B242" t="s">
        <v>18</v>
      </c>
      <c r="C242" t="s">
        <v>17</v>
      </c>
      <c r="D242">
        <v>2</v>
      </c>
      <c r="E242" t="s">
        <v>11</v>
      </c>
      <c r="F242" t="s">
        <v>12</v>
      </c>
      <c r="G242">
        <v>14</v>
      </c>
      <c r="H242">
        <v>0.93333333333333302</v>
      </c>
      <c r="I242" t="str">
        <f>+VLOOKUP(Tabla1[[#This Row],[Imagen]],IF(Tabla1[[#This Row],[tipo]]="emp",'lista imagen'!$A$2:$B$31,'lista imagen'!$F$2:$G$31),2,0)</f>
        <v>20M_SA_C.png</v>
      </c>
    </row>
    <row r="243" spans="1:9" x14ac:dyDescent="0.55000000000000004">
      <c r="A243" t="s">
        <v>8</v>
      </c>
      <c r="B243" t="s">
        <v>18</v>
      </c>
      <c r="C243" t="s">
        <v>17</v>
      </c>
      <c r="D243">
        <v>2</v>
      </c>
      <c r="E243" t="s">
        <v>11</v>
      </c>
      <c r="F243" t="s">
        <v>13</v>
      </c>
      <c r="G243">
        <v>1</v>
      </c>
      <c r="H243">
        <v>6.6666666666666596E-2</v>
      </c>
      <c r="I243" t="str">
        <f>+VLOOKUP(Tabla1[[#This Row],[Imagen]],IF(Tabla1[[#This Row],[tipo]]="emp",'lista imagen'!$A$2:$B$31,'lista imagen'!$F$2:$G$31),2,0)</f>
        <v>20M_SA_C.png</v>
      </c>
    </row>
    <row r="244" spans="1:9" x14ac:dyDescent="0.55000000000000004">
      <c r="A244" t="s">
        <v>8</v>
      </c>
      <c r="B244" t="s">
        <v>18</v>
      </c>
      <c r="C244" t="s">
        <v>17</v>
      </c>
      <c r="D244">
        <v>3</v>
      </c>
      <c r="E244" t="s">
        <v>15</v>
      </c>
      <c r="F244" t="s">
        <v>12</v>
      </c>
      <c r="G244">
        <v>14</v>
      </c>
      <c r="H244">
        <v>0.93333333333333302</v>
      </c>
      <c r="I244" t="str">
        <f>+VLOOKUP(Tabla1[[#This Row],[Imagen]],IF(Tabla1[[#This Row],[tipo]]="emp",'lista imagen'!$A$2:$B$31,'lista imagen'!$F$2:$G$31),2,0)</f>
        <v>5alegria_f.png</v>
      </c>
    </row>
    <row r="245" spans="1:9" x14ac:dyDescent="0.55000000000000004">
      <c r="A245" t="s">
        <v>8</v>
      </c>
      <c r="B245" t="s">
        <v>18</v>
      </c>
      <c r="C245" t="s">
        <v>17</v>
      </c>
      <c r="D245">
        <v>3</v>
      </c>
      <c r="E245" t="s">
        <v>15</v>
      </c>
      <c r="F245" t="s">
        <v>13</v>
      </c>
      <c r="G245">
        <v>1</v>
      </c>
      <c r="H245">
        <v>6.6666666666666596E-2</v>
      </c>
      <c r="I245" t="str">
        <f>+VLOOKUP(Tabla1[[#This Row],[Imagen]],IF(Tabla1[[#This Row],[tipo]]="emp",'lista imagen'!$A$2:$B$31,'lista imagen'!$F$2:$G$31),2,0)</f>
        <v>5alegria_f.png</v>
      </c>
    </row>
    <row r="246" spans="1:9" x14ac:dyDescent="0.55000000000000004">
      <c r="A246" t="s">
        <v>8</v>
      </c>
      <c r="B246" t="s">
        <v>18</v>
      </c>
      <c r="C246" t="s">
        <v>17</v>
      </c>
      <c r="D246">
        <v>4</v>
      </c>
      <c r="E246" t="s">
        <v>11</v>
      </c>
      <c r="F246" t="s">
        <v>12</v>
      </c>
      <c r="G246">
        <v>13</v>
      </c>
      <c r="H246">
        <v>0.86666666666666603</v>
      </c>
      <c r="I246" t="str">
        <f>+VLOOKUP(Tabla1[[#This Row],[Imagen]],IF(Tabla1[[#This Row],[tipo]]="emp",'lista imagen'!$A$2:$B$31,'lista imagen'!$F$2:$G$31),2,0)</f>
        <v>Rafd090_16_Caucasian_female_sad_frontal.png</v>
      </c>
    </row>
    <row r="247" spans="1:9" x14ac:dyDescent="0.55000000000000004">
      <c r="A247" t="s">
        <v>8</v>
      </c>
      <c r="B247" t="s">
        <v>18</v>
      </c>
      <c r="C247" t="s">
        <v>17</v>
      </c>
      <c r="D247">
        <v>4</v>
      </c>
      <c r="E247" t="s">
        <v>11</v>
      </c>
      <c r="F247" t="s">
        <v>13</v>
      </c>
      <c r="G247">
        <v>1</v>
      </c>
      <c r="H247">
        <v>6.6666666666666596E-2</v>
      </c>
      <c r="I247" t="str">
        <f>+VLOOKUP(Tabla1[[#This Row],[Imagen]],IF(Tabla1[[#This Row],[tipo]]="emp",'lista imagen'!$A$2:$B$31,'lista imagen'!$F$2:$G$31),2,0)</f>
        <v>Rafd090_16_Caucasian_female_sad_frontal.png</v>
      </c>
    </row>
    <row r="248" spans="1:9" x14ac:dyDescent="0.55000000000000004">
      <c r="A248" t="s">
        <v>8</v>
      </c>
      <c r="B248" t="s">
        <v>18</v>
      </c>
      <c r="C248" t="s">
        <v>17</v>
      </c>
      <c r="D248">
        <v>4</v>
      </c>
      <c r="E248" t="s">
        <v>11</v>
      </c>
      <c r="F248" t="s">
        <v>14</v>
      </c>
      <c r="G248">
        <v>1</v>
      </c>
      <c r="H248">
        <v>6.6666666666666596E-2</v>
      </c>
      <c r="I248" t="str">
        <f>+VLOOKUP(Tabla1[[#This Row],[Imagen]],IF(Tabla1[[#This Row],[tipo]]="emp",'lista imagen'!$A$2:$B$31,'lista imagen'!$F$2:$G$31),2,0)</f>
        <v>Rafd090_16_Caucasian_female_sad_frontal.png</v>
      </c>
    </row>
    <row r="249" spans="1:9" x14ac:dyDescent="0.55000000000000004">
      <c r="A249" t="s">
        <v>8</v>
      </c>
      <c r="B249" t="s">
        <v>18</v>
      </c>
      <c r="C249" t="s">
        <v>17</v>
      </c>
      <c r="D249">
        <v>5</v>
      </c>
      <c r="E249" t="s">
        <v>16</v>
      </c>
      <c r="F249" t="s">
        <v>12</v>
      </c>
      <c r="G249">
        <v>11</v>
      </c>
      <c r="H249">
        <v>0.73333333333333295</v>
      </c>
      <c r="I249" t="str">
        <f>+VLOOKUP(Tabla1[[#This Row],[Imagen]],IF(Tabla1[[#This Row],[tipo]]="emp",'lista imagen'!$A$2:$B$31,'lista imagen'!$F$2:$G$31),2,0)</f>
        <v>11enojo_m.png</v>
      </c>
    </row>
    <row r="250" spans="1:9" x14ac:dyDescent="0.55000000000000004">
      <c r="A250" t="s">
        <v>8</v>
      </c>
      <c r="B250" t="s">
        <v>18</v>
      </c>
      <c r="C250" t="s">
        <v>17</v>
      </c>
      <c r="D250">
        <v>5</v>
      </c>
      <c r="E250" t="s">
        <v>16</v>
      </c>
      <c r="F250" t="s">
        <v>14</v>
      </c>
      <c r="G250">
        <v>4</v>
      </c>
      <c r="H250">
        <v>0.266666666666666</v>
      </c>
      <c r="I250" t="str">
        <f>+VLOOKUP(Tabla1[[#This Row],[Imagen]],IF(Tabla1[[#This Row],[tipo]]="emp",'lista imagen'!$A$2:$B$31,'lista imagen'!$F$2:$G$31),2,0)</f>
        <v>11enojo_m.png</v>
      </c>
    </row>
    <row r="251" spans="1:9" x14ac:dyDescent="0.55000000000000004">
      <c r="A251" t="s">
        <v>8</v>
      </c>
      <c r="B251" t="s">
        <v>18</v>
      </c>
      <c r="C251" t="s">
        <v>17</v>
      </c>
      <c r="D251">
        <v>6</v>
      </c>
      <c r="E251" t="s">
        <v>11</v>
      </c>
      <c r="F251" t="s">
        <v>12</v>
      </c>
      <c r="G251">
        <v>5</v>
      </c>
      <c r="H251">
        <v>0.33333333333333298</v>
      </c>
      <c r="I251" t="str">
        <f>+VLOOKUP(Tabla1[[#This Row],[Imagen]],IF(Tabla1[[#This Row],[tipo]]="emp",'lista imagen'!$A$2:$B$31,'lista imagen'!$F$2:$G$31),2,0)</f>
        <v>10tristeza_m.png</v>
      </c>
    </row>
    <row r="252" spans="1:9" x14ac:dyDescent="0.55000000000000004">
      <c r="A252" t="s">
        <v>8</v>
      </c>
      <c r="B252" t="s">
        <v>18</v>
      </c>
      <c r="C252" t="s">
        <v>17</v>
      </c>
      <c r="D252">
        <v>6</v>
      </c>
      <c r="E252" t="s">
        <v>11</v>
      </c>
      <c r="F252" t="s">
        <v>13</v>
      </c>
      <c r="G252">
        <v>3</v>
      </c>
      <c r="H252">
        <v>0.2</v>
      </c>
      <c r="I252" t="str">
        <f>+VLOOKUP(Tabla1[[#This Row],[Imagen]],IF(Tabla1[[#This Row],[tipo]]="emp",'lista imagen'!$A$2:$B$31,'lista imagen'!$F$2:$G$31),2,0)</f>
        <v>10tristeza_m.png</v>
      </c>
    </row>
    <row r="253" spans="1:9" x14ac:dyDescent="0.55000000000000004">
      <c r="A253" t="s">
        <v>8</v>
      </c>
      <c r="B253" t="s">
        <v>18</v>
      </c>
      <c r="C253" t="s">
        <v>17</v>
      </c>
      <c r="D253">
        <v>6</v>
      </c>
      <c r="E253" t="s">
        <v>11</v>
      </c>
      <c r="F253" t="s">
        <v>14</v>
      </c>
      <c r="G253">
        <v>7</v>
      </c>
      <c r="H253">
        <v>0.46666666666666601</v>
      </c>
      <c r="I253" t="str">
        <f>+VLOOKUP(Tabla1[[#This Row],[Imagen]],IF(Tabla1[[#This Row],[tipo]]="emp",'lista imagen'!$A$2:$B$31,'lista imagen'!$F$2:$G$31),2,0)</f>
        <v>10tristeza_m.png</v>
      </c>
    </row>
    <row r="254" spans="1:9" x14ac:dyDescent="0.55000000000000004">
      <c r="A254" t="s">
        <v>8</v>
      </c>
      <c r="B254" t="s">
        <v>18</v>
      </c>
      <c r="C254" t="s">
        <v>17</v>
      </c>
      <c r="D254">
        <v>7</v>
      </c>
      <c r="E254" t="s">
        <v>15</v>
      </c>
      <c r="F254" t="s">
        <v>12</v>
      </c>
      <c r="G254">
        <v>13</v>
      </c>
      <c r="H254">
        <v>0.86666666666666603</v>
      </c>
      <c r="I254" t="str">
        <f>+VLOOKUP(Tabla1[[#This Row],[Imagen]],IF(Tabla1[[#This Row],[tipo]]="emp",'lista imagen'!$A$2:$B$31,'lista imagen'!$F$2:$G$31),2,0)</f>
        <v>17alegria_f.png</v>
      </c>
    </row>
    <row r="255" spans="1:9" x14ac:dyDescent="0.55000000000000004">
      <c r="A255" t="s">
        <v>8</v>
      </c>
      <c r="B255" t="s">
        <v>18</v>
      </c>
      <c r="C255" t="s">
        <v>17</v>
      </c>
      <c r="D255">
        <v>7</v>
      </c>
      <c r="E255" t="s">
        <v>15</v>
      </c>
      <c r="F255" t="s">
        <v>14</v>
      </c>
      <c r="G255">
        <v>2</v>
      </c>
      <c r="H255">
        <v>0.133333333333333</v>
      </c>
      <c r="I255" t="str">
        <f>+VLOOKUP(Tabla1[[#This Row],[Imagen]],IF(Tabla1[[#This Row],[tipo]]="emp",'lista imagen'!$A$2:$B$31,'lista imagen'!$F$2:$G$31),2,0)</f>
        <v>17alegria_f.png</v>
      </c>
    </row>
    <row r="256" spans="1:9" x14ac:dyDescent="0.55000000000000004">
      <c r="A256" t="s">
        <v>8</v>
      </c>
      <c r="B256" t="s">
        <v>18</v>
      </c>
      <c r="C256" t="s">
        <v>17</v>
      </c>
      <c r="D256">
        <v>8</v>
      </c>
      <c r="E256" t="s">
        <v>16</v>
      </c>
      <c r="F256" t="s">
        <v>12</v>
      </c>
      <c r="G256">
        <v>9</v>
      </c>
      <c r="H256">
        <v>0.6</v>
      </c>
      <c r="I256" t="str">
        <f>+VLOOKUP(Tabla1[[#This Row],[Imagen]],IF(Tabla1[[#This Row],[tipo]]="emp",'lista imagen'!$A$2:$B$31,'lista imagen'!$F$2:$G$31),2,0)</f>
        <v>3enojo_f.png</v>
      </c>
    </row>
    <row r="257" spans="1:9" x14ac:dyDescent="0.55000000000000004">
      <c r="A257" t="s">
        <v>8</v>
      </c>
      <c r="B257" t="s">
        <v>18</v>
      </c>
      <c r="C257" t="s">
        <v>17</v>
      </c>
      <c r="D257">
        <v>8</v>
      </c>
      <c r="E257" t="s">
        <v>16</v>
      </c>
      <c r="F257" t="s">
        <v>13</v>
      </c>
      <c r="G257">
        <v>2</v>
      </c>
      <c r="H257">
        <v>0.133333333333333</v>
      </c>
      <c r="I257" t="str">
        <f>+VLOOKUP(Tabla1[[#This Row],[Imagen]],IF(Tabla1[[#This Row],[tipo]]="emp",'lista imagen'!$A$2:$B$31,'lista imagen'!$F$2:$G$31),2,0)</f>
        <v>3enojo_f.png</v>
      </c>
    </row>
    <row r="258" spans="1:9" x14ac:dyDescent="0.55000000000000004">
      <c r="A258" t="s">
        <v>8</v>
      </c>
      <c r="B258" t="s">
        <v>18</v>
      </c>
      <c r="C258" t="s">
        <v>17</v>
      </c>
      <c r="D258">
        <v>8</v>
      </c>
      <c r="E258" t="s">
        <v>16</v>
      </c>
      <c r="F258" t="s">
        <v>14</v>
      </c>
      <c r="G258">
        <v>4</v>
      </c>
      <c r="H258">
        <v>0.266666666666666</v>
      </c>
      <c r="I258" t="str">
        <f>+VLOOKUP(Tabla1[[#This Row],[Imagen]],IF(Tabla1[[#This Row],[tipo]]="emp",'lista imagen'!$A$2:$B$31,'lista imagen'!$F$2:$G$31),2,0)</f>
        <v>3enojo_f.png</v>
      </c>
    </row>
    <row r="259" spans="1:9" x14ac:dyDescent="0.55000000000000004">
      <c r="A259" t="s">
        <v>8</v>
      </c>
      <c r="B259" t="s">
        <v>18</v>
      </c>
      <c r="C259" t="s">
        <v>17</v>
      </c>
      <c r="D259">
        <v>9</v>
      </c>
      <c r="E259" t="s">
        <v>15</v>
      </c>
      <c r="F259" t="s">
        <v>12</v>
      </c>
      <c r="G259">
        <v>15</v>
      </c>
      <c r="H259">
        <v>1</v>
      </c>
      <c r="I259" t="str">
        <f>+VLOOKUP(Tabla1[[#This Row],[Imagen]],IF(Tabla1[[#This Row],[tipo]]="emp",'lista imagen'!$A$2:$B$31,'lista imagen'!$F$2:$G$31),2,0)</f>
        <v>2alegria_f.png</v>
      </c>
    </row>
    <row r="260" spans="1:9" x14ac:dyDescent="0.55000000000000004">
      <c r="A260" t="s">
        <v>8</v>
      </c>
      <c r="B260" t="s">
        <v>18</v>
      </c>
      <c r="C260" t="s">
        <v>17</v>
      </c>
      <c r="D260">
        <v>10</v>
      </c>
      <c r="E260" t="s">
        <v>11</v>
      </c>
      <c r="F260" t="s">
        <v>12</v>
      </c>
      <c r="G260">
        <v>5</v>
      </c>
      <c r="H260">
        <v>0.33333333333333298</v>
      </c>
      <c r="I260" t="str">
        <f>+VLOOKUP(Tabla1[[#This Row],[Imagen]],IF(Tabla1[[#This Row],[tipo]]="emp",'lista imagen'!$A$2:$B$31,'lista imagen'!$F$2:$G$31),2,0)</f>
        <v>11tristeza_m.png</v>
      </c>
    </row>
    <row r="261" spans="1:9" x14ac:dyDescent="0.55000000000000004">
      <c r="A261" t="s">
        <v>8</v>
      </c>
      <c r="B261" t="s">
        <v>18</v>
      </c>
      <c r="C261" t="s">
        <v>17</v>
      </c>
      <c r="D261">
        <v>10</v>
      </c>
      <c r="E261" t="s">
        <v>11</v>
      </c>
      <c r="F261" t="s">
        <v>13</v>
      </c>
      <c r="G261">
        <v>4</v>
      </c>
      <c r="H261">
        <v>0.266666666666666</v>
      </c>
      <c r="I261" t="str">
        <f>+VLOOKUP(Tabla1[[#This Row],[Imagen]],IF(Tabla1[[#This Row],[tipo]]="emp",'lista imagen'!$A$2:$B$31,'lista imagen'!$F$2:$G$31),2,0)</f>
        <v>11tristeza_m.png</v>
      </c>
    </row>
    <row r="262" spans="1:9" x14ac:dyDescent="0.55000000000000004">
      <c r="A262" t="s">
        <v>8</v>
      </c>
      <c r="B262" t="s">
        <v>18</v>
      </c>
      <c r="C262" t="s">
        <v>17</v>
      </c>
      <c r="D262">
        <v>10</v>
      </c>
      <c r="E262" t="s">
        <v>11</v>
      </c>
      <c r="F262" t="s">
        <v>14</v>
      </c>
      <c r="G262">
        <v>6</v>
      </c>
      <c r="H262">
        <v>0.4</v>
      </c>
      <c r="I262" t="str">
        <f>+VLOOKUP(Tabla1[[#This Row],[Imagen]],IF(Tabla1[[#This Row],[tipo]]="emp",'lista imagen'!$A$2:$B$31,'lista imagen'!$F$2:$G$31),2,0)</f>
        <v>11tristeza_m.png</v>
      </c>
    </row>
    <row r="263" spans="1:9" x14ac:dyDescent="0.55000000000000004">
      <c r="A263" t="s">
        <v>8</v>
      </c>
      <c r="B263" t="s">
        <v>18</v>
      </c>
      <c r="C263" t="s">
        <v>17</v>
      </c>
      <c r="D263">
        <v>11</v>
      </c>
      <c r="E263" t="s">
        <v>15</v>
      </c>
      <c r="F263" t="s">
        <v>12</v>
      </c>
      <c r="G263">
        <v>13</v>
      </c>
      <c r="H263">
        <v>0.86666666666666603</v>
      </c>
      <c r="I263" t="str">
        <f>+VLOOKUP(Tabla1[[#This Row],[Imagen]],IF(Tabla1[[#This Row],[tipo]]="emp",'lista imagen'!$A$2:$B$31,'lista imagen'!$F$2:$G$31),2,0)</f>
        <v>3alegria_f.png</v>
      </c>
    </row>
    <row r="264" spans="1:9" x14ac:dyDescent="0.55000000000000004">
      <c r="A264" t="s">
        <v>8</v>
      </c>
      <c r="B264" t="s">
        <v>18</v>
      </c>
      <c r="C264" t="s">
        <v>17</v>
      </c>
      <c r="D264">
        <v>11</v>
      </c>
      <c r="E264" t="s">
        <v>15</v>
      </c>
      <c r="F264" t="s">
        <v>13</v>
      </c>
      <c r="G264">
        <v>2</v>
      </c>
      <c r="H264">
        <v>0.133333333333333</v>
      </c>
      <c r="I264" t="str">
        <f>+VLOOKUP(Tabla1[[#This Row],[Imagen]],IF(Tabla1[[#This Row],[tipo]]="emp",'lista imagen'!$A$2:$B$31,'lista imagen'!$F$2:$G$31),2,0)</f>
        <v>3alegria_f.png</v>
      </c>
    </row>
    <row r="265" spans="1:9" x14ac:dyDescent="0.55000000000000004">
      <c r="A265" t="s">
        <v>8</v>
      </c>
      <c r="B265" t="s">
        <v>18</v>
      </c>
      <c r="C265" t="s">
        <v>17</v>
      </c>
      <c r="D265">
        <v>12</v>
      </c>
      <c r="E265" t="s">
        <v>15</v>
      </c>
      <c r="F265" t="s">
        <v>12</v>
      </c>
      <c r="G265">
        <v>15</v>
      </c>
      <c r="H265">
        <v>1</v>
      </c>
      <c r="I265" t="str">
        <f>+VLOOKUP(Tabla1[[#This Row],[Imagen]],IF(Tabla1[[#This Row],[tipo]]="emp",'lista imagen'!$A$2:$B$31,'lista imagen'!$F$2:$G$31),2,0)</f>
        <v>15alegria_m.png</v>
      </c>
    </row>
    <row r="266" spans="1:9" x14ac:dyDescent="0.55000000000000004">
      <c r="A266" t="s">
        <v>8</v>
      </c>
      <c r="B266" t="s">
        <v>18</v>
      </c>
      <c r="C266" t="s">
        <v>17</v>
      </c>
      <c r="D266">
        <v>13</v>
      </c>
      <c r="E266" t="s">
        <v>15</v>
      </c>
      <c r="F266" t="s">
        <v>12</v>
      </c>
      <c r="G266">
        <v>13</v>
      </c>
      <c r="H266">
        <v>0.86666666666666603</v>
      </c>
      <c r="I266" t="str">
        <f>+VLOOKUP(Tabla1[[#This Row],[Imagen]],IF(Tabla1[[#This Row],[tipo]]="emp",'lista imagen'!$A$2:$B$31,'lista imagen'!$F$2:$G$31),2,0)</f>
        <v>10F_HA_C.png</v>
      </c>
    </row>
    <row r="267" spans="1:9" x14ac:dyDescent="0.55000000000000004">
      <c r="A267" t="s">
        <v>8</v>
      </c>
      <c r="B267" t="s">
        <v>18</v>
      </c>
      <c r="C267" t="s">
        <v>17</v>
      </c>
      <c r="D267">
        <v>13</v>
      </c>
      <c r="E267" t="s">
        <v>15</v>
      </c>
      <c r="F267" t="s">
        <v>13</v>
      </c>
      <c r="G267">
        <v>1</v>
      </c>
      <c r="H267">
        <v>6.6666666666666596E-2</v>
      </c>
      <c r="I267" t="str">
        <f>+VLOOKUP(Tabla1[[#This Row],[Imagen]],IF(Tabla1[[#This Row],[tipo]]="emp",'lista imagen'!$A$2:$B$31,'lista imagen'!$F$2:$G$31),2,0)</f>
        <v>10F_HA_C.png</v>
      </c>
    </row>
    <row r="268" spans="1:9" x14ac:dyDescent="0.55000000000000004">
      <c r="A268" t="s">
        <v>8</v>
      </c>
      <c r="B268" t="s">
        <v>18</v>
      </c>
      <c r="C268" t="s">
        <v>17</v>
      </c>
      <c r="D268">
        <v>13</v>
      </c>
      <c r="E268" t="s">
        <v>15</v>
      </c>
      <c r="F268" t="s">
        <v>14</v>
      </c>
      <c r="G268">
        <v>1</v>
      </c>
      <c r="H268">
        <v>6.6666666666666596E-2</v>
      </c>
      <c r="I268" t="str">
        <f>+VLOOKUP(Tabla1[[#This Row],[Imagen]],IF(Tabla1[[#This Row],[tipo]]="emp",'lista imagen'!$A$2:$B$31,'lista imagen'!$F$2:$G$31),2,0)</f>
        <v>10F_HA_C.png</v>
      </c>
    </row>
    <row r="269" spans="1:9" x14ac:dyDescent="0.55000000000000004">
      <c r="A269" t="s">
        <v>8</v>
      </c>
      <c r="B269" t="s">
        <v>18</v>
      </c>
      <c r="C269" t="s">
        <v>17</v>
      </c>
      <c r="D269">
        <v>14</v>
      </c>
      <c r="E269" t="s">
        <v>16</v>
      </c>
      <c r="F269" t="s">
        <v>12</v>
      </c>
      <c r="G269">
        <v>13</v>
      </c>
      <c r="H269">
        <v>0.86666666666666603</v>
      </c>
      <c r="I269" t="str">
        <f>+VLOOKUP(Tabla1[[#This Row],[Imagen]],IF(Tabla1[[#This Row],[tipo]]="emp",'lista imagen'!$A$2:$B$31,'lista imagen'!$F$2:$G$31),2,0)</f>
        <v>1enojo_f.png</v>
      </c>
    </row>
    <row r="270" spans="1:9" x14ac:dyDescent="0.55000000000000004">
      <c r="A270" t="s">
        <v>8</v>
      </c>
      <c r="B270" t="s">
        <v>18</v>
      </c>
      <c r="C270" t="s">
        <v>17</v>
      </c>
      <c r="D270">
        <v>14</v>
      </c>
      <c r="E270" t="s">
        <v>16</v>
      </c>
      <c r="F270" t="s">
        <v>14</v>
      </c>
      <c r="G270">
        <v>2</v>
      </c>
      <c r="H270">
        <v>0.133333333333333</v>
      </c>
      <c r="I270" t="str">
        <f>+VLOOKUP(Tabla1[[#This Row],[Imagen]],IF(Tabla1[[#This Row],[tipo]]="emp",'lista imagen'!$A$2:$B$31,'lista imagen'!$F$2:$G$31),2,0)</f>
        <v>1enojo_f.png</v>
      </c>
    </row>
    <row r="271" spans="1:9" x14ac:dyDescent="0.55000000000000004">
      <c r="A271" t="s">
        <v>8</v>
      </c>
      <c r="B271" t="s">
        <v>18</v>
      </c>
      <c r="C271" t="s">
        <v>17</v>
      </c>
      <c r="D271">
        <v>15</v>
      </c>
      <c r="E271" t="s">
        <v>15</v>
      </c>
      <c r="F271" t="s">
        <v>12</v>
      </c>
      <c r="G271">
        <v>14</v>
      </c>
      <c r="H271">
        <v>0.93333333333333302</v>
      </c>
      <c r="I271" t="str">
        <f>+VLOOKUP(Tabla1[[#This Row],[Imagen]],IF(Tabla1[[#This Row],[tipo]]="emp",'lista imagen'!$A$2:$B$31,'lista imagen'!$F$2:$G$31),2,0)</f>
        <v>32M_HA_C.png</v>
      </c>
    </row>
    <row r="272" spans="1:9" x14ac:dyDescent="0.55000000000000004">
      <c r="A272" t="s">
        <v>8</v>
      </c>
      <c r="B272" t="s">
        <v>18</v>
      </c>
      <c r="C272" t="s">
        <v>17</v>
      </c>
      <c r="D272">
        <v>15</v>
      </c>
      <c r="E272" t="s">
        <v>15</v>
      </c>
      <c r="F272" t="s">
        <v>14</v>
      </c>
      <c r="G272">
        <v>1</v>
      </c>
      <c r="H272">
        <v>6.6666666666666596E-2</v>
      </c>
      <c r="I272" t="str">
        <f>+VLOOKUP(Tabla1[[#This Row],[Imagen]],IF(Tabla1[[#This Row],[tipo]]="emp",'lista imagen'!$A$2:$B$31,'lista imagen'!$F$2:$G$31),2,0)</f>
        <v>32M_HA_C.png</v>
      </c>
    </row>
    <row r="273" spans="1:9" x14ac:dyDescent="0.55000000000000004">
      <c r="A273" t="s">
        <v>8</v>
      </c>
      <c r="B273" t="s">
        <v>18</v>
      </c>
      <c r="C273" t="s">
        <v>17</v>
      </c>
      <c r="D273">
        <v>16</v>
      </c>
      <c r="E273" t="s">
        <v>16</v>
      </c>
      <c r="F273" t="s">
        <v>12</v>
      </c>
      <c r="G273">
        <v>7</v>
      </c>
      <c r="H273">
        <v>0.46666666666666601</v>
      </c>
      <c r="I273" t="str">
        <f>+VLOOKUP(Tabla1[[#This Row],[Imagen]],IF(Tabla1[[#This Row],[tipo]]="emp",'lista imagen'!$A$2:$B$31,'lista imagen'!$F$2:$G$31),2,0)</f>
        <v>2enojo_f.png</v>
      </c>
    </row>
    <row r="274" spans="1:9" x14ac:dyDescent="0.55000000000000004">
      <c r="A274" t="s">
        <v>8</v>
      </c>
      <c r="B274" t="s">
        <v>18</v>
      </c>
      <c r="C274" t="s">
        <v>17</v>
      </c>
      <c r="D274">
        <v>16</v>
      </c>
      <c r="E274" t="s">
        <v>16</v>
      </c>
      <c r="F274" t="s">
        <v>13</v>
      </c>
      <c r="G274">
        <v>6</v>
      </c>
      <c r="H274">
        <v>0.4</v>
      </c>
      <c r="I274" t="str">
        <f>+VLOOKUP(Tabla1[[#This Row],[Imagen]],IF(Tabla1[[#This Row],[tipo]]="emp",'lista imagen'!$A$2:$B$31,'lista imagen'!$F$2:$G$31),2,0)</f>
        <v>2enojo_f.png</v>
      </c>
    </row>
    <row r="275" spans="1:9" x14ac:dyDescent="0.55000000000000004">
      <c r="A275" t="s">
        <v>8</v>
      </c>
      <c r="B275" t="s">
        <v>18</v>
      </c>
      <c r="C275" t="s">
        <v>17</v>
      </c>
      <c r="D275">
        <v>16</v>
      </c>
      <c r="E275" t="s">
        <v>16</v>
      </c>
      <c r="F275" t="s">
        <v>14</v>
      </c>
      <c r="G275">
        <v>2</v>
      </c>
      <c r="H275">
        <v>0.133333333333333</v>
      </c>
      <c r="I275" t="str">
        <f>+VLOOKUP(Tabla1[[#This Row],[Imagen]],IF(Tabla1[[#This Row],[tipo]]="emp",'lista imagen'!$A$2:$B$31,'lista imagen'!$F$2:$G$31),2,0)</f>
        <v>2enojo_f.png</v>
      </c>
    </row>
    <row r="276" spans="1:9" x14ac:dyDescent="0.55000000000000004">
      <c r="A276" t="s">
        <v>8</v>
      </c>
      <c r="B276" t="s">
        <v>18</v>
      </c>
      <c r="C276" t="s">
        <v>17</v>
      </c>
      <c r="D276">
        <v>17</v>
      </c>
      <c r="E276" t="s">
        <v>11</v>
      </c>
      <c r="F276" t="s">
        <v>12</v>
      </c>
      <c r="G276">
        <v>14</v>
      </c>
      <c r="H276">
        <v>0.93333333333333302</v>
      </c>
      <c r="I276" t="str">
        <f>+VLOOKUP(Tabla1[[#This Row],[Imagen]],IF(Tabla1[[#This Row],[tipo]]="emp",'lista imagen'!$A$2:$B$31,'lista imagen'!$F$2:$G$31),2,0)</f>
        <v>Rafd090_09_Caucasian_male_sad_frontal.png</v>
      </c>
    </row>
    <row r="277" spans="1:9" x14ac:dyDescent="0.55000000000000004">
      <c r="A277" t="s">
        <v>8</v>
      </c>
      <c r="B277" t="s">
        <v>18</v>
      </c>
      <c r="C277" t="s">
        <v>17</v>
      </c>
      <c r="D277">
        <v>17</v>
      </c>
      <c r="E277" t="s">
        <v>11</v>
      </c>
      <c r="F277" t="s">
        <v>13</v>
      </c>
      <c r="G277">
        <v>1</v>
      </c>
      <c r="H277">
        <v>6.6666666666666596E-2</v>
      </c>
      <c r="I277" t="str">
        <f>+VLOOKUP(Tabla1[[#This Row],[Imagen]],IF(Tabla1[[#This Row],[tipo]]="emp",'lista imagen'!$A$2:$B$31,'lista imagen'!$F$2:$G$31),2,0)</f>
        <v>Rafd090_09_Caucasian_male_sad_frontal.png</v>
      </c>
    </row>
    <row r="278" spans="1:9" x14ac:dyDescent="0.55000000000000004">
      <c r="A278" t="s">
        <v>8</v>
      </c>
      <c r="B278" t="s">
        <v>18</v>
      </c>
      <c r="C278" t="s">
        <v>17</v>
      </c>
      <c r="D278">
        <v>18</v>
      </c>
      <c r="E278" t="s">
        <v>11</v>
      </c>
      <c r="F278" t="s">
        <v>12</v>
      </c>
      <c r="G278">
        <v>11</v>
      </c>
      <c r="H278">
        <v>0.73333333333333295</v>
      </c>
      <c r="I278" t="str">
        <f>+VLOOKUP(Tabla1[[#This Row],[Imagen]],IF(Tabla1[[#This Row],[tipo]]="emp",'lista imagen'!$A$2:$B$31,'lista imagen'!$F$2:$G$31),2,0)</f>
        <v>37M_SA_C.png</v>
      </c>
    </row>
    <row r="279" spans="1:9" x14ac:dyDescent="0.55000000000000004">
      <c r="A279" t="s">
        <v>8</v>
      </c>
      <c r="B279" t="s">
        <v>18</v>
      </c>
      <c r="C279" t="s">
        <v>17</v>
      </c>
      <c r="D279">
        <v>18</v>
      </c>
      <c r="E279" t="s">
        <v>11</v>
      </c>
      <c r="F279" t="s">
        <v>13</v>
      </c>
      <c r="G279">
        <v>1</v>
      </c>
      <c r="H279">
        <v>6.6666666666666596E-2</v>
      </c>
      <c r="I279" t="str">
        <f>+VLOOKUP(Tabla1[[#This Row],[Imagen]],IF(Tabla1[[#This Row],[tipo]]="emp",'lista imagen'!$A$2:$B$31,'lista imagen'!$F$2:$G$31),2,0)</f>
        <v>37M_SA_C.png</v>
      </c>
    </row>
    <row r="280" spans="1:9" x14ac:dyDescent="0.55000000000000004">
      <c r="A280" t="s">
        <v>8</v>
      </c>
      <c r="B280" t="s">
        <v>18</v>
      </c>
      <c r="C280" t="s">
        <v>17</v>
      </c>
      <c r="D280">
        <v>18</v>
      </c>
      <c r="E280" t="s">
        <v>11</v>
      </c>
      <c r="F280" t="s">
        <v>14</v>
      </c>
      <c r="G280">
        <v>3</v>
      </c>
      <c r="H280">
        <v>0.2</v>
      </c>
      <c r="I280" t="str">
        <f>+VLOOKUP(Tabla1[[#This Row],[Imagen]],IF(Tabla1[[#This Row],[tipo]]="emp",'lista imagen'!$A$2:$B$31,'lista imagen'!$F$2:$G$31),2,0)</f>
        <v>37M_SA_C.png</v>
      </c>
    </row>
    <row r="281" spans="1:9" x14ac:dyDescent="0.55000000000000004">
      <c r="A281" t="s">
        <v>8</v>
      </c>
      <c r="B281" t="s">
        <v>18</v>
      </c>
      <c r="C281" t="s">
        <v>17</v>
      </c>
      <c r="D281">
        <v>19</v>
      </c>
      <c r="E281" t="s">
        <v>16</v>
      </c>
      <c r="F281" t="s">
        <v>12</v>
      </c>
      <c r="G281">
        <v>10</v>
      </c>
      <c r="H281">
        <v>0.66666666666666596</v>
      </c>
      <c r="I281" t="str">
        <f>+VLOOKUP(Tabla1[[#This Row],[Imagen]],IF(Tabla1[[#This Row],[tipo]]="emp",'lista imagen'!$A$2:$B$31,'lista imagen'!$F$2:$G$31),2,0)</f>
        <v>16enojo_m.png</v>
      </c>
    </row>
    <row r="282" spans="1:9" x14ac:dyDescent="0.55000000000000004">
      <c r="A282" t="s">
        <v>8</v>
      </c>
      <c r="B282" t="s">
        <v>18</v>
      </c>
      <c r="C282" t="s">
        <v>17</v>
      </c>
      <c r="D282">
        <v>19</v>
      </c>
      <c r="E282" t="s">
        <v>16</v>
      </c>
      <c r="F282" t="s">
        <v>13</v>
      </c>
      <c r="G282">
        <v>3</v>
      </c>
      <c r="H282">
        <v>0.2</v>
      </c>
      <c r="I282" t="str">
        <f>+VLOOKUP(Tabla1[[#This Row],[Imagen]],IF(Tabla1[[#This Row],[tipo]]="emp",'lista imagen'!$A$2:$B$31,'lista imagen'!$F$2:$G$31),2,0)</f>
        <v>16enojo_m.png</v>
      </c>
    </row>
    <row r="283" spans="1:9" x14ac:dyDescent="0.55000000000000004">
      <c r="A283" t="s">
        <v>8</v>
      </c>
      <c r="B283" t="s">
        <v>18</v>
      </c>
      <c r="C283" t="s">
        <v>17</v>
      </c>
      <c r="D283">
        <v>19</v>
      </c>
      <c r="E283" t="s">
        <v>16</v>
      </c>
      <c r="F283" t="s">
        <v>14</v>
      </c>
      <c r="G283">
        <v>2</v>
      </c>
      <c r="H283">
        <v>0.133333333333333</v>
      </c>
      <c r="I283" t="str">
        <f>+VLOOKUP(Tabla1[[#This Row],[Imagen]],IF(Tabla1[[#This Row],[tipo]]="emp",'lista imagen'!$A$2:$B$31,'lista imagen'!$F$2:$G$31),2,0)</f>
        <v>16enojo_m.png</v>
      </c>
    </row>
    <row r="284" spans="1:9" x14ac:dyDescent="0.55000000000000004">
      <c r="A284" t="s">
        <v>8</v>
      </c>
      <c r="B284" t="s">
        <v>18</v>
      </c>
      <c r="C284" t="s">
        <v>17</v>
      </c>
      <c r="D284">
        <v>20</v>
      </c>
      <c r="E284" t="s">
        <v>16</v>
      </c>
      <c r="F284" t="s">
        <v>12</v>
      </c>
      <c r="G284">
        <v>3</v>
      </c>
      <c r="H284">
        <v>0.2</v>
      </c>
      <c r="I284" t="str">
        <f>+VLOOKUP(Tabla1[[#This Row],[Imagen]],IF(Tabla1[[#This Row],[tipo]]="emp",'lista imagen'!$A$2:$B$31,'lista imagen'!$F$2:$G$31),2,0)</f>
        <v>03F_AN_O.png</v>
      </c>
    </row>
    <row r="285" spans="1:9" x14ac:dyDescent="0.55000000000000004">
      <c r="A285" t="s">
        <v>8</v>
      </c>
      <c r="B285" t="s">
        <v>18</v>
      </c>
      <c r="C285" t="s">
        <v>17</v>
      </c>
      <c r="D285">
        <v>20</v>
      </c>
      <c r="E285" t="s">
        <v>16</v>
      </c>
      <c r="F285" t="s">
        <v>13</v>
      </c>
      <c r="G285">
        <v>9</v>
      </c>
      <c r="H285">
        <v>0.6</v>
      </c>
      <c r="I285" t="str">
        <f>+VLOOKUP(Tabla1[[#This Row],[Imagen]],IF(Tabla1[[#This Row],[tipo]]="emp",'lista imagen'!$A$2:$B$31,'lista imagen'!$F$2:$G$31),2,0)</f>
        <v>03F_AN_O.png</v>
      </c>
    </row>
    <row r="286" spans="1:9" x14ac:dyDescent="0.55000000000000004">
      <c r="A286" t="s">
        <v>8</v>
      </c>
      <c r="B286" t="s">
        <v>18</v>
      </c>
      <c r="C286" t="s">
        <v>17</v>
      </c>
      <c r="D286">
        <v>20</v>
      </c>
      <c r="E286" t="s">
        <v>16</v>
      </c>
      <c r="F286" t="s">
        <v>14</v>
      </c>
      <c r="G286">
        <v>3</v>
      </c>
      <c r="H286">
        <v>0.2</v>
      </c>
      <c r="I286" t="str">
        <f>+VLOOKUP(Tabla1[[#This Row],[Imagen]],IF(Tabla1[[#This Row],[tipo]]="emp",'lista imagen'!$A$2:$B$31,'lista imagen'!$F$2:$G$31),2,0)</f>
        <v>03F_AN_O.png</v>
      </c>
    </row>
    <row r="287" spans="1:9" x14ac:dyDescent="0.55000000000000004">
      <c r="A287" t="s">
        <v>8</v>
      </c>
      <c r="B287" t="s">
        <v>18</v>
      </c>
      <c r="C287" t="s">
        <v>17</v>
      </c>
      <c r="D287">
        <v>21</v>
      </c>
      <c r="E287" t="s">
        <v>16</v>
      </c>
      <c r="F287" t="s">
        <v>12</v>
      </c>
      <c r="G287">
        <v>14</v>
      </c>
      <c r="H287">
        <v>0.93333333333333302</v>
      </c>
      <c r="I287" t="str">
        <f>+VLOOKUP(Tabla1[[#This Row],[Imagen]],IF(Tabla1[[#This Row],[tipo]]="emp",'lista imagen'!$A$2:$B$31,'lista imagen'!$F$2:$G$31),2,0)</f>
        <v>05F_AN_O.png</v>
      </c>
    </row>
    <row r="288" spans="1:9" x14ac:dyDescent="0.55000000000000004">
      <c r="A288" t="s">
        <v>8</v>
      </c>
      <c r="B288" t="s">
        <v>18</v>
      </c>
      <c r="C288" t="s">
        <v>17</v>
      </c>
      <c r="D288">
        <v>21</v>
      </c>
      <c r="E288" t="s">
        <v>16</v>
      </c>
      <c r="F288" t="s">
        <v>14</v>
      </c>
      <c r="G288">
        <v>1</v>
      </c>
      <c r="H288">
        <v>6.6666666666666596E-2</v>
      </c>
      <c r="I288" t="str">
        <f>+VLOOKUP(Tabla1[[#This Row],[Imagen]],IF(Tabla1[[#This Row],[tipo]]="emp",'lista imagen'!$A$2:$B$31,'lista imagen'!$F$2:$G$31),2,0)</f>
        <v>05F_AN_O.png</v>
      </c>
    </row>
    <row r="289" spans="1:9" x14ac:dyDescent="0.55000000000000004">
      <c r="A289" t="s">
        <v>8</v>
      </c>
      <c r="B289" t="s">
        <v>18</v>
      </c>
      <c r="C289" t="s">
        <v>17</v>
      </c>
      <c r="D289">
        <v>22</v>
      </c>
      <c r="E289" t="s">
        <v>11</v>
      </c>
      <c r="F289" t="s">
        <v>12</v>
      </c>
      <c r="G289">
        <v>3</v>
      </c>
      <c r="H289">
        <v>0.2</v>
      </c>
      <c r="I289" t="str">
        <f>+VLOOKUP(Tabla1[[#This Row],[Imagen]],IF(Tabla1[[#This Row],[tipo]]="emp",'lista imagen'!$A$2:$B$31,'lista imagen'!$F$2:$G$31),2,0)</f>
        <v>1tristeza_f.png</v>
      </c>
    </row>
    <row r="290" spans="1:9" x14ac:dyDescent="0.55000000000000004">
      <c r="A290" t="s">
        <v>8</v>
      </c>
      <c r="B290" t="s">
        <v>18</v>
      </c>
      <c r="C290" t="s">
        <v>17</v>
      </c>
      <c r="D290">
        <v>22</v>
      </c>
      <c r="E290" t="s">
        <v>11</v>
      </c>
      <c r="F290" t="s">
        <v>13</v>
      </c>
      <c r="G290">
        <v>5</v>
      </c>
      <c r="H290">
        <v>0.33333333333333298</v>
      </c>
      <c r="I290" t="str">
        <f>+VLOOKUP(Tabla1[[#This Row],[Imagen]],IF(Tabla1[[#This Row],[tipo]]="emp",'lista imagen'!$A$2:$B$31,'lista imagen'!$F$2:$G$31),2,0)</f>
        <v>1tristeza_f.png</v>
      </c>
    </row>
    <row r="291" spans="1:9" x14ac:dyDescent="0.55000000000000004">
      <c r="A291" t="s">
        <v>8</v>
      </c>
      <c r="B291" t="s">
        <v>18</v>
      </c>
      <c r="C291" t="s">
        <v>17</v>
      </c>
      <c r="D291">
        <v>22</v>
      </c>
      <c r="E291" t="s">
        <v>11</v>
      </c>
      <c r="F291" t="s">
        <v>14</v>
      </c>
      <c r="G291">
        <v>7</v>
      </c>
      <c r="H291">
        <v>0.46666666666666601</v>
      </c>
      <c r="I291" t="str">
        <f>+VLOOKUP(Tabla1[[#This Row],[Imagen]],IF(Tabla1[[#This Row],[tipo]]="emp",'lista imagen'!$A$2:$B$31,'lista imagen'!$F$2:$G$31),2,0)</f>
        <v>1tristeza_f.png</v>
      </c>
    </row>
    <row r="292" spans="1:9" x14ac:dyDescent="0.55000000000000004">
      <c r="A292" t="s">
        <v>8</v>
      </c>
      <c r="B292" t="s">
        <v>18</v>
      </c>
      <c r="C292" t="s">
        <v>17</v>
      </c>
      <c r="D292">
        <v>23</v>
      </c>
      <c r="E292" t="s">
        <v>16</v>
      </c>
      <c r="F292" t="s">
        <v>12</v>
      </c>
      <c r="G292">
        <v>14</v>
      </c>
      <c r="H292">
        <v>0.93333333333333302</v>
      </c>
      <c r="I292" t="str">
        <f>+VLOOKUP(Tabla1[[#This Row],[Imagen]],IF(Tabla1[[#This Row],[tipo]]="emp",'lista imagen'!$A$2:$B$31,'lista imagen'!$F$2:$G$31),2,0)</f>
        <v>31M_AN_O.png</v>
      </c>
    </row>
    <row r="293" spans="1:9" x14ac:dyDescent="0.55000000000000004">
      <c r="A293" t="s">
        <v>8</v>
      </c>
      <c r="B293" t="s">
        <v>18</v>
      </c>
      <c r="C293" t="s">
        <v>17</v>
      </c>
      <c r="D293">
        <v>23</v>
      </c>
      <c r="E293" t="s">
        <v>16</v>
      </c>
      <c r="F293" t="s">
        <v>13</v>
      </c>
      <c r="G293">
        <v>1</v>
      </c>
      <c r="H293">
        <v>6.6666666666666596E-2</v>
      </c>
      <c r="I293" t="str">
        <f>+VLOOKUP(Tabla1[[#This Row],[Imagen]],IF(Tabla1[[#This Row],[tipo]]="emp",'lista imagen'!$A$2:$B$31,'lista imagen'!$F$2:$G$31),2,0)</f>
        <v>31M_AN_O.png</v>
      </c>
    </row>
    <row r="294" spans="1:9" x14ac:dyDescent="0.55000000000000004">
      <c r="A294" t="s">
        <v>8</v>
      </c>
      <c r="B294" t="s">
        <v>18</v>
      </c>
      <c r="C294" t="s">
        <v>17</v>
      </c>
      <c r="D294">
        <v>24</v>
      </c>
      <c r="E294" t="s">
        <v>15</v>
      </c>
      <c r="F294" t="s">
        <v>12</v>
      </c>
      <c r="G294">
        <v>11</v>
      </c>
      <c r="H294">
        <v>0.73333333333333295</v>
      </c>
      <c r="I294" t="str">
        <f>+VLOOKUP(Tabla1[[#This Row],[Imagen]],IF(Tabla1[[#This Row],[tipo]]="emp",'lista imagen'!$A$2:$B$31,'lista imagen'!$F$2:$G$31),2,0)</f>
        <v>16alegria_m.png</v>
      </c>
    </row>
    <row r="295" spans="1:9" x14ac:dyDescent="0.55000000000000004">
      <c r="A295" t="s">
        <v>8</v>
      </c>
      <c r="B295" t="s">
        <v>18</v>
      </c>
      <c r="C295" t="s">
        <v>17</v>
      </c>
      <c r="D295">
        <v>24</v>
      </c>
      <c r="E295" t="s">
        <v>15</v>
      </c>
      <c r="F295" t="s">
        <v>14</v>
      </c>
      <c r="G295">
        <v>4</v>
      </c>
      <c r="H295">
        <v>0.266666666666666</v>
      </c>
      <c r="I295" t="str">
        <f>+VLOOKUP(Tabla1[[#This Row],[Imagen]],IF(Tabla1[[#This Row],[tipo]]="emp",'lista imagen'!$A$2:$B$31,'lista imagen'!$F$2:$G$31),2,0)</f>
        <v>16alegria_m.png</v>
      </c>
    </row>
    <row r="296" spans="1:9" x14ac:dyDescent="0.55000000000000004">
      <c r="A296" t="s">
        <v>8</v>
      </c>
      <c r="B296" t="s">
        <v>18</v>
      </c>
      <c r="C296" t="s">
        <v>17</v>
      </c>
      <c r="D296">
        <v>25</v>
      </c>
      <c r="E296" t="s">
        <v>11</v>
      </c>
      <c r="F296" t="s">
        <v>12</v>
      </c>
      <c r="G296">
        <v>8</v>
      </c>
      <c r="H296">
        <v>0.53333333333333299</v>
      </c>
      <c r="I296" t="str">
        <f>+VLOOKUP(Tabla1[[#This Row],[Imagen]],IF(Tabla1[[#This Row],[tipo]]="emp",'lista imagen'!$A$2:$B$31,'lista imagen'!$F$2:$G$31),2,0)</f>
        <v>2tristeza_f.png</v>
      </c>
    </row>
    <row r="297" spans="1:9" x14ac:dyDescent="0.55000000000000004">
      <c r="A297" t="s">
        <v>8</v>
      </c>
      <c r="B297" t="s">
        <v>18</v>
      </c>
      <c r="C297" t="s">
        <v>17</v>
      </c>
      <c r="D297">
        <v>25</v>
      </c>
      <c r="E297" t="s">
        <v>11</v>
      </c>
      <c r="F297" t="s">
        <v>13</v>
      </c>
      <c r="G297">
        <v>3</v>
      </c>
      <c r="H297">
        <v>0.2</v>
      </c>
      <c r="I297" t="str">
        <f>+VLOOKUP(Tabla1[[#This Row],[Imagen]],IF(Tabla1[[#This Row],[tipo]]="emp",'lista imagen'!$A$2:$B$31,'lista imagen'!$F$2:$G$31),2,0)</f>
        <v>2tristeza_f.png</v>
      </c>
    </row>
    <row r="298" spans="1:9" x14ac:dyDescent="0.55000000000000004">
      <c r="A298" t="s">
        <v>8</v>
      </c>
      <c r="B298" t="s">
        <v>18</v>
      </c>
      <c r="C298" t="s">
        <v>17</v>
      </c>
      <c r="D298">
        <v>25</v>
      </c>
      <c r="E298" t="s">
        <v>11</v>
      </c>
      <c r="F298" t="s">
        <v>14</v>
      </c>
      <c r="G298">
        <v>4</v>
      </c>
      <c r="H298">
        <v>0.266666666666666</v>
      </c>
      <c r="I298" t="str">
        <f>+VLOOKUP(Tabla1[[#This Row],[Imagen]],IF(Tabla1[[#This Row],[tipo]]="emp",'lista imagen'!$A$2:$B$31,'lista imagen'!$F$2:$G$31),2,0)</f>
        <v>2tristeza_f.png</v>
      </c>
    </row>
    <row r="299" spans="1:9" x14ac:dyDescent="0.55000000000000004">
      <c r="A299" t="s">
        <v>8</v>
      </c>
      <c r="B299" t="s">
        <v>18</v>
      </c>
      <c r="C299" t="s">
        <v>17</v>
      </c>
      <c r="D299">
        <v>26</v>
      </c>
      <c r="E299" t="s">
        <v>11</v>
      </c>
      <c r="F299" t="s">
        <v>12</v>
      </c>
      <c r="G299">
        <v>12</v>
      </c>
      <c r="H299">
        <v>0.8</v>
      </c>
      <c r="I299" t="str">
        <f>+VLOOKUP(Tabla1[[#This Row],[Imagen]],IF(Tabla1[[#This Row],[tipo]]="emp",'lista imagen'!$A$2:$B$31,'lista imagen'!$F$2:$G$31),2,0)</f>
        <v>Rafd090_18_Caucasian_female_sad_frontal.png</v>
      </c>
    </row>
    <row r="300" spans="1:9" x14ac:dyDescent="0.55000000000000004">
      <c r="A300" t="s">
        <v>8</v>
      </c>
      <c r="B300" t="s">
        <v>18</v>
      </c>
      <c r="C300" t="s">
        <v>17</v>
      </c>
      <c r="D300">
        <v>26</v>
      </c>
      <c r="E300" t="s">
        <v>11</v>
      </c>
      <c r="F300" t="s">
        <v>13</v>
      </c>
      <c r="G300">
        <v>2</v>
      </c>
      <c r="H300">
        <v>0.133333333333333</v>
      </c>
      <c r="I300" t="str">
        <f>+VLOOKUP(Tabla1[[#This Row],[Imagen]],IF(Tabla1[[#This Row],[tipo]]="emp",'lista imagen'!$A$2:$B$31,'lista imagen'!$F$2:$G$31),2,0)</f>
        <v>Rafd090_18_Caucasian_female_sad_frontal.png</v>
      </c>
    </row>
    <row r="301" spans="1:9" x14ac:dyDescent="0.55000000000000004">
      <c r="A301" t="s">
        <v>8</v>
      </c>
      <c r="B301" t="s">
        <v>18</v>
      </c>
      <c r="C301" t="s">
        <v>17</v>
      </c>
      <c r="D301">
        <v>26</v>
      </c>
      <c r="E301" t="s">
        <v>11</v>
      </c>
      <c r="F301" t="s">
        <v>14</v>
      </c>
      <c r="G301">
        <v>1</v>
      </c>
      <c r="H301">
        <v>6.6666666666666596E-2</v>
      </c>
      <c r="I301" t="str">
        <f>+VLOOKUP(Tabla1[[#This Row],[Imagen]],IF(Tabla1[[#This Row],[tipo]]="emp",'lista imagen'!$A$2:$B$31,'lista imagen'!$F$2:$G$31),2,0)</f>
        <v>Rafd090_18_Caucasian_female_sad_frontal.png</v>
      </c>
    </row>
    <row r="302" spans="1:9" x14ac:dyDescent="0.55000000000000004">
      <c r="A302" t="s">
        <v>8</v>
      </c>
      <c r="B302" t="s">
        <v>18</v>
      </c>
      <c r="C302" t="s">
        <v>17</v>
      </c>
      <c r="D302">
        <v>27</v>
      </c>
      <c r="E302" t="s">
        <v>16</v>
      </c>
      <c r="F302" t="s">
        <v>12</v>
      </c>
      <c r="G302">
        <v>10</v>
      </c>
      <c r="H302">
        <v>0.66666666666666596</v>
      </c>
      <c r="I302" t="str">
        <f>+VLOOKUP(Tabla1[[#This Row],[Imagen]],IF(Tabla1[[#This Row],[tipo]]="emp",'lista imagen'!$A$2:$B$31,'lista imagen'!$F$2:$G$31),2,0)</f>
        <v>10enojo_m.png</v>
      </c>
    </row>
    <row r="303" spans="1:9" x14ac:dyDescent="0.55000000000000004">
      <c r="A303" t="s">
        <v>8</v>
      </c>
      <c r="B303" t="s">
        <v>18</v>
      </c>
      <c r="C303" t="s">
        <v>17</v>
      </c>
      <c r="D303">
        <v>27</v>
      </c>
      <c r="E303" t="s">
        <v>16</v>
      </c>
      <c r="F303" t="s">
        <v>13</v>
      </c>
      <c r="G303">
        <v>2</v>
      </c>
      <c r="H303">
        <v>0.133333333333333</v>
      </c>
      <c r="I303" t="str">
        <f>+VLOOKUP(Tabla1[[#This Row],[Imagen]],IF(Tabla1[[#This Row],[tipo]]="emp",'lista imagen'!$A$2:$B$31,'lista imagen'!$F$2:$G$31),2,0)</f>
        <v>10enojo_m.png</v>
      </c>
    </row>
    <row r="304" spans="1:9" x14ac:dyDescent="0.55000000000000004">
      <c r="A304" t="s">
        <v>8</v>
      </c>
      <c r="B304" t="s">
        <v>18</v>
      </c>
      <c r="C304" t="s">
        <v>17</v>
      </c>
      <c r="D304">
        <v>27</v>
      </c>
      <c r="E304" t="s">
        <v>16</v>
      </c>
      <c r="F304" t="s">
        <v>14</v>
      </c>
      <c r="G304">
        <v>3</v>
      </c>
      <c r="H304">
        <v>0.2</v>
      </c>
      <c r="I304" t="str">
        <f>+VLOOKUP(Tabla1[[#This Row],[Imagen]],IF(Tabla1[[#This Row],[tipo]]="emp",'lista imagen'!$A$2:$B$31,'lista imagen'!$F$2:$G$31),2,0)</f>
        <v>10enojo_m.png</v>
      </c>
    </row>
    <row r="305" spans="1:9" x14ac:dyDescent="0.55000000000000004">
      <c r="A305" t="s">
        <v>8</v>
      </c>
      <c r="B305" t="s">
        <v>18</v>
      </c>
      <c r="C305" t="s">
        <v>17</v>
      </c>
      <c r="D305">
        <v>28</v>
      </c>
      <c r="E305" t="s">
        <v>11</v>
      </c>
      <c r="F305" t="s">
        <v>12</v>
      </c>
      <c r="G305">
        <v>11</v>
      </c>
      <c r="H305">
        <v>0.73333333333333295</v>
      </c>
      <c r="I305" t="str">
        <f>+VLOOKUP(Tabla1[[#This Row],[Imagen]],IF(Tabla1[[#This Row],[tipo]]="emp",'lista imagen'!$A$2:$B$31,'lista imagen'!$F$2:$G$31),2,0)</f>
        <v>Rafd090_12_Caucasian_female_sad_frontal.png</v>
      </c>
    </row>
    <row r="306" spans="1:9" x14ac:dyDescent="0.55000000000000004">
      <c r="A306" t="s">
        <v>8</v>
      </c>
      <c r="B306" t="s">
        <v>18</v>
      </c>
      <c r="C306" t="s">
        <v>17</v>
      </c>
      <c r="D306">
        <v>28</v>
      </c>
      <c r="E306" t="s">
        <v>11</v>
      </c>
      <c r="F306" t="s">
        <v>13</v>
      </c>
      <c r="G306">
        <v>1</v>
      </c>
      <c r="H306">
        <v>6.6666666666666596E-2</v>
      </c>
      <c r="I306" t="str">
        <f>+VLOOKUP(Tabla1[[#This Row],[Imagen]],IF(Tabla1[[#This Row],[tipo]]="emp",'lista imagen'!$A$2:$B$31,'lista imagen'!$F$2:$G$31),2,0)</f>
        <v>Rafd090_12_Caucasian_female_sad_frontal.png</v>
      </c>
    </row>
    <row r="307" spans="1:9" x14ac:dyDescent="0.55000000000000004">
      <c r="A307" t="s">
        <v>8</v>
      </c>
      <c r="B307" t="s">
        <v>18</v>
      </c>
      <c r="C307" t="s">
        <v>17</v>
      </c>
      <c r="D307">
        <v>28</v>
      </c>
      <c r="E307" t="s">
        <v>11</v>
      </c>
      <c r="F307" t="s">
        <v>14</v>
      </c>
      <c r="G307">
        <v>3</v>
      </c>
      <c r="H307">
        <v>0.2</v>
      </c>
      <c r="I307" t="str">
        <f>+VLOOKUP(Tabla1[[#This Row],[Imagen]],IF(Tabla1[[#This Row],[tipo]]="emp",'lista imagen'!$A$2:$B$31,'lista imagen'!$F$2:$G$31),2,0)</f>
        <v>Rafd090_12_Caucasian_female_sad_frontal.png</v>
      </c>
    </row>
    <row r="308" spans="1:9" x14ac:dyDescent="0.55000000000000004">
      <c r="A308" t="s">
        <v>8</v>
      </c>
      <c r="B308" t="s">
        <v>18</v>
      </c>
      <c r="C308" t="s">
        <v>17</v>
      </c>
      <c r="D308">
        <v>29</v>
      </c>
      <c r="E308" t="s">
        <v>16</v>
      </c>
      <c r="F308" t="s">
        <v>12</v>
      </c>
      <c r="G308">
        <v>6</v>
      </c>
      <c r="H308">
        <v>0.4</v>
      </c>
      <c r="I308" t="str">
        <f>+VLOOKUP(Tabla1[[#This Row],[Imagen]],IF(Tabla1[[#This Row],[tipo]]="emp",'lista imagen'!$A$2:$B$31,'lista imagen'!$F$2:$G$31),2,0)</f>
        <v>12enojo_m.png</v>
      </c>
    </row>
    <row r="309" spans="1:9" x14ac:dyDescent="0.55000000000000004">
      <c r="A309" t="s">
        <v>8</v>
      </c>
      <c r="B309" t="s">
        <v>18</v>
      </c>
      <c r="C309" t="s">
        <v>17</v>
      </c>
      <c r="D309">
        <v>29</v>
      </c>
      <c r="E309" t="s">
        <v>16</v>
      </c>
      <c r="F309" t="s">
        <v>13</v>
      </c>
      <c r="G309">
        <v>2</v>
      </c>
      <c r="H309">
        <v>0.133333333333333</v>
      </c>
      <c r="I309" t="str">
        <f>+VLOOKUP(Tabla1[[#This Row],[Imagen]],IF(Tabla1[[#This Row],[tipo]]="emp",'lista imagen'!$A$2:$B$31,'lista imagen'!$F$2:$G$31),2,0)</f>
        <v>12enojo_m.png</v>
      </c>
    </row>
    <row r="310" spans="1:9" x14ac:dyDescent="0.55000000000000004">
      <c r="A310" t="s">
        <v>8</v>
      </c>
      <c r="B310" t="s">
        <v>18</v>
      </c>
      <c r="C310" t="s">
        <v>17</v>
      </c>
      <c r="D310">
        <v>29</v>
      </c>
      <c r="E310" t="s">
        <v>16</v>
      </c>
      <c r="F310" t="s">
        <v>14</v>
      </c>
      <c r="G310">
        <v>7</v>
      </c>
      <c r="H310">
        <v>0.46666666666666601</v>
      </c>
      <c r="I310" t="str">
        <f>+VLOOKUP(Tabla1[[#This Row],[Imagen]],IF(Tabla1[[#This Row],[tipo]]="emp",'lista imagen'!$A$2:$B$31,'lista imagen'!$F$2:$G$31),2,0)</f>
        <v>12enojo_m.png</v>
      </c>
    </row>
    <row r="311" spans="1:9" x14ac:dyDescent="0.55000000000000004">
      <c r="A311" t="s">
        <v>8</v>
      </c>
      <c r="B311" t="s">
        <v>18</v>
      </c>
      <c r="C311" t="s">
        <v>17</v>
      </c>
      <c r="D311">
        <v>30</v>
      </c>
      <c r="E311" t="s">
        <v>15</v>
      </c>
      <c r="F311" t="s">
        <v>12</v>
      </c>
      <c r="G311">
        <v>11</v>
      </c>
      <c r="H311">
        <v>0.73333333333333295</v>
      </c>
      <c r="I311" t="str">
        <f>+VLOOKUP(Tabla1[[#This Row],[Imagen]],IF(Tabla1[[#This Row],[tipo]]="emp",'lista imagen'!$A$2:$B$31,'lista imagen'!$F$2:$G$31),2,0)</f>
        <v>9alegria_m.png</v>
      </c>
    </row>
    <row r="312" spans="1:9" x14ac:dyDescent="0.55000000000000004">
      <c r="A312" t="s">
        <v>8</v>
      </c>
      <c r="B312" t="s">
        <v>18</v>
      </c>
      <c r="C312" t="s">
        <v>17</v>
      </c>
      <c r="D312">
        <v>30</v>
      </c>
      <c r="E312" t="s">
        <v>15</v>
      </c>
      <c r="F312" t="s">
        <v>14</v>
      </c>
      <c r="G312">
        <v>4</v>
      </c>
      <c r="H312">
        <v>0.266666666666666</v>
      </c>
      <c r="I312" t="str">
        <f>+VLOOKUP(Tabla1[[#This Row],[Imagen]],IF(Tabla1[[#This Row],[tipo]]="emp",'lista imagen'!$A$2:$B$31,'lista imagen'!$F$2:$G$31),2,0)</f>
        <v>9alegria_m.png</v>
      </c>
    </row>
    <row r="313" spans="1:9" x14ac:dyDescent="0.55000000000000004">
      <c r="A313" t="s">
        <v>19</v>
      </c>
      <c r="B313" t="s">
        <v>9</v>
      </c>
      <c r="C313" t="s">
        <v>10</v>
      </c>
      <c r="D313">
        <v>1</v>
      </c>
      <c r="E313" t="s">
        <v>11</v>
      </c>
      <c r="F313" t="s">
        <v>12</v>
      </c>
      <c r="G313">
        <v>12</v>
      </c>
      <c r="H313">
        <v>0.85714285714285698</v>
      </c>
      <c r="I313" t="str">
        <f>+VLOOKUP(Tabla1[[#This Row],[Imagen]],IF(Tabla1[[#This Row],[tipo]]="emp",'lista imagen'!$A$2:$B$31,'lista imagen'!$F$2:$G$31),2,0)</f>
        <v>Rafd090_70_Moroccan_male_sad_frontal.png</v>
      </c>
    </row>
    <row r="314" spans="1:9" x14ac:dyDescent="0.55000000000000004">
      <c r="A314" t="s">
        <v>19</v>
      </c>
      <c r="B314" t="s">
        <v>9</v>
      </c>
      <c r="C314" t="s">
        <v>10</v>
      </c>
      <c r="D314">
        <v>1</v>
      </c>
      <c r="E314" t="s">
        <v>11</v>
      </c>
      <c r="F314" t="s">
        <v>13</v>
      </c>
      <c r="G314">
        <v>2</v>
      </c>
      <c r="H314">
        <v>0.14285714285714199</v>
      </c>
      <c r="I314" t="str">
        <f>+VLOOKUP(Tabla1[[#This Row],[Imagen]],IF(Tabla1[[#This Row],[tipo]]="emp",'lista imagen'!$A$2:$B$31,'lista imagen'!$F$2:$G$31),2,0)</f>
        <v>Rafd090_70_Moroccan_male_sad_frontal.png</v>
      </c>
    </row>
    <row r="315" spans="1:9" x14ac:dyDescent="0.55000000000000004">
      <c r="A315" t="s">
        <v>19</v>
      </c>
      <c r="B315" t="s">
        <v>9</v>
      </c>
      <c r="C315" t="s">
        <v>10</v>
      </c>
      <c r="D315">
        <v>2</v>
      </c>
      <c r="E315" t="s">
        <v>15</v>
      </c>
      <c r="F315" t="s">
        <v>12</v>
      </c>
      <c r="G315">
        <v>14</v>
      </c>
      <c r="H315">
        <v>1</v>
      </c>
      <c r="I315" t="str">
        <f>+VLOOKUP(Tabla1[[#This Row],[Imagen]],IF(Tabla1[[#This Row],[tipo]]="emp",'lista imagen'!$A$2:$B$31,'lista imagen'!$F$2:$G$31),2,0)</f>
        <v>19alegria_f.png</v>
      </c>
    </row>
    <row r="316" spans="1:9" x14ac:dyDescent="0.55000000000000004">
      <c r="A316" t="s">
        <v>19</v>
      </c>
      <c r="B316" t="s">
        <v>9</v>
      </c>
      <c r="C316" t="s">
        <v>10</v>
      </c>
      <c r="D316">
        <v>3</v>
      </c>
      <c r="E316" t="s">
        <v>15</v>
      </c>
      <c r="F316" t="s">
        <v>12</v>
      </c>
      <c r="G316">
        <v>11</v>
      </c>
      <c r="H316">
        <v>0.78571428571428503</v>
      </c>
      <c r="I316" t="str">
        <f>+VLOOKUP(Tabla1[[#This Row],[Imagen]],IF(Tabla1[[#This Row],[tipo]]="emp",'lista imagen'!$A$2:$B$31,'lista imagen'!$F$2:$G$31),2,0)</f>
        <v>20alegria_f.png</v>
      </c>
    </row>
    <row r="317" spans="1:9" x14ac:dyDescent="0.55000000000000004">
      <c r="A317" t="s">
        <v>19</v>
      </c>
      <c r="B317" t="s">
        <v>9</v>
      </c>
      <c r="C317" t="s">
        <v>10</v>
      </c>
      <c r="D317">
        <v>3</v>
      </c>
      <c r="E317" t="s">
        <v>15</v>
      </c>
      <c r="F317" t="s">
        <v>13</v>
      </c>
      <c r="G317">
        <v>2</v>
      </c>
      <c r="H317">
        <v>0.14285714285714199</v>
      </c>
      <c r="I317" t="str">
        <f>+VLOOKUP(Tabla1[[#This Row],[Imagen]],IF(Tabla1[[#This Row],[tipo]]="emp",'lista imagen'!$A$2:$B$31,'lista imagen'!$F$2:$G$31),2,0)</f>
        <v>20alegria_f.png</v>
      </c>
    </row>
    <row r="318" spans="1:9" x14ac:dyDescent="0.55000000000000004">
      <c r="A318" t="s">
        <v>19</v>
      </c>
      <c r="B318" t="s">
        <v>9</v>
      </c>
      <c r="C318" t="s">
        <v>10</v>
      </c>
      <c r="D318">
        <v>3</v>
      </c>
      <c r="E318" t="s">
        <v>15</v>
      </c>
      <c r="F318" t="s">
        <v>14</v>
      </c>
      <c r="G318">
        <v>1</v>
      </c>
      <c r="H318">
        <v>7.1428571428571397E-2</v>
      </c>
      <c r="I318" t="str">
        <f>+VLOOKUP(Tabla1[[#This Row],[Imagen]],IF(Tabla1[[#This Row],[tipo]]="emp",'lista imagen'!$A$2:$B$31,'lista imagen'!$F$2:$G$31),2,0)</f>
        <v>20alegria_f.png</v>
      </c>
    </row>
    <row r="319" spans="1:9" x14ac:dyDescent="0.55000000000000004">
      <c r="A319" t="s">
        <v>19</v>
      </c>
      <c r="B319" t="s">
        <v>9</v>
      </c>
      <c r="C319" t="s">
        <v>10</v>
      </c>
      <c r="D319">
        <v>4</v>
      </c>
      <c r="E319" t="s">
        <v>11</v>
      </c>
      <c r="F319" t="s">
        <v>12</v>
      </c>
      <c r="G319">
        <v>11</v>
      </c>
      <c r="H319">
        <v>0.78571428571428503</v>
      </c>
      <c r="I319" t="str">
        <f>+VLOOKUP(Tabla1[[#This Row],[Imagen]],IF(Tabla1[[#This Row],[tipo]]="emp",'lista imagen'!$A$2:$B$31,'lista imagen'!$F$2:$G$31),2,0)</f>
        <v>4tristeza_f.png</v>
      </c>
    </row>
    <row r="320" spans="1:9" x14ac:dyDescent="0.55000000000000004">
      <c r="A320" t="s">
        <v>19</v>
      </c>
      <c r="B320" t="s">
        <v>9</v>
      </c>
      <c r="C320" t="s">
        <v>10</v>
      </c>
      <c r="D320">
        <v>4</v>
      </c>
      <c r="E320" t="s">
        <v>11</v>
      </c>
      <c r="F320" t="s">
        <v>13</v>
      </c>
      <c r="G320">
        <v>2</v>
      </c>
      <c r="H320">
        <v>0.14285714285714199</v>
      </c>
      <c r="I320" t="str">
        <f>+VLOOKUP(Tabla1[[#This Row],[Imagen]],IF(Tabla1[[#This Row],[tipo]]="emp",'lista imagen'!$A$2:$B$31,'lista imagen'!$F$2:$G$31),2,0)</f>
        <v>4tristeza_f.png</v>
      </c>
    </row>
    <row r="321" spans="1:9" x14ac:dyDescent="0.55000000000000004">
      <c r="A321" t="s">
        <v>19</v>
      </c>
      <c r="B321" t="s">
        <v>9</v>
      </c>
      <c r="C321" t="s">
        <v>10</v>
      </c>
      <c r="D321">
        <v>4</v>
      </c>
      <c r="E321" t="s">
        <v>11</v>
      </c>
      <c r="F321" t="s">
        <v>14</v>
      </c>
      <c r="G321">
        <v>1</v>
      </c>
      <c r="H321">
        <v>7.1428571428571397E-2</v>
      </c>
      <c r="I321" t="str">
        <f>+VLOOKUP(Tabla1[[#This Row],[Imagen]],IF(Tabla1[[#This Row],[tipo]]="emp",'lista imagen'!$A$2:$B$31,'lista imagen'!$F$2:$G$31),2,0)</f>
        <v>4tristeza_f.png</v>
      </c>
    </row>
    <row r="322" spans="1:9" x14ac:dyDescent="0.55000000000000004">
      <c r="A322" t="s">
        <v>19</v>
      </c>
      <c r="B322" t="s">
        <v>9</v>
      </c>
      <c r="C322" t="s">
        <v>10</v>
      </c>
      <c r="D322">
        <v>5</v>
      </c>
      <c r="E322" t="s">
        <v>16</v>
      </c>
      <c r="F322" t="s">
        <v>12</v>
      </c>
      <c r="G322">
        <v>10</v>
      </c>
      <c r="H322">
        <v>0.71428571428571397</v>
      </c>
      <c r="I322" t="str">
        <f>+VLOOKUP(Tabla1[[#This Row],[Imagen]],IF(Tabla1[[#This Row],[tipo]]="emp",'lista imagen'!$A$2:$B$31,'lista imagen'!$F$2:$G$31),2,0)</f>
        <v>9enojo_m.png</v>
      </c>
    </row>
    <row r="323" spans="1:9" x14ac:dyDescent="0.55000000000000004">
      <c r="A323" t="s">
        <v>19</v>
      </c>
      <c r="B323" t="s">
        <v>9</v>
      </c>
      <c r="C323" t="s">
        <v>10</v>
      </c>
      <c r="D323">
        <v>5</v>
      </c>
      <c r="E323" t="s">
        <v>16</v>
      </c>
      <c r="F323" t="s">
        <v>13</v>
      </c>
      <c r="G323">
        <v>3</v>
      </c>
      <c r="H323">
        <v>0.214285714285714</v>
      </c>
      <c r="I323" t="str">
        <f>+VLOOKUP(Tabla1[[#This Row],[Imagen]],IF(Tabla1[[#This Row],[tipo]]="emp",'lista imagen'!$A$2:$B$31,'lista imagen'!$F$2:$G$31),2,0)</f>
        <v>9enojo_m.png</v>
      </c>
    </row>
    <row r="324" spans="1:9" x14ac:dyDescent="0.55000000000000004">
      <c r="A324" t="s">
        <v>19</v>
      </c>
      <c r="B324" t="s">
        <v>9</v>
      </c>
      <c r="C324" t="s">
        <v>10</v>
      </c>
      <c r="D324">
        <v>5</v>
      </c>
      <c r="E324" t="s">
        <v>16</v>
      </c>
      <c r="F324" t="s">
        <v>14</v>
      </c>
      <c r="G324">
        <v>1</v>
      </c>
      <c r="H324">
        <v>7.1428571428571397E-2</v>
      </c>
      <c r="I324" t="str">
        <f>+VLOOKUP(Tabla1[[#This Row],[Imagen]],IF(Tabla1[[#This Row],[tipo]]="emp",'lista imagen'!$A$2:$B$31,'lista imagen'!$F$2:$G$31),2,0)</f>
        <v>9enojo_m.png</v>
      </c>
    </row>
    <row r="325" spans="1:9" x14ac:dyDescent="0.55000000000000004">
      <c r="A325" t="s">
        <v>19</v>
      </c>
      <c r="B325" t="s">
        <v>9</v>
      </c>
      <c r="C325" t="s">
        <v>10</v>
      </c>
      <c r="D325">
        <v>6</v>
      </c>
      <c r="E325" t="s">
        <v>16</v>
      </c>
      <c r="F325" t="s">
        <v>12</v>
      </c>
      <c r="G325">
        <v>1</v>
      </c>
      <c r="H325">
        <v>7.1428571428571397E-2</v>
      </c>
      <c r="I325" t="str">
        <f>+VLOOKUP(Tabla1[[#This Row],[Imagen]],IF(Tabla1[[#This Row],[tipo]]="emp",'lista imagen'!$A$2:$B$31,'lista imagen'!$F$2:$G$31),2,0)</f>
        <v>36M_AN_O.png</v>
      </c>
    </row>
    <row r="326" spans="1:9" x14ac:dyDescent="0.55000000000000004">
      <c r="A326" t="s">
        <v>19</v>
      </c>
      <c r="B326" t="s">
        <v>9</v>
      </c>
      <c r="C326" t="s">
        <v>10</v>
      </c>
      <c r="D326">
        <v>6</v>
      </c>
      <c r="E326" t="s">
        <v>16</v>
      </c>
      <c r="F326" t="s">
        <v>13</v>
      </c>
      <c r="G326">
        <v>12</v>
      </c>
      <c r="H326">
        <v>0.85714285714285698</v>
      </c>
      <c r="I326" t="str">
        <f>+VLOOKUP(Tabla1[[#This Row],[Imagen]],IF(Tabla1[[#This Row],[tipo]]="emp",'lista imagen'!$A$2:$B$31,'lista imagen'!$F$2:$G$31),2,0)</f>
        <v>36M_AN_O.png</v>
      </c>
    </row>
    <row r="327" spans="1:9" x14ac:dyDescent="0.55000000000000004">
      <c r="A327" t="s">
        <v>19</v>
      </c>
      <c r="B327" t="s">
        <v>9</v>
      </c>
      <c r="C327" t="s">
        <v>10</v>
      </c>
      <c r="D327">
        <v>6</v>
      </c>
      <c r="E327" t="s">
        <v>16</v>
      </c>
      <c r="F327" t="s">
        <v>14</v>
      </c>
      <c r="G327">
        <v>1</v>
      </c>
      <c r="H327">
        <v>7.1428571428571397E-2</v>
      </c>
      <c r="I327" t="str">
        <f>+VLOOKUP(Tabla1[[#This Row],[Imagen]],IF(Tabla1[[#This Row],[tipo]]="emp",'lista imagen'!$A$2:$B$31,'lista imagen'!$F$2:$G$31),2,0)</f>
        <v>36M_AN_O.png</v>
      </c>
    </row>
    <row r="328" spans="1:9" x14ac:dyDescent="0.55000000000000004">
      <c r="A328" t="s">
        <v>19</v>
      </c>
      <c r="B328" t="s">
        <v>9</v>
      </c>
      <c r="C328" t="s">
        <v>10</v>
      </c>
      <c r="D328">
        <v>7</v>
      </c>
      <c r="E328" t="s">
        <v>15</v>
      </c>
      <c r="F328" t="s">
        <v>12</v>
      </c>
      <c r="G328">
        <v>11</v>
      </c>
      <c r="H328">
        <v>0.78571428571428503</v>
      </c>
      <c r="I328" t="str">
        <f>+VLOOKUP(Tabla1[[#This Row],[Imagen]],IF(Tabla1[[#This Row],[tipo]]="emp",'lista imagen'!$A$2:$B$31,'lista imagen'!$F$2:$G$31),2,0)</f>
        <v>4alegria_f.png</v>
      </c>
    </row>
    <row r="329" spans="1:9" x14ac:dyDescent="0.55000000000000004">
      <c r="A329" t="s">
        <v>19</v>
      </c>
      <c r="B329" t="s">
        <v>9</v>
      </c>
      <c r="C329" t="s">
        <v>10</v>
      </c>
      <c r="D329">
        <v>7</v>
      </c>
      <c r="E329" t="s">
        <v>15</v>
      </c>
      <c r="F329" t="s">
        <v>13</v>
      </c>
      <c r="G329">
        <v>2</v>
      </c>
      <c r="H329">
        <v>0.14285714285714199</v>
      </c>
      <c r="I329" t="str">
        <f>+VLOOKUP(Tabla1[[#This Row],[Imagen]],IF(Tabla1[[#This Row],[tipo]]="emp",'lista imagen'!$A$2:$B$31,'lista imagen'!$F$2:$G$31),2,0)</f>
        <v>4alegria_f.png</v>
      </c>
    </row>
    <row r="330" spans="1:9" x14ac:dyDescent="0.55000000000000004">
      <c r="A330" t="s">
        <v>19</v>
      </c>
      <c r="B330" t="s">
        <v>9</v>
      </c>
      <c r="C330" t="s">
        <v>10</v>
      </c>
      <c r="D330">
        <v>7</v>
      </c>
      <c r="E330" t="s">
        <v>15</v>
      </c>
      <c r="F330" t="s">
        <v>14</v>
      </c>
      <c r="G330">
        <v>1</v>
      </c>
      <c r="H330">
        <v>7.1428571428571397E-2</v>
      </c>
      <c r="I330" t="str">
        <f>+VLOOKUP(Tabla1[[#This Row],[Imagen]],IF(Tabla1[[#This Row],[tipo]]="emp",'lista imagen'!$A$2:$B$31,'lista imagen'!$F$2:$G$31),2,0)</f>
        <v>4alegria_f.png</v>
      </c>
    </row>
    <row r="331" spans="1:9" x14ac:dyDescent="0.55000000000000004">
      <c r="A331" t="s">
        <v>19</v>
      </c>
      <c r="B331" t="s">
        <v>9</v>
      </c>
      <c r="C331" t="s">
        <v>10</v>
      </c>
      <c r="D331">
        <v>8</v>
      </c>
      <c r="E331" t="s">
        <v>16</v>
      </c>
      <c r="F331" t="s">
        <v>12</v>
      </c>
      <c r="G331">
        <v>11</v>
      </c>
      <c r="H331">
        <v>0.78571428571428503</v>
      </c>
      <c r="I331" t="str">
        <f>+VLOOKUP(Tabla1[[#This Row],[Imagen]],IF(Tabla1[[#This Row],[tipo]]="emp",'lista imagen'!$A$2:$B$31,'lista imagen'!$F$2:$G$31),2,0)</f>
        <v>14enojo_m.png</v>
      </c>
    </row>
    <row r="332" spans="1:9" x14ac:dyDescent="0.55000000000000004">
      <c r="A332" t="s">
        <v>19</v>
      </c>
      <c r="B332" t="s">
        <v>9</v>
      </c>
      <c r="C332" t="s">
        <v>10</v>
      </c>
      <c r="D332">
        <v>8</v>
      </c>
      <c r="E332" t="s">
        <v>16</v>
      </c>
      <c r="F332" t="s">
        <v>14</v>
      </c>
      <c r="G332">
        <v>3</v>
      </c>
      <c r="H332">
        <v>0.214285714285714</v>
      </c>
      <c r="I332" t="str">
        <f>+VLOOKUP(Tabla1[[#This Row],[Imagen]],IF(Tabla1[[#This Row],[tipo]]="emp",'lista imagen'!$A$2:$B$31,'lista imagen'!$F$2:$G$31),2,0)</f>
        <v>14enojo_m.png</v>
      </c>
    </row>
    <row r="333" spans="1:9" x14ac:dyDescent="0.55000000000000004">
      <c r="A333" t="s">
        <v>19</v>
      </c>
      <c r="B333" t="s">
        <v>9</v>
      </c>
      <c r="C333" t="s">
        <v>10</v>
      </c>
      <c r="D333">
        <v>9</v>
      </c>
      <c r="E333" t="s">
        <v>15</v>
      </c>
      <c r="F333" t="s">
        <v>12</v>
      </c>
      <c r="G333">
        <v>11</v>
      </c>
      <c r="H333">
        <v>0.78571428571428503</v>
      </c>
      <c r="I333" t="str">
        <f>+VLOOKUP(Tabla1[[#This Row],[Imagen]],IF(Tabla1[[#This Row],[tipo]]="emp",'lista imagen'!$A$2:$B$31,'lista imagen'!$F$2:$G$31),2,0)</f>
        <v>6alegria_f.png</v>
      </c>
    </row>
    <row r="334" spans="1:9" x14ac:dyDescent="0.55000000000000004">
      <c r="A334" t="s">
        <v>19</v>
      </c>
      <c r="B334" t="s">
        <v>9</v>
      </c>
      <c r="C334" t="s">
        <v>10</v>
      </c>
      <c r="D334">
        <v>9</v>
      </c>
      <c r="E334" t="s">
        <v>15</v>
      </c>
      <c r="F334" t="s">
        <v>13</v>
      </c>
      <c r="G334">
        <v>1</v>
      </c>
      <c r="H334">
        <v>7.1428571428571397E-2</v>
      </c>
      <c r="I334" t="str">
        <f>+VLOOKUP(Tabla1[[#This Row],[Imagen]],IF(Tabla1[[#This Row],[tipo]]="emp",'lista imagen'!$A$2:$B$31,'lista imagen'!$F$2:$G$31),2,0)</f>
        <v>6alegria_f.png</v>
      </c>
    </row>
    <row r="335" spans="1:9" x14ac:dyDescent="0.55000000000000004">
      <c r="A335" t="s">
        <v>19</v>
      </c>
      <c r="B335" t="s">
        <v>9</v>
      </c>
      <c r="C335" t="s">
        <v>10</v>
      </c>
      <c r="D335">
        <v>9</v>
      </c>
      <c r="E335" t="s">
        <v>15</v>
      </c>
      <c r="F335" t="s">
        <v>14</v>
      </c>
      <c r="G335">
        <v>2</v>
      </c>
      <c r="H335">
        <v>0.14285714285714199</v>
      </c>
      <c r="I335" t="str">
        <f>+VLOOKUP(Tabla1[[#This Row],[Imagen]],IF(Tabla1[[#This Row],[tipo]]="emp",'lista imagen'!$A$2:$B$31,'lista imagen'!$F$2:$G$31),2,0)</f>
        <v>6alegria_f.png</v>
      </c>
    </row>
    <row r="336" spans="1:9" x14ac:dyDescent="0.55000000000000004">
      <c r="A336" t="s">
        <v>19</v>
      </c>
      <c r="B336" t="s">
        <v>9</v>
      </c>
      <c r="C336" t="s">
        <v>10</v>
      </c>
      <c r="D336">
        <v>10</v>
      </c>
      <c r="E336" t="s">
        <v>15</v>
      </c>
      <c r="F336" t="s">
        <v>12</v>
      </c>
      <c r="G336">
        <v>12</v>
      </c>
      <c r="H336">
        <v>0.85714285714285698</v>
      </c>
      <c r="I336" t="str">
        <f>+VLOOKUP(Tabla1[[#This Row],[Imagen]],IF(Tabla1[[#This Row],[tipo]]="emp",'lista imagen'!$A$2:$B$31,'lista imagen'!$F$2:$G$31),2,0)</f>
        <v>20M_HA_C.png</v>
      </c>
    </row>
    <row r="337" spans="1:9" x14ac:dyDescent="0.55000000000000004">
      <c r="A337" t="s">
        <v>19</v>
      </c>
      <c r="B337" t="s">
        <v>9</v>
      </c>
      <c r="C337" t="s">
        <v>10</v>
      </c>
      <c r="D337">
        <v>10</v>
      </c>
      <c r="E337" t="s">
        <v>15</v>
      </c>
      <c r="F337" t="s">
        <v>13</v>
      </c>
      <c r="G337">
        <v>1</v>
      </c>
      <c r="H337">
        <v>7.1428571428571397E-2</v>
      </c>
      <c r="I337" t="str">
        <f>+VLOOKUP(Tabla1[[#This Row],[Imagen]],IF(Tabla1[[#This Row],[tipo]]="emp",'lista imagen'!$A$2:$B$31,'lista imagen'!$F$2:$G$31),2,0)</f>
        <v>20M_HA_C.png</v>
      </c>
    </row>
    <row r="338" spans="1:9" x14ac:dyDescent="0.55000000000000004">
      <c r="A338" t="s">
        <v>19</v>
      </c>
      <c r="B338" t="s">
        <v>9</v>
      </c>
      <c r="C338" t="s">
        <v>10</v>
      </c>
      <c r="D338">
        <v>10</v>
      </c>
      <c r="E338" t="s">
        <v>15</v>
      </c>
      <c r="F338" t="s">
        <v>14</v>
      </c>
      <c r="G338">
        <v>1</v>
      </c>
      <c r="H338">
        <v>7.1428571428571397E-2</v>
      </c>
      <c r="I338" t="str">
        <f>+VLOOKUP(Tabla1[[#This Row],[Imagen]],IF(Tabla1[[#This Row],[tipo]]="emp",'lista imagen'!$A$2:$B$31,'lista imagen'!$F$2:$G$31),2,0)</f>
        <v>20M_HA_C.png</v>
      </c>
    </row>
    <row r="339" spans="1:9" x14ac:dyDescent="0.55000000000000004">
      <c r="A339" t="s">
        <v>19</v>
      </c>
      <c r="B339" t="s">
        <v>9</v>
      </c>
      <c r="C339" t="s">
        <v>10</v>
      </c>
      <c r="D339">
        <v>11</v>
      </c>
      <c r="E339" t="s">
        <v>11</v>
      </c>
      <c r="F339" t="s">
        <v>12</v>
      </c>
      <c r="G339">
        <v>9</v>
      </c>
      <c r="H339">
        <v>0.64285714285714202</v>
      </c>
      <c r="I339" t="str">
        <f>+VLOOKUP(Tabla1[[#This Row],[Imagen]],IF(Tabla1[[#This Row],[tipo]]="emp",'lista imagen'!$A$2:$B$31,'lista imagen'!$F$2:$G$31),2,0)</f>
        <v>Rafd090_29_Moroccan_male_sad_frontal.png</v>
      </c>
    </row>
    <row r="340" spans="1:9" x14ac:dyDescent="0.55000000000000004">
      <c r="A340" t="s">
        <v>19</v>
      </c>
      <c r="B340" t="s">
        <v>9</v>
      </c>
      <c r="C340" t="s">
        <v>10</v>
      </c>
      <c r="D340">
        <v>11</v>
      </c>
      <c r="E340" t="s">
        <v>11</v>
      </c>
      <c r="F340" t="s">
        <v>13</v>
      </c>
      <c r="G340">
        <v>3</v>
      </c>
      <c r="H340">
        <v>0.214285714285714</v>
      </c>
      <c r="I340" t="str">
        <f>+VLOOKUP(Tabla1[[#This Row],[Imagen]],IF(Tabla1[[#This Row],[tipo]]="emp",'lista imagen'!$A$2:$B$31,'lista imagen'!$F$2:$G$31),2,0)</f>
        <v>Rafd090_29_Moroccan_male_sad_frontal.png</v>
      </c>
    </row>
    <row r="341" spans="1:9" x14ac:dyDescent="0.55000000000000004">
      <c r="A341" t="s">
        <v>19</v>
      </c>
      <c r="B341" t="s">
        <v>9</v>
      </c>
      <c r="C341" t="s">
        <v>10</v>
      </c>
      <c r="D341">
        <v>11</v>
      </c>
      <c r="E341" t="s">
        <v>11</v>
      </c>
      <c r="F341" t="s">
        <v>14</v>
      </c>
      <c r="G341">
        <v>2</v>
      </c>
      <c r="H341">
        <v>0.14285714285714199</v>
      </c>
      <c r="I341" t="str">
        <f>+VLOOKUP(Tabla1[[#This Row],[Imagen]],IF(Tabla1[[#This Row],[tipo]]="emp",'lista imagen'!$A$2:$B$31,'lista imagen'!$F$2:$G$31),2,0)</f>
        <v>Rafd090_29_Moroccan_male_sad_frontal.png</v>
      </c>
    </row>
    <row r="342" spans="1:9" x14ac:dyDescent="0.55000000000000004">
      <c r="A342" t="s">
        <v>19</v>
      </c>
      <c r="B342" t="s">
        <v>9</v>
      </c>
      <c r="C342" t="s">
        <v>10</v>
      </c>
      <c r="D342">
        <v>12</v>
      </c>
      <c r="E342" t="s">
        <v>15</v>
      </c>
      <c r="F342" t="s">
        <v>12</v>
      </c>
      <c r="G342">
        <v>9</v>
      </c>
      <c r="H342">
        <v>0.64285714285714202</v>
      </c>
      <c r="I342" t="str">
        <f>+VLOOKUP(Tabla1[[#This Row],[Imagen]],IF(Tabla1[[#This Row],[tipo]]="emp",'lista imagen'!$A$2:$B$31,'lista imagen'!$F$2:$G$31),2,0)</f>
        <v>12alegria_m.png</v>
      </c>
    </row>
    <row r="343" spans="1:9" x14ac:dyDescent="0.55000000000000004">
      <c r="A343" t="s">
        <v>19</v>
      </c>
      <c r="B343" t="s">
        <v>9</v>
      </c>
      <c r="C343" t="s">
        <v>10</v>
      </c>
      <c r="D343">
        <v>12</v>
      </c>
      <c r="E343" t="s">
        <v>15</v>
      </c>
      <c r="F343" t="s">
        <v>13</v>
      </c>
      <c r="G343">
        <v>2</v>
      </c>
      <c r="H343">
        <v>0.14285714285714199</v>
      </c>
      <c r="I343" t="str">
        <f>+VLOOKUP(Tabla1[[#This Row],[Imagen]],IF(Tabla1[[#This Row],[tipo]]="emp",'lista imagen'!$A$2:$B$31,'lista imagen'!$F$2:$G$31),2,0)</f>
        <v>12alegria_m.png</v>
      </c>
    </row>
    <row r="344" spans="1:9" x14ac:dyDescent="0.55000000000000004">
      <c r="A344" t="s">
        <v>19</v>
      </c>
      <c r="B344" t="s">
        <v>9</v>
      </c>
      <c r="C344" t="s">
        <v>10</v>
      </c>
      <c r="D344">
        <v>12</v>
      </c>
      <c r="E344" t="s">
        <v>15</v>
      </c>
      <c r="F344" t="s">
        <v>14</v>
      </c>
      <c r="G344">
        <v>3</v>
      </c>
      <c r="H344">
        <v>0.214285714285714</v>
      </c>
      <c r="I344" t="str">
        <f>+VLOOKUP(Tabla1[[#This Row],[Imagen]],IF(Tabla1[[#This Row],[tipo]]="emp",'lista imagen'!$A$2:$B$31,'lista imagen'!$F$2:$G$31),2,0)</f>
        <v>12alegria_m.png</v>
      </c>
    </row>
    <row r="345" spans="1:9" x14ac:dyDescent="0.55000000000000004">
      <c r="A345" t="s">
        <v>19</v>
      </c>
      <c r="B345" t="s">
        <v>9</v>
      </c>
      <c r="C345" t="s">
        <v>10</v>
      </c>
      <c r="D345">
        <v>13</v>
      </c>
      <c r="E345" t="s">
        <v>16</v>
      </c>
      <c r="F345" t="s">
        <v>12</v>
      </c>
      <c r="G345">
        <v>7</v>
      </c>
      <c r="H345">
        <v>0.5</v>
      </c>
      <c r="I345" t="str">
        <f>+VLOOKUP(Tabla1[[#This Row],[Imagen]],IF(Tabla1[[#This Row],[tipo]]="emp",'lista imagen'!$A$2:$B$31,'lista imagen'!$F$2:$G$31),2,0)</f>
        <v>15enojo_m.png</v>
      </c>
    </row>
    <row r="346" spans="1:9" x14ac:dyDescent="0.55000000000000004">
      <c r="A346" t="s">
        <v>19</v>
      </c>
      <c r="B346" t="s">
        <v>9</v>
      </c>
      <c r="C346" t="s">
        <v>10</v>
      </c>
      <c r="D346">
        <v>13</v>
      </c>
      <c r="E346" t="s">
        <v>16</v>
      </c>
      <c r="F346" t="s">
        <v>13</v>
      </c>
      <c r="G346">
        <v>5</v>
      </c>
      <c r="H346">
        <v>0.35714285714285698</v>
      </c>
      <c r="I346" t="str">
        <f>+VLOOKUP(Tabla1[[#This Row],[Imagen]],IF(Tabla1[[#This Row],[tipo]]="emp",'lista imagen'!$A$2:$B$31,'lista imagen'!$F$2:$G$31),2,0)</f>
        <v>15enojo_m.png</v>
      </c>
    </row>
    <row r="347" spans="1:9" x14ac:dyDescent="0.55000000000000004">
      <c r="A347" t="s">
        <v>19</v>
      </c>
      <c r="B347" t="s">
        <v>9</v>
      </c>
      <c r="C347" t="s">
        <v>10</v>
      </c>
      <c r="D347">
        <v>13</v>
      </c>
      <c r="E347" t="s">
        <v>16</v>
      </c>
      <c r="F347" t="s">
        <v>14</v>
      </c>
      <c r="G347">
        <v>2</v>
      </c>
      <c r="H347">
        <v>0.14285714285714199</v>
      </c>
      <c r="I347" t="str">
        <f>+VLOOKUP(Tabla1[[#This Row],[Imagen]],IF(Tabla1[[#This Row],[tipo]]="emp",'lista imagen'!$A$2:$B$31,'lista imagen'!$F$2:$G$31),2,0)</f>
        <v>15enojo_m.png</v>
      </c>
    </row>
    <row r="348" spans="1:9" x14ac:dyDescent="0.55000000000000004">
      <c r="A348" t="s">
        <v>19</v>
      </c>
      <c r="B348" t="s">
        <v>9</v>
      </c>
      <c r="C348" t="s">
        <v>10</v>
      </c>
      <c r="D348">
        <v>14</v>
      </c>
      <c r="E348" t="s">
        <v>11</v>
      </c>
      <c r="F348" t="s">
        <v>12</v>
      </c>
      <c r="G348">
        <v>8</v>
      </c>
      <c r="H348">
        <v>0.57142857142857095</v>
      </c>
      <c r="I348" t="str">
        <f>+VLOOKUP(Tabla1[[#This Row],[Imagen]],IF(Tabla1[[#This Row],[tipo]]="emp",'lista imagen'!$A$2:$B$31,'lista imagen'!$F$2:$G$31),2,0)</f>
        <v>Rafd090_32_Caucasian_female_sad_frontal.png</v>
      </c>
    </row>
    <row r="349" spans="1:9" x14ac:dyDescent="0.55000000000000004">
      <c r="A349" t="s">
        <v>19</v>
      </c>
      <c r="B349" t="s">
        <v>9</v>
      </c>
      <c r="C349" t="s">
        <v>10</v>
      </c>
      <c r="D349">
        <v>14</v>
      </c>
      <c r="E349" t="s">
        <v>11</v>
      </c>
      <c r="F349" t="s">
        <v>13</v>
      </c>
      <c r="G349">
        <v>5</v>
      </c>
      <c r="H349">
        <v>0.35714285714285698</v>
      </c>
      <c r="I349" t="str">
        <f>+VLOOKUP(Tabla1[[#This Row],[Imagen]],IF(Tabla1[[#This Row],[tipo]]="emp",'lista imagen'!$A$2:$B$31,'lista imagen'!$F$2:$G$31),2,0)</f>
        <v>Rafd090_32_Caucasian_female_sad_frontal.png</v>
      </c>
    </row>
    <row r="350" spans="1:9" x14ac:dyDescent="0.55000000000000004">
      <c r="A350" t="s">
        <v>19</v>
      </c>
      <c r="B350" t="s">
        <v>9</v>
      </c>
      <c r="C350" t="s">
        <v>10</v>
      </c>
      <c r="D350">
        <v>14</v>
      </c>
      <c r="E350" t="s">
        <v>11</v>
      </c>
      <c r="F350" t="s">
        <v>14</v>
      </c>
      <c r="G350">
        <v>1</v>
      </c>
      <c r="H350">
        <v>7.1428571428571397E-2</v>
      </c>
      <c r="I350" t="str">
        <f>+VLOOKUP(Tabla1[[#This Row],[Imagen]],IF(Tabla1[[#This Row],[tipo]]="emp",'lista imagen'!$A$2:$B$31,'lista imagen'!$F$2:$G$31),2,0)</f>
        <v>Rafd090_32_Caucasian_female_sad_frontal.png</v>
      </c>
    </row>
    <row r="351" spans="1:9" x14ac:dyDescent="0.55000000000000004">
      <c r="A351" t="s">
        <v>19</v>
      </c>
      <c r="B351" t="s">
        <v>9</v>
      </c>
      <c r="C351" t="s">
        <v>10</v>
      </c>
      <c r="D351">
        <v>15</v>
      </c>
      <c r="E351" t="s">
        <v>16</v>
      </c>
      <c r="F351" t="s">
        <v>12</v>
      </c>
      <c r="G351">
        <v>7</v>
      </c>
      <c r="H351">
        <v>0.5</v>
      </c>
      <c r="I351" t="str">
        <f>+VLOOKUP(Tabla1[[#This Row],[Imagen]],IF(Tabla1[[#This Row],[tipo]]="emp",'lista imagen'!$A$2:$B$31,'lista imagen'!$F$2:$G$31),2,0)</f>
        <v>6enojo_f.png</v>
      </c>
    </row>
    <row r="352" spans="1:9" x14ac:dyDescent="0.55000000000000004">
      <c r="A352" t="s">
        <v>19</v>
      </c>
      <c r="B352" t="s">
        <v>9</v>
      </c>
      <c r="C352" t="s">
        <v>10</v>
      </c>
      <c r="D352">
        <v>15</v>
      </c>
      <c r="E352" t="s">
        <v>16</v>
      </c>
      <c r="F352" t="s">
        <v>13</v>
      </c>
      <c r="G352">
        <v>4</v>
      </c>
      <c r="H352">
        <v>0.28571428571428498</v>
      </c>
      <c r="I352" t="str">
        <f>+VLOOKUP(Tabla1[[#This Row],[Imagen]],IF(Tabla1[[#This Row],[tipo]]="emp",'lista imagen'!$A$2:$B$31,'lista imagen'!$F$2:$G$31),2,0)</f>
        <v>6enojo_f.png</v>
      </c>
    </row>
    <row r="353" spans="1:9" x14ac:dyDescent="0.55000000000000004">
      <c r="A353" t="s">
        <v>19</v>
      </c>
      <c r="B353" t="s">
        <v>9</v>
      </c>
      <c r="C353" t="s">
        <v>10</v>
      </c>
      <c r="D353">
        <v>15</v>
      </c>
      <c r="E353" t="s">
        <v>16</v>
      </c>
      <c r="F353" t="s">
        <v>14</v>
      </c>
      <c r="G353">
        <v>3</v>
      </c>
      <c r="H353">
        <v>0.214285714285714</v>
      </c>
      <c r="I353" t="str">
        <f>+VLOOKUP(Tabla1[[#This Row],[Imagen]],IF(Tabla1[[#This Row],[tipo]]="emp",'lista imagen'!$A$2:$B$31,'lista imagen'!$F$2:$G$31),2,0)</f>
        <v>6enojo_f.png</v>
      </c>
    </row>
    <row r="354" spans="1:9" x14ac:dyDescent="0.55000000000000004">
      <c r="A354" t="s">
        <v>19</v>
      </c>
      <c r="B354" t="s">
        <v>9</v>
      </c>
      <c r="C354" t="s">
        <v>10</v>
      </c>
      <c r="D354">
        <v>16</v>
      </c>
      <c r="E354" t="s">
        <v>15</v>
      </c>
      <c r="F354" t="s">
        <v>12</v>
      </c>
      <c r="G354">
        <v>9</v>
      </c>
      <c r="H354">
        <v>0.64285714285714202</v>
      </c>
      <c r="I354" t="str">
        <f>+VLOOKUP(Tabla1[[#This Row],[Imagen]],IF(Tabla1[[#This Row],[tipo]]="emp",'lista imagen'!$A$2:$B$31,'lista imagen'!$F$2:$G$31),2,0)</f>
        <v>15alegria_m.png</v>
      </c>
    </row>
    <row r="355" spans="1:9" x14ac:dyDescent="0.55000000000000004">
      <c r="A355" t="s">
        <v>19</v>
      </c>
      <c r="B355" t="s">
        <v>9</v>
      </c>
      <c r="C355" t="s">
        <v>10</v>
      </c>
      <c r="D355">
        <v>16</v>
      </c>
      <c r="E355" t="s">
        <v>15</v>
      </c>
      <c r="F355" t="s">
        <v>13</v>
      </c>
      <c r="G355">
        <v>4</v>
      </c>
      <c r="H355">
        <v>0.28571428571428498</v>
      </c>
      <c r="I355" t="str">
        <f>+VLOOKUP(Tabla1[[#This Row],[Imagen]],IF(Tabla1[[#This Row],[tipo]]="emp",'lista imagen'!$A$2:$B$31,'lista imagen'!$F$2:$G$31),2,0)</f>
        <v>15alegria_m.png</v>
      </c>
    </row>
    <row r="356" spans="1:9" x14ac:dyDescent="0.55000000000000004">
      <c r="A356" t="s">
        <v>19</v>
      </c>
      <c r="B356" t="s">
        <v>9</v>
      </c>
      <c r="C356" t="s">
        <v>10</v>
      </c>
      <c r="D356">
        <v>16</v>
      </c>
      <c r="E356" t="s">
        <v>15</v>
      </c>
      <c r="F356" t="s">
        <v>14</v>
      </c>
      <c r="G356">
        <v>1</v>
      </c>
      <c r="H356">
        <v>7.1428571428571397E-2</v>
      </c>
      <c r="I356" t="str">
        <f>+VLOOKUP(Tabla1[[#This Row],[Imagen]],IF(Tabla1[[#This Row],[tipo]]="emp",'lista imagen'!$A$2:$B$31,'lista imagen'!$F$2:$G$31),2,0)</f>
        <v>15alegria_m.png</v>
      </c>
    </row>
    <row r="357" spans="1:9" x14ac:dyDescent="0.55000000000000004">
      <c r="A357" t="s">
        <v>19</v>
      </c>
      <c r="B357" t="s">
        <v>9</v>
      </c>
      <c r="C357" t="s">
        <v>10</v>
      </c>
      <c r="D357">
        <v>17</v>
      </c>
      <c r="E357" t="s">
        <v>16</v>
      </c>
      <c r="F357" t="s">
        <v>12</v>
      </c>
      <c r="G357">
        <v>1</v>
      </c>
      <c r="H357">
        <v>7.1428571428571397E-2</v>
      </c>
      <c r="I357" t="str">
        <f>+VLOOKUP(Tabla1[[#This Row],[Imagen]],IF(Tabla1[[#This Row],[tipo]]="emp",'lista imagen'!$A$2:$B$31,'lista imagen'!$F$2:$G$31),2,0)</f>
        <v>19enojo_f.png</v>
      </c>
    </row>
    <row r="358" spans="1:9" x14ac:dyDescent="0.55000000000000004">
      <c r="A358" t="s">
        <v>19</v>
      </c>
      <c r="B358" t="s">
        <v>9</v>
      </c>
      <c r="C358" t="s">
        <v>10</v>
      </c>
      <c r="D358">
        <v>17</v>
      </c>
      <c r="E358" t="s">
        <v>16</v>
      </c>
      <c r="F358" t="s">
        <v>13</v>
      </c>
      <c r="G358">
        <v>8</v>
      </c>
      <c r="H358">
        <v>0.57142857142857095</v>
      </c>
      <c r="I358" t="str">
        <f>+VLOOKUP(Tabla1[[#This Row],[Imagen]],IF(Tabla1[[#This Row],[tipo]]="emp",'lista imagen'!$A$2:$B$31,'lista imagen'!$F$2:$G$31),2,0)</f>
        <v>19enojo_f.png</v>
      </c>
    </row>
    <row r="359" spans="1:9" x14ac:dyDescent="0.55000000000000004">
      <c r="A359" t="s">
        <v>19</v>
      </c>
      <c r="B359" t="s">
        <v>9</v>
      </c>
      <c r="C359" t="s">
        <v>10</v>
      </c>
      <c r="D359">
        <v>17</v>
      </c>
      <c r="E359" t="s">
        <v>16</v>
      </c>
      <c r="F359" t="s">
        <v>14</v>
      </c>
      <c r="G359">
        <v>5</v>
      </c>
      <c r="H359">
        <v>0.35714285714285698</v>
      </c>
      <c r="I359" t="str">
        <f>+VLOOKUP(Tabla1[[#This Row],[Imagen]],IF(Tabla1[[#This Row],[tipo]]="emp",'lista imagen'!$A$2:$B$31,'lista imagen'!$F$2:$G$31),2,0)</f>
        <v>19enojo_f.png</v>
      </c>
    </row>
    <row r="360" spans="1:9" x14ac:dyDescent="0.55000000000000004">
      <c r="A360" t="s">
        <v>19</v>
      </c>
      <c r="B360" t="s">
        <v>9</v>
      </c>
      <c r="C360" t="s">
        <v>10</v>
      </c>
      <c r="D360">
        <v>18</v>
      </c>
      <c r="E360" t="s">
        <v>16</v>
      </c>
      <c r="F360" t="s">
        <v>12</v>
      </c>
      <c r="G360">
        <v>1</v>
      </c>
      <c r="H360">
        <v>7.1428571428571397E-2</v>
      </c>
      <c r="I360" t="str">
        <f>+VLOOKUP(Tabla1[[#This Row],[Imagen]],IF(Tabla1[[#This Row],[tipo]]="emp",'lista imagen'!$A$2:$B$31,'lista imagen'!$F$2:$G$31),2,0)</f>
        <v>5enojo_f.png</v>
      </c>
    </row>
    <row r="361" spans="1:9" x14ac:dyDescent="0.55000000000000004">
      <c r="A361" t="s">
        <v>19</v>
      </c>
      <c r="B361" t="s">
        <v>9</v>
      </c>
      <c r="C361" t="s">
        <v>10</v>
      </c>
      <c r="D361">
        <v>18</v>
      </c>
      <c r="E361" t="s">
        <v>16</v>
      </c>
      <c r="F361" t="s">
        <v>13</v>
      </c>
      <c r="G361">
        <v>12</v>
      </c>
      <c r="H361">
        <v>0.85714285714285698</v>
      </c>
      <c r="I361" t="str">
        <f>+VLOOKUP(Tabla1[[#This Row],[Imagen]],IF(Tabla1[[#This Row],[tipo]]="emp",'lista imagen'!$A$2:$B$31,'lista imagen'!$F$2:$G$31),2,0)</f>
        <v>5enojo_f.png</v>
      </c>
    </row>
    <row r="362" spans="1:9" x14ac:dyDescent="0.55000000000000004">
      <c r="A362" t="s">
        <v>19</v>
      </c>
      <c r="B362" t="s">
        <v>9</v>
      </c>
      <c r="C362" t="s">
        <v>10</v>
      </c>
      <c r="D362">
        <v>18</v>
      </c>
      <c r="E362" t="s">
        <v>16</v>
      </c>
      <c r="F362" t="s">
        <v>14</v>
      </c>
      <c r="G362">
        <v>1</v>
      </c>
      <c r="H362">
        <v>7.1428571428571397E-2</v>
      </c>
      <c r="I362" t="str">
        <f>+VLOOKUP(Tabla1[[#This Row],[Imagen]],IF(Tabla1[[#This Row],[tipo]]="emp",'lista imagen'!$A$2:$B$31,'lista imagen'!$F$2:$G$31),2,0)</f>
        <v>5enojo_f.png</v>
      </c>
    </row>
    <row r="363" spans="1:9" x14ac:dyDescent="0.55000000000000004">
      <c r="A363" t="s">
        <v>19</v>
      </c>
      <c r="B363" t="s">
        <v>9</v>
      </c>
      <c r="C363" t="s">
        <v>10</v>
      </c>
      <c r="D363">
        <v>19</v>
      </c>
      <c r="E363" t="s">
        <v>11</v>
      </c>
      <c r="F363" t="s">
        <v>12</v>
      </c>
      <c r="G363">
        <v>7</v>
      </c>
      <c r="H363">
        <v>0.5</v>
      </c>
      <c r="I363" t="str">
        <f>+VLOOKUP(Tabla1[[#This Row],[Imagen]],IF(Tabla1[[#This Row],[tipo]]="emp",'lista imagen'!$A$2:$B$31,'lista imagen'!$F$2:$G$31),2,0)</f>
        <v>Rafd090_67_Moroccan_male_sad_frontal.png</v>
      </c>
    </row>
    <row r="364" spans="1:9" x14ac:dyDescent="0.55000000000000004">
      <c r="A364" t="s">
        <v>19</v>
      </c>
      <c r="B364" t="s">
        <v>9</v>
      </c>
      <c r="C364" t="s">
        <v>10</v>
      </c>
      <c r="D364">
        <v>19</v>
      </c>
      <c r="E364" t="s">
        <v>11</v>
      </c>
      <c r="F364" t="s">
        <v>13</v>
      </c>
      <c r="G364">
        <v>4</v>
      </c>
      <c r="H364">
        <v>0.28571428571428498</v>
      </c>
      <c r="I364" t="str">
        <f>+VLOOKUP(Tabla1[[#This Row],[Imagen]],IF(Tabla1[[#This Row],[tipo]]="emp",'lista imagen'!$A$2:$B$31,'lista imagen'!$F$2:$G$31),2,0)</f>
        <v>Rafd090_67_Moroccan_male_sad_frontal.png</v>
      </c>
    </row>
    <row r="365" spans="1:9" x14ac:dyDescent="0.55000000000000004">
      <c r="A365" t="s">
        <v>19</v>
      </c>
      <c r="B365" t="s">
        <v>9</v>
      </c>
      <c r="C365" t="s">
        <v>10</v>
      </c>
      <c r="D365">
        <v>19</v>
      </c>
      <c r="E365" t="s">
        <v>11</v>
      </c>
      <c r="F365" t="s">
        <v>14</v>
      </c>
      <c r="G365">
        <v>3</v>
      </c>
      <c r="H365">
        <v>0.214285714285714</v>
      </c>
      <c r="I365" t="str">
        <f>+VLOOKUP(Tabla1[[#This Row],[Imagen]],IF(Tabla1[[#This Row],[tipo]]="emp",'lista imagen'!$A$2:$B$31,'lista imagen'!$F$2:$G$31),2,0)</f>
        <v>Rafd090_67_Moroccan_male_sad_frontal.png</v>
      </c>
    </row>
    <row r="366" spans="1:9" x14ac:dyDescent="0.55000000000000004">
      <c r="A366" t="s">
        <v>19</v>
      </c>
      <c r="B366" t="s">
        <v>9</v>
      </c>
      <c r="C366" t="s">
        <v>10</v>
      </c>
      <c r="D366">
        <v>20</v>
      </c>
      <c r="E366" t="s">
        <v>16</v>
      </c>
      <c r="F366" t="s">
        <v>12</v>
      </c>
      <c r="G366">
        <v>1</v>
      </c>
      <c r="H366">
        <v>7.1428571428571397E-2</v>
      </c>
      <c r="I366" t="str">
        <f>+VLOOKUP(Tabla1[[#This Row],[Imagen]],IF(Tabla1[[#This Row],[tipo]]="emp",'lista imagen'!$A$2:$B$31,'lista imagen'!$F$2:$G$31),2,0)</f>
        <v>20enojo_f.png</v>
      </c>
    </row>
    <row r="367" spans="1:9" x14ac:dyDescent="0.55000000000000004">
      <c r="A367" t="s">
        <v>19</v>
      </c>
      <c r="B367" t="s">
        <v>9</v>
      </c>
      <c r="C367" t="s">
        <v>10</v>
      </c>
      <c r="D367">
        <v>20</v>
      </c>
      <c r="E367" t="s">
        <v>16</v>
      </c>
      <c r="F367" t="s">
        <v>13</v>
      </c>
      <c r="G367">
        <v>9</v>
      </c>
      <c r="H367">
        <v>0.64285714285714202</v>
      </c>
      <c r="I367" t="str">
        <f>+VLOOKUP(Tabla1[[#This Row],[Imagen]],IF(Tabla1[[#This Row],[tipo]]="emp",'lista imagen'!$A$2:$B$31,'lista imagen'!$F$2:$G$31),2,0)</f>
        <v>20enojo_f.png</v>
      </c>
    </row>
    <row r="368" spans="1:9" x14ac:dyDescent="0.55000000000000004">
      <c r="A368" t="s">
        <v>19</v>
      </c>
      <c r="B368" t="s">
        <v>9</v>
      </c>
      <c r="C368" t="s">
        <v>10</v>
      </c>
      <c r="D368">
        <v>20</v>
      </c>
      <c r="E368" t="s">
        <v>16</v>
      </c>
      <c r="F368" t="s">
        <v>14</v>
      </c>
      <c r="G368">
        <v>4</v>
      </c>
      <c r="H368">
        <v>0.28571428571428498</v>
      </c>
      <c r="I368" t="str">
        <f>+VLOOKUP(Tabla1[[#This Row],[Imagen]],IF(Tabla1[[#This Row],[tipo]]="emp",'lista imagen'!$A$2:$B$31,'lista imagen'!$F$2:$G$31),2,0)</f>
        <v>20enojo_f.png</v>
      </c>
    </row>
    <row r="369" spans="1:9" x14ac:dyDescent="0.55000000000000004">
      <c r="A369" t="s">
        <v>19</v>
      </c>
      <c r="B369" t="s">
        <v>9</v>
      </c>
      <c r="C369" t="s">
        <v>10</v>
      </c>
      <c r="D369">
        <v>21</v>
      </c>
      <c r="E369" t="s">
        <v>11</v>
      </c>
      <c r="F369" t="s">
        <v>12</v>
      </c>
      <c r="G369">
        <v>9</v>
      </c>
      <c r="H369">
        <v>0.64285714285714202</v>
      </c>
      <c r="I369" t="str">
        <f>+VLOOKUP(Tabla1[[#This Row],[Imagen]],IF(Tabla1[[#This Row],[tipo]]="emp",'lista imagen'!$A$2:$B$31,'lista imagen'!$F$2:$G$31),2,0)</f>
        <v>Rafd090_61_Caucasian_female_sad_frontal.png</v>
      </c>
    </row>
    <row r="370" spans="1:9" x14ac:dyDescent="0.55000000000000004">
      <c r="A370" t="s">
        <v>19</v>
      </c>
      <c r="B370" t="s">
        <v>9</v>
      </c>
      <c r="C370" t="s">
        <v>10</v>
      </c>
      <c r="D370">
        <v>21</v>
      </c>
      <c r="E370" t="s">
        <v>11</v>
      </c>
      <c r="F370" t="s">
        <v>13</v>
      </c>
      <c r="G370">
        <v>3</v>
      </c>
      <c r="H370">
        <v>0.214285714285714</v>
      </c>
      <c r="I370" t="str">
        <f>+VLOOKUP(Tabla1[[#This Row],[Imagen]],IF(Tabla1[[#This Row],[tipo]]="emp",'lista imagen'!$A$2:$B$31,'lista imagen'!$F$2:$G$31),2,0)</f>
        <v>Rafd090_61_Caucasian_female_sad_frontal.png</v>
      </c>
    </row>
    <row r="371" spans="1:9" x14ac:dyDescent="0.55000000000000004">
      <c r="A371" t="s">
        <v>19</v>
      </c>
      <c r="B371" t="s">
        <v>9</v>
      </c>
      <c r="C371" t="s">
        <v>10</v>
      </c>
      <c r="D371">
        <v>21</v>
      </c>
      <c r="E371" t="s">
        <v>11</v>
      </c>
      <c r="F371" t="s">
        <v>14</v>
      </c>
      <c r="G371">
        <v>2</v>
      </c>
      <c r="H371">
        <v>0.14285714285714199</v>
      </c>
      <c r="I371" t="str">
        <f>+VLOOKUP(Tabla1[[#This Row],[Imagen]],IF(Tabla1[[#This Row],[tipo]]="emp",'lista imagen'!$A$2:$B$31,'lista imagen'!$F$2:$G$31),2,0)</f>
        <v>Rafd090_61_Caucasian_female_sad_frontal.png</v>
      </c>
    </row>
    <row r="372" spans="1:9" x14ac:dyDescent="0.55000000000000004">
      <c r="A372" t="s">
        <v>19</v>
      </c>
      <c r="B372" t="s">
        <v>9</v>
      </c>
      <c r="C372" t="s">
        <v>10</v>
      </c>
      <c r="D372">
        <v>22</v>
      </c>
      <c r="E372" t="s">
        <v>11</v>
      </c>
      <c r="F372" t="s">
        <v>12</v>
      </c>
      <c r="G372">
        <v>8</v>
      </c>
      <c r="H372">
        <v>0.57142857142857095</v>
      </c>
      <c r="I372" t="str">
        <f>+VLOOKUP(Tabla1[[#This Row],[Imagen]],IF(Tabla1[[#This Row],[tipo]]="emp",'lista imagen'!$A$2:$B$31,'lista imagen'!$F$2:$G$31),2,0)</f>
        <v>12tristeza_m.png</v>
      </c>
    </row>
    <row r="373" spans="1:9" x14ac:dyDescent="0.55000000000000004">
      <c r="A373" t="s">
        <v>19</v>
      </c>
      <c r="B373" t="s">
        <v>9</v>
      </c>
      <c r="C373" t="s">
        <v>10</v>
      </c>
      <c r="D373">
        <v>22</v>
      </c>
      <c r="E373" t="s">
        <v>11</v>
      </c>
      <c r="F373" t="s">
        <v>13</v>
      </c>
      <c r="G373">
        <v>5</v>
      </c>
      <c r="H373">
        <v>0.35714285714285698</v>
      </c>
      <c r="I373" t="str">
        <f>+VLOOKUP(Tabla1[[#This Row],[Imagen]],IF(Tabla1[[#This Row],[tipo]]="emp",'lista imagen'!$A$2:$B$31,'lista imagen'!$F$2:$G$31),2,0)</f>
        <v>12tristeza_m.png</v>
      </c>
    </row>
    <row r="374" spans="1:9" x14ac:dyDescent="0.55000000000000004">
      <c r="A374" t="s">
        <v>19</v>
      </c>
      <c r="B374" t="s">
        <v>9</v>
      </c>
      <c r="C374" t="s">
        <v>10</v>
      </c>
      <c r="D374">
        <v>22</v>
      </c>
      <c r="E374" t="s">
        <v>11</v>
      </c>
      <c r="F374" t="s">
        <v>14</v>
      </c>
      <c r="G374">
        <v>1</v>
      </c>
      <c r="H374">
        <v>7.1428571428571397E-2</v>
      </c>
      <c r="I374" t="str">
        <f>+VLOOKUP(Tabla1[[#This Row],[Imagen]],IF(Tabla1[[#This Row],[tipo]]="emp",'lista imagen'!$A$2:$B$31,'lista imagen'!$F$2:$G$31),2,0)</f>
        <v>12tristeza_m.png</v>
      </c>
    </row>
    <row r="375" spans="1:9" x14ac:dyDescent="0.55000000000000004">
      <c r="A375" t="s">
        <v>19</v>
      </c>
      <c r="B375" t="s">
        <v>9</v>
      </c>
      <c r="C375" t="s">
        <v>10</v>
      </c>
      <c r="D375">
        <v>23</v>
      </c>
      <c r="E375" t="s">
        <v>11</v>
      </c>
      <c r="F375" t="s">
        <v>12</v>
      </c>
      <c r="G375">
        <v>9</v>
      </c>
      <c r="H375">
        <v>0.64285714285714202</v>
      </c>
      <c r="I375" t="str">
        <f>+VLOOKUP(Tabla1[[#This Row],[Imagen]],IF(Tabla1[[#This Row],[tipo]]="emp",'lista imagen'!$A$2:$B$31,'lista imagen'!$F$2:$G$31),2,0)</f>
        <v>3tristeza_f.png</v>
      </c>
    </row>
    <row r="376" spans="1:9" x14ac:dyDescent="0.55000000000000004">
      <c r="A376" t="s">
        <v>19</v>
      </c>
      <c r="B376" t="s">
        <v>9</v>
      </c>
      <c r="C376" t="s">
        <v>10</v>
      </c>
      <c r="D376">
        <v>23</v>
      </c>
      <c r="E376" t="s">
        <v>11</v>
      </c>
      <c r="F376" t="s">
        <v>13</v>
      </c>
      <c r="G376">
        <v>4</v>
      </c>
      <c r="H376">
        <v>0.28571428571428498</v>
      </c>
      <c r="I376" t="str">
        <f>+VLOOKUP(Tabla1[[#This Row],[Imagen]],IF(Tabla1[[#This Row],[tipo]]="emp",'lista imagen'!$A$2:$B$31,'lista imagen'!$F$2:$G$31),2,0)</f>
        <v>3tristeza_f.png</v>
      </c>
    </row>
    <row r="377" spans="1:9" x14ac:dyDescent="0.55000000000000004">
      <c r="A377" t="s">
        <v>19</v>
      </c>
      <c r="B377" t="s">
        <v>9</v>
      </c>
      <c r="C377" t="s">
        <v>10</v>
      </c>
      <c r="D377">
        <v>23</v>
      </c>
      <c r="E377" t="s">
        <v>11</v>
      </c>
      <c r="F377" t="s">
        <v>14</v>
      </c>
      <c r="G377">
        <v>1</v>
      </c>
      <c r="H377">
        <v>7.1428571428571397E-2</v>
      </c>
      <c r="I377" t="str">
        <f>+VLOOKUP(Tabla1[[#This Row],[Imagen]],IF(Tabla1[[#This Row],[tipo]]="emp",'lista imagen'!$A$2:$B$31,'lista imagen'!$F$2:$G$31),2,0)</f>
        <v>3tristeza_f.png</v>
      </c>
    </row>
    <row r="378" spans="1:9" x14ac:dyDescent="0.55000000000000004">
      <c r="A378" t="s">
        <v>19</v>
      </c>
      <c r="B378" t="s">
        <v>9</v>
      </c>
      <c r="C378" t="s">
        <v>10</v>
      </c>
      <c r="D378">
        <v>24</v>
      </c>
      <c r="E378" t="s">
        <v>15</v>
      </c>
      <c r="F378" t="s">
        <v>12</v>
      </c>
      <c r="G378">
        <v>9</v>
      </c>
      <c r="H378">
        <v>0.64285714285714202</v>
      </c>
      <c r="I378" t="str">
        <f>+VLOOKUP(Tabla1[[#This Row],[Imagen]],IF(Tabla1[[#This Row],[tipo]]="emp",'lista imagen'!$A$2:$B$31,'lista imagen'!$F$2:$G$31),2,0)</f>
        <v>14alegria_m.png</v>
      </c>
    </row>
    <row r="379" spans="1:9" x14ac:dyDescent="0.55000000000000004">
      <c r="A379" t="s">
        <v>19</v>
      </c>
      <c r="B379" t="s">
        <v>9</v>
      </c>
      <c r="C379" t="s">
        <v>10</v>
      </c>
      <c r="D379">
        <v>24</v>
      </c>
      <c r="E379" t="s">
        <v>15</v>
      </c>
      <c r="F379" t="s">
        <v>13</v>
      </c>
      <c r="G379">
        <v>3</v>
      </c>
      <c r="H379">
        <v>0.214285714285714</v>
      </c>
      <c r="I379" t="str">
        <f>+VLOOKUP(Tabla1[[#This Row],[Imagen]],IF(Tabla1[[#This Row],[tipo]]="emp",'lista imagen'!$A$2:$B$31,'lista imagen'!$F$2:$G$31),2,0)</f>
        <v>14alegria_m.png</v>
      </c>
    </row>
    <row r="380" spans="1:9" x14ac:dyDescent="0.55000000000000004">
      <c r="A380" t="s">
        <v>19</v>
      </c>
      <c r="B380" t="s">
        <v>9</v>
      </c>
      <c r="C380" t="s">
        <v>10</v>
      </c>
      <c r="D380">
        <v>24</v>
      </c>
      <c r="E380" t="s">
        <v>15</v>
      </c>
      <c r="F380" t="s">
        <v>14</v>
      </c>
      <c r="G380">
        <v>2</v>
      </c>
      <c r="H380">
        <v>0.14285714285714199</v>
      </c>
      <c r="I380" t="str">
        <f>+VLOOKUP(Tabla1[[#This Row],[Imagen]],IF(Tabla1[[#This Row],[tipo]]="emp",'lista imagen'!$A$2:$B$31,'lista imagen'!$F$2:$G$31),2,0)</f>
        <v>14alegria_m.png</v>
      </c>
    </row>
    <row r="381" spans="1:9" x14ac:dyDescent="0.55000000000000004">
      <c r="A381" t="s">
        <v>19</v>
      </c>
      <c r="B381" t="s">
        <v>9</v>
      </c>
      <c r="C381" t="s">
        <v>10</v>
      </c>
      <c r="D381">
        <v>25</v>
      </c>
      <c r="E381" t="s">
        <v>16</v>
      </c>
      <c r="F381" t="s">
        <v>12</v>
      </c>
      <c r="G381">
        <v>9</v>
      </c>
      <c r="H381">
        <v>0.64285714285714202</v>
      </c>
      <c r="I381" t="str">
        <f>+VLOOKUP(Tabla1[[#This Row],[Imagen]],IF(Tabla1[[#This Row],[tipo]]="emp",'lista imagen'!$A$2:$B$31,'lista imagen'!$F$2:$G$31),2,0)</f>
        <v>4enojo_f.png</v>
      </c>
    </row>
    <row r="382" spans="1:9" x14ac:dyDescent="0.55000000000000004">
      <c r="A382" t="s">
        <v>19</v>
      </c>
      <c r="B382" t="s">
        <v>9</v>
      </c>
      <c r="C382" t="s">
        <v>10</v>
      </c>
      <c r="D382">
        <v>25</v>
      </c>
      <c r="E382" t="s">
        <v>16</v>
      </c>
      <c r="F382" t="s">
        <v>13</v>
      </c>
      <c r="G382">
        <v>4</v>
      </c>
      <c r="H382">
        <v>0.28571428571428498</v>
      </c>
      <c r="I382" t="str">
        <f>+VLOOKUP(Tabla1[[#This Row],[Imagen]],IF(Tabla1[[#This Row],[tipo]]="emp",'lista imagen'!$A$2:$B$31,'lista imagen'!$F$2:$G$31),2,0)</f>
        <v>4enojo_f.png</v>
      </c>
    </row>
    <row r="383" spans="1:9" x14ac:dyDescent="0.55000000000000004">
      <c r="A383" t="s">
        <v>19</v>
      </c>
      <c r="B383" t="s">
        <v>9</v>
      </c>
      <c r="C383" t="s">
        <v>10</v>
      </c>
      <c r="D383">
        <v>25</v>
      </c>
      <c r="E383" t="s">
        <v>16</v>
      </c>
      <c r="F383" t="s">
        <v>14</v>
      </c>
      <c r="G383">
        <v>1</v>
      </c>
      <c r="H383">
        <v>7.1428571428571397E-2</v>
      </c>
      <c r="I383" t="str">
        <f>+VLOOKUP(Tabla1[[#This Row],[Imagen]],IF(Tabla1[[#This Row],[tipo]]="emp",'lista imagen'!$A$2:$B$31,'lista imagen'!$F$2:$G$31),2,0)</f>
        <v>4enojo_f.png</v>
      </c>
    </row>
    <row r="384" spans="1:9" x14ac:dyDescent="0.55000000000000004">
      <c r="A384" t="s">
        <v>19</v>
      </c>
      <c r="B384" t="s">
        <v>9</v>
      </c>
      <c r="C384" t="s">
        <v>10</v>
      </c>
      <c r="D384">
        <v>26</v>
      </c>
      <c r="E384" t="s">
        <v>15</v>
      </c>
      <c r="F384" t="s">
        <v>12</v>
      </c>
      <c r="G384">
        <v>14</v>
      </c>
      <c r="H384">
        <v>1</v>
      </c>
      <c r="I384" t="str">
        <f>+VLOOKUP(Tabla1[[#This Row],[Imagen]],IF(Tabla1[[#This Row],[tipo]]="emp",'lista imagen'!$A$2:$B$31,'lista imagen'!$F$2:$G$31),2,0)</f>
        <v>1alegria_f.png</v>
      </c>
    </row>
    <row r="385" spans="1:9" x14ac:dyDescent="0.55000000000000004">
      <c r="A385" t="s">
        <v>19</v>
      </c>
      <c r="B385" t="s">
        <v>9</v>
      </c>
      <c r="C385" t="s">
        <v>10</v>
      </c>
      <c r="D385">
        <v>27</v>
      </c>
      <c r="E385" t="s">
        <v>11</v>
      </c>
      <c r="F385" t="s">
        <v>12</v>
      </c>
      <c r="G385">
        <v>5</v>
      </c>
      <c r="H385">
        <v>0.35714285714285698</v>
      </c>
      <c r="I385" t="str">
        <f>+VLOOKUP(Tabla1[[#This Row],[Imagen]],IF(Tabla1[[#This Row],[tipo]]="emp",'lista imagen'!$A$2:$B$31,'lista imagen'!$F$2:$G$31),2,0)</f>
        <v>Rafd090_26_Caucasian_female_sad_frontal.png</v>
      </c>
    </row>
    <row r="386" spans="1:9" x14ac:dyDescent="0.55000000000000004">
      <c r="A386" t="s">
        <v>19</v>
      </c>
      <c r="B386" t="s">
        <v>9</v>
      </c>
      <c r="C386" t="s">
        <v>10</v>
      </c>
      <c r="D386">
        <v>27</v>
      </c>
      <c r="E386" t="s">
        <v>11</v>
      </c>
      <c r="F386" t="s">
        <v>13</v>
      </c>
      <c r="G386">
        <v>8</v>
      </c>
      <c r="H386">
        <v>0.57142857142857095</v>
      </c>
      <c r="I386" t="str">
        <f>+VLOOKUP(Tabla1[[#This Row],[Imagen]],IF(Tabla1[[#This Row],[tipo]]="emp",'lista imagen'!$A$2:$B$31,'lista imagen'!$F$2:$G$31),2,0)</f>
        <v>Rafd090_26_Caucasian_female_sad_frontal.png</v>
      </c>
    </row>
    <row r="387" spans="1:9" x14ac:dyDescent="0.55000000000000004">
      <c r="A387" t="s">
        <v>19</v>
      </c>
      <c r="B387" t="s">
        <v>9</v>
      </c>
      <c r="C387" t="s">
        <v>10</v>
      </c>
      <c r="D387">
        <v>27</v>
      </c>
      <c r="E387" t="s">
        <v>11</v>
      </c>
      <c r="F387" t="s">
        <v>14</v>
      </c>
      <c r="G387">
        <v>1</v>
      </c>
      <c r="H387">
        <v>7.1428571428571397E-2</v>
      </c>
      <c r="I387" t="str">
        <f>+VLOOKUP(Tabla1[[#This Row],[Imagen]],IF(Tabla1[[#This Row],[tipo]]="emp",'lista imagen'!$A$2:$B$31,'lista imagen'!$F$2:$G$31),2,0)</f>
        <v>Rafd090_26_Caucasian_female_sad_frontal.png</v>
      </c>
    </row>
    <row r="388" spans="1:9" x14ac:dyDescent="0.55000000000000004">
      <c r="A388" t="s">
        <v>19</v>
      </c>
      <c r="B388" t="s">
        <v>9</v>
      </c>
      <c r="C388" t="s">
        <v>10</v>
      </c>
      <c r="D388">
        <v>28</v>
      </c>
      <c r="E388" t="s">
        <v>15</v>
      </c>
      <c r="F388" t="s">
        <v>12</v>
      </c>
      <c r="G388">
        <v>11</v>
      </c>
      <c r="H388">
        <v>0.78571428571428503</v>
      </c>
      <c r="I388" t="str">
        <f>+VLOOKUP(Tabla1[[#This Row],[Imagen]],IF(Tabla1[[#This Row],[tipo]]="emp",'lista imagen'!$A$2:$B$31,'lista imagen'!$F$2:$G$31),2,0)</f>
        <v>18alegria_m.png</v>
      </c>
    </row>
    <row r="389" spans="1:9" x14ac:dyDescent="0.55000000000000004">
      <c r="A389" t="s">
        <v>19</v>
      </c>
      <c r="B389" t="s">
        <v>9</v>
      </c>
      <c r="C389" t="s">
        <v>10</v>
      </c>
      <c r="D389">
        <v>28</v>
      </c>
      <c r="E389" t="s">
        <v>15</v>
      </c>
      <c r="F389" t="s">
        <v>14</v>
      </c>
      <c r="G389">
        <v>3</v>
      </c>
      <c r="H389">
        <v>0.214285714285714</v>
      </c>
      <c r="I389" t="str">
        <f>+VLOOKUP(Tabla1[[#This Row],[Imagen]],IF(Tabla1[[#This Row],[tipo]]="emp",'lista imagen'!$A$2:$B$31,'lista imagen'!$F$2:$G$31),2,0)</f>
        <v>18alegria_m.png</v>
      </c>
    </row>
    <row r="390" spans="1:9" x14ac:dyDescent="0.55000000000000004">
      <c r="A390" t="s">
        <v>19</v>
      </c>
      <c r="B390" t="s">
        <v>9</v>
      </c>
      <c r="C390" t="s">
        <v>10</v>
      </c>
      <c r="D390">
        <v>29</v>
      </c>
      <c r="E390" t="s">
        <v>11</v>
      </c>
      <c r="F390" t="s">
        <v>12</v>
      </c>
      <c r="G390">
        <v>13</v>
      </c>
      <c r="H390">
        <v>0.92857142857142805</v>
      </c>
      <c r="I390" t="str">
        <f>+VLOOKUP(Tabla1[[#This Row],[Imagen]],IF(Tabla1[[#This Row],[tipo]]="emp",'lista imagen'!$A$2:$B$31,'lista imagen'!$F$2:$G$31),2,0)</f>
        <v>9tristeza_m.png</v>
      </c>
    </row>
    <row r="391" spans="1:9" x14ac:dyDescent="0.55000000000000004">
      <c r="A391" t="s">
        <v>19</v>
      </c>
      <c r="B391" t="s">
        <v>9</v>
      </c>
      <c r="C391" t="s">
        <v>10</v>
      </c>
      <c r="D391">
        <v>29</v>
      </c>
      <c r="E391" t="s">
        <v>11</v>
      </c>
      <c r="F391" t="s">
        <v>14</v>
      </c>
      <c r="G391">
        <v>1</v>
      </c>
      <c r="H391">
        <v>7.1428571428571397E-2</v>
      </c>
      <c r="I391" t="str">
        <f>+VLOOKUP(Tabla1[[#This Row],[Imagen]],IF(Tabla1[[#This Row],[tipo]]="emp",'lista imagen'!$A$2:$B$31,'lista imagen'!$F$2:$G$31),2,0)</f>
        <v>9tristeza_m.png</v>
      </c>
    </row>
    <row r="392" spans="1:9" x14ac:dyDescent="0.55000000000000004">
      <c r="A392" t="s">
        <v>19</v>
      </c>
      <c r="B392" t="s">
        <v>9</v>
      </c>
      <c r="C392" t="s">
        <v>10</v>
      </c>
      <c r="D392">
        <v>30</v>
      </c>
      <c r="E392" t="s">
        <v>16</v>
      </c>
      <c r="F392" t="s">
        <v>12</v>
      </c>
      <c r="G392">
        <v>13</v>
      </c>
      <c r="H392">
        <v>0.92857142857142805</v>
      </c>
      <c r="I392" t="str">
        <f>+VLOOKUP(Tabla1[[#This Row],[Imagen]],IF(Tabla1[[#This Row],[tipo]]="emp",'lista imagen'!$A$2:$B$31,'lista imagen'!$F$2:$G$31),2,0)</f>
        <v>32M_AN_O.png</v>
      </c>
    </row>
    <row r="393" spans="1:9" x14ac:dyDescent="0.55000000000000004">
      <c r="A393" t="s">
        <v>19</v>
      </c>
      <c r="B393" t="s">
        <v>9</v>
      </c>
      <c r="C393" t="s">
        <v>10</v>
      </c>
      <c r="D393">
        <v>30</v>
      </c>
      <c r="E393" t="s">
        <v>16</v>
      </c>
      <c r="F393" t="s">
        <v>13</v>
      </c>
      <c r="G393">
        <v>1</v>
      </c>
      <c r="H393">
        <v>7.1428571428571397E-2</v>
      </c>
      <c r="I393" t="str">
        <f>+VLOOKUP(Tabla1[[#This Row],[Imagen]],IF(Tabla1[[#This Row],[tipo]]="emp",'lista imagen'!$A$2:$B$31,'lista imagen'!$F$2:$G$31),2,0)</f>
        <v>32M_AN_O.png</v>
      </c>
    </row>
    <row r="394" spans="1:9" x14ac:dyDescent="0.55000000000000004">
      <c r="A394" t="s">
        <v>19</v>
      </c>
      <c r="B394" t="s">
        <v>9</v>
      </c>
      <c r="C394" t="s">
        <v>17</v>
      </c>
      <c r="D394">
        <v>1</v>
      </c>
      <c r="E394" t="s">
        <v>15</v>
      </c>
      <c r="F394" t="s">
        <v>12</v>
      </c>
      <c r="G394">
        <v>4</v>
      </c>
      <c r="H394">
        <v>0.28571428571428498</v>
      </c>
      <c r="I394" t="str">
        <f>+VLOOKUP(Tabla1[[#This Row],[Imagen]],IF(Tabla1[[#This Row],[tipo]]="emp",'lista imagen'!$A$2:$B$31,'lista imagen'!$F$2:$G$31),2,0)</f>
        <v>10alegria_m.png</v>
      </c>
    </row>
    <row r="395" spans="1:9" x14ac:dyDescent="0.55000000000000004">
      <c r="A395" t="s">
        <v>19</v>
      </c>
      <c r="B395" t="s">
        <v>9</v>
      </c>
      <c r="C395" t="s">
        <v>17</v>
      </c>
      <c r="D395">
        <v>1</v>
      </c>
      <c r="E395" t="s">
        <v>15</v>
      </c>
      <c r="F395" t="s">
        <v>13</v>
      </c>
      <c r="G395">
        <v>4</v>
      </c>
      <c r="H395">
        <v>0.28571428571428498</v>
      </c>
      <c r="I395" t="str">
        <f>+VLOOKUP(Tabla1[[#This Row],[Imagen]],IF(Tabla1[[#This Row],[tipo]]="emp",'lista imagen'!$A$2:$B$31,'lista imagen'!$F$2:$G$31),2,0)</f>
        <v>10alegria_m.png</v>
      </c>
    </row>
    <row r="396" spans="1:9" x14ac:dyDescent="0.55000000000000004">
      <c r="A396" t="s">
        <v>19</v>
      </c>
      <c r="B396" t="s">
        <v>9</v>
      </c>
      <c r="C396" t="s">
        <v>17</v>
      </c>
      <c r="D396">
        <v>1</v>
      </c>
      <c r="E396" t="s">
        <v>15</v>
      </c>
      <c r="F396" t="s">
        <v>14</v>
      </c>
      <c r="G396">
        <v>6</v>
      </c>
      <c r="H396">
        <v>0.42857142857142799</v>
      </c>
      <c r="I396" t="str">
        <f>+VLOOKUP(Tabla1[[#This Row],[Imagen]],IF(Tabla1[[#This Row],[tipo]]="emp",'lista imagen'!$A$2:$B$31,'lista imagen'!$F$2:$G$31),2,0)</f>
        <v>10alegria_m.png</v>
      </c>
    </row>
    <row r="397" spans="1:9" x14ac:dyDescent="0.55000000000000004">
      <c r="A397" t="s">
        <v>19</v>
      </c>
      <c r="B397" t="s">
        <v>9</v>
      </c>
      <c r="C397" t="s">
        <v>17</v>
      </c>
      <c r="D397">
        <v>2</v>
      </c>
      <c r="E397" t="s">
        <v>11</v>
      </c>
      <c r="F397" t="s">
        <v>12</v>
      </c>
      <c r="G397">
        <v>11</v>
      </c>
      <c r="H397">
        <v>0.78571428571428503</v>
      </c>
      <c r="I397" t="str">
        <f>+VLOOKUP(Tabla1[[#This Row],[Imagen]],IF(Tabla1[[#This Row],[tipo]]="emp",'lista imagen'!$A$2:$B$31,'lista imagen'!$F$2:$G$31),2,0)</f>
        <v>20M_SA_C.png</v>
      </c>
    </row>
    <row r="398" spans="1:9" x14ac:dyDescent="0.55000000000000004">
      <c r="A398" t="s">
        <v>19</v>
      </c>
      <c r="B398" t="s">
        <v>9</v>
      </c>
      <c r="C398" t="s">
        <v>17</v>
      </c>
      <c r="D398">
        <v>2</v>
      </c>
      <c r="E398" t="s">
        <v>11</v>
      </c>
      <c r="F398" t="s">
        <v>13</v>
      </c>
      <c r="G398">
        <v>2</v>
      </c>
      <c r="H398">
        <v>0.14285714285714199</v>
      </c>
      <c r="I398" t="str">
        <f>+VLOOKUP(Tabla1[[#This Row],[Imagen]],IF(Tabla1[[#This Row],[tipo]]="emp",'lista imagen'!$A$2:$B$31,'lista imagen'!$F$2:$G$31),2,0)</f>
        <v>20M_SA_C.png</v>
      </c>
    </row>
    <row r="399" spans="1:9" x14ac:dyDescent="0.55000000000000004">
      <c r="A399" t="s">
        <v>19</v>
      </c>
      <c r="B399" t="s">
        <v>9</v>
      </c>
      <c r="C399" t="s">
        <v>17</v>
      </c>
      <c r="D399">
        <v>2</v>
      </c>
      <c r="E399" t="s">
        <v>11</v>
      </c>
      <c r="F399" t="s">
        <v>14</v>
      </c>
      <c r="G399">
        <v>1</v>
      </c>
      <c r="H399">
        <v>7.1428571428571397E-2</v>
      </c>
      <c r="I399" t="str">
        <f>+VLOOKUP(Tabla1[[#This Row],[Imagen]],IF(Tabla1[[#This Row],[tipo]]="emp",'lista imagen'!$A$2:$B$31,'lista imagen'!$F$2:$G$31),2,0)</f>
        <v>20M_SA_C.png</v>
      </c>
    </row>
    <row r="400" spans="1:9" x14ac:dyDescent="0.55000000000000004">
      <c r="A400" t="s">
        <v>19</v>
      </c>
      <c r="B400" t="s">
        <v>9</v>
      </c>
      <c r="C400" t="s">
        <v>17</v>
      </c>
      <c r="D400">
        <v>3</v>
      </c>
      <c r="E400" t="s">
        <v>15</v>
      </c>
      <c r="F400" t="s">
        <v>12</v>
      </c>
      <c r="G400">
        <v>12</v>
      </c>
      <c r="H400">
        <v>0.85714285714285698</v>
      </c>
      <c r="I400" t="str">
        <f>+VLOOKUP(Tabla1[[#This Row],[Imagen]],IF(Tabla1[[#This Row],[tipo]]="emp",'lista imagen'!$A$2:$B$31,'lista imagen'!$F$2:$G$31),2,0)</f>
        <v>5alegria_f.png</v>
      </c>
    </row>
    <row r="401" spans="1:9" x14ac:dyDescent="0.55000000000000004">
      <c r="A401" t="s">
        <v>19</v>
      </c>
      <c r="B401" t="s">
        <v>9</v>
      </c>
      <c r="C401" t="s">
        <v>17</v>
      </c>
      <c r="D401">
        <v>3</v>
      </c>
      <c r="E401" t="s">
        <v>15</v>
      </c>
      <c r="F401" t="s">
        <v>14</v>
      </c>
      <c r="G401">
        <v>2</v>
      </c>
      <c r="H401">
        <v>0.14285714285714199</v>
      </c>
      <c r="I401" t="str">
        <f>+VLOOKUP(Tabla1[[#This Row],[Imagen]],IF(Tabla1[[#This Row],[tipo]]="emp",'lista imagen'!$A$2:$B$31,'lista imagen'!$F$2:$G$31),2,0)</f>
        <v>5alegria_f.png</v>
      </c>
    </row>
    <row r="402" spans="1:9" x14ac:dyDescent="0.55000000000000004">
      <c r="A402" t="s">
        <v>19</v>
      </c>
      <c r="B402" t="s">
        <v>9</v>
      </c>
      <c r="C402" t="s">
        <v>17</v>
      </c>
      <c r="D402">
        <v>4</v>
      </c>
      <c r="E402" t="s">
        <v>11</v>
      </c>
      <c r="F402" t="s">
        <v>12</v>
      </c>
      <c r="G402">
        <v>12</v>
      </c>
      <c r="H402">
        <v>0.85714285714285698</v>
      </c>
      <c r="I402" t="str">
        <f>+VLOOKUP(Tabla1[[#This Row],[Imagen]],IF(Tabla1[[#This Row],[tipo]]="emp",'lista imagen'!$A$2:$B$31,'lista imagen'!$F$2:$G$31),2,0)</f>
        <v>Rafd090_16_Caucasian_female_sad_frontal.png</v>
      </c>
    </row>
    <row r="403" spans="1:9" x14ac:dyDescent="0.55000000000000004">
      <c r="A403" t="s">
        <v>19</v>
      </c>
      <c r="B403" t="s">
        <v>9</v>
      </c>
      <c r="C403" t="s">
        <v>17</v>
      </c>
      <c r="D403">
        <v>4</v>
      </c>
      <c r="E403" t="s">
        <v>11</v>
      </c>
      <c r="F403" t="s">
        <v>14</v>
      </c>
      <c r="G403">
        <v>2</v>
      </c>
      <c r="H403">
        <v>0.14285714285714199</v>
      </c>
      <c r="I403" t="str">
        <f>+VLOOKUP(Tabla1[[#This Row],[Imagen]],IF(Tabla1[[#This Row],[tipo]]="emp",'lista imagen'!$A$2:$B$31,'lista imagen'!$F$2:$G$31),2,0)</f>
        <v>Rafd090_16_Caucasian_female_sad_frontal.png</v>
      </c>
    </row>
    <row r="404" spans="1:9" x14ac:dyDescent="0.55000000000000004">
      <c r="A404" t="s">
        <v>19</v>
      </c>
      <c r="B404" t="s">
        <v>9</v>
      </c>
      <c r="C404" t="s">
        <v>17</v>
      </c>
      <c r="D404">
        <v>5</v>
      </c>
      <c r="E404" t="s">
        <v>16</v>
      </c>
      <c r="F404" t="s">
        <v>12</v>
      </c>
      <c r="G404">
        <v>6</v>
      </c>
      <c r="H404">
        <v>0.42857142857142799</v>
      </c>
      <c r="I404" t="str">
        <f>+VLOOKUP(Tabla1[[#This Row],[Imagen]],IF(Tabla1[[#This Row],[tipo]]="emp",'lista imagen'!$A$2:$B$31,'lista imagen'!$F$2:$G$31),2,0)</f>
        <v>11enojo_m.png</v>
      </c>
    </row>
    <row r="405" spans="1:9" x14ac:dyDescent="0.55000000000000004">
      <c r="A405" t="s">
        <v>19</v>
      </c>
      <c r="B405" t="s">
        <v>9</v>
      </c>
      <c r="C405" t="s">
        <v>17</v>
      </c>
      <c r="D405">
        <v>5</v>
      </c>
      <c r="E405" t="s">
        <v>16</v>
      </c>
      <c r="F405" t="s">
        <v>13</v>
      </c>
      <c r="G405">
        <v>3</v>
      </c>
      <c r="H405">
        <v>0.214285714285714</v>
      </c>
      <c r="I405" t="str">
        <f>+VLOOKUP(Tabla1[[#This Row],[Imagen]],IF(Tabla1[[#This Row],[tipo]]="emp",'lista imagen'!$A$2:$B$31,'lista imagen'!$F$2:$G$31),2,0)</f>
        <v>11enojo_m.png</v>
      </c>
    </row>
    <row r="406" spans="1:9" x14ac:dyDescent="0.55000000000000004">
      <c r="A406" t="s">
        <v>19</v>
      </c>
      <c r="B406" t="s">
        <v>9</v>
      </c>
      <c r="C406" t="s">
        <v>17</v>
      </c>
      <c r="D406">
        <v>5</v>
      </c>
      <c r="E406" t="s">
        <v>16</v>
      </c>
      <c r="F406" t="s">
        <v>14</v>
      </c>
      <c r="G406">
        <v>5</v>
      </c>
      <c r="H406">
        <v>0.35714285714285698</v>
      </c>
      <c r="I406" t="str">
        <f>+VLOOKUP(Tabla1[[#This Row],[Imagen]],IF(Tabla1[[#This Row],[tipo]]="emp",'lista imagen'!$A$2:$B$31,'lista imagen'!$F$2:$G$31),2,0)</f>
        <v>11enojo_m.png</v>
      </c>
    </row>
    <row r="407" spans="1:9" x14ac:dyDescent="0.55000000000000004">
      <c r="A407" t="s">
        <v>19</v>
      </c>
      <c r="B407" t="s">
        <v>9</v>
      </c>
      <c r="C407" t="s">
        <v>17</v>
      </c>
      <c r="D407">
        <v>6</v>
      </c>
      <c r="E407" t="s">
        <v>11</v>
      </c>
      <c r="F407" t="s">
        <v>12</v>
      </c>
      <c r="G407">
        <v>4</v>
      </c>
      <c r="H407">
        <v>0.28571428571428498</v>
      </c>
      <c r="I407" t="str">
        <f>+VLOOKUP(Tabla1[[#This Row],[Imagen]],IF(Tabla1[[#This Row],[tipo]]="emp",'lista imagen'!$A$2:$B$31,'lista imagen'!$F$2:$G$31),2,0)</f>
        <v>10tristeza_m.png</v>
      </c>
    </row>
    <row r="408" spans="1:9" x14ac:dyDescent="0.55000000000000004">
      <c r="A408" t="s">
        <v>19</v>
      </c>
      <c r="B408" t="s">
        <v>9</v>
      </c>
      <c r="C408" t="s">
        <v>17</v>
      </c>
      <c r="D408">
        <v>6</v>
      </c>
      <c r="E408" t="s">
        <v>11</v>
      </c>
      <c r="F408" t="s">
        <v>13</v>
      </c>
      <c r="G408">
        <v>8</v>
      </c>
      <c r="H408">
        <v>0.57142857142857095</v>
      </c>
      <c r="I408" t="str">
        <f>+VLOOKUP(Tabla1[[#This Row],[Imagen]],IF(Tabla1[[#This Row],[tipo]]="emp",'lista imagen'!$A$2:$B$31,'lista imagen'!$F$2:$G$31),2,0)</f>
        <v>10tristeza_m.png</v>
      </c>
    </row>
    <row r="409" spans="1:9" x14ac:dyDescent="0.55000000000000004">
      <c r="A409" t="s">
        <v>19</v>
      </c>
      <c r="B409" t="s">
        <v>9</v>
      </c>
      <c r="C409" t="s">
        <v>17</v>
      </c>
      <c r="D409">
        <v>6</v>
      </c>
      <c r="E409" t="s">
        <v>11</v>
      </c>
      <c r="F409" t="s">
        <v>14</v>
      </c>
      <c r="G409">
        <v>2</v>
      </c>
      <c r="H409">
        <v>0.14285714285714199</v>
      </c>
      <c r="I409" t="str">
        <f>+VLOOKUP(Tabla1[[#This Row],[Imagen]],IF(Tabla1[[#This Row],[tipo]]="emp",'lista imagen'!$A$2:$B$31,'lista imagen'!$F$2:$G$31),2,0)</f>
        <v>10tristeza_m.png</v>
      </c>
    </row>
    <row r="410" spans="1:9" x14ac:dyDescent="0.55000000000000004">
      <c r="A410" t="s">
        <v>19</v>
      </c>
      <c r="B410" t="s">
        <v>9</v>
      </c>
      <c r="C410" t="s">
        <v>17</v>
      </c>
      <c r="D410">
        <v>7</v>
      </c>
      <c r="E410" t="s">
        <v>15</v>
      </c>
      <c r="F410" t="s">
        <v>12</v>
      </c>
      <c r="G410">
        <v>11</v>
      </c>
      <c r="H410">
        <v>0.78571428571428503</v>
      </c>
      <c r="I410" t="str">
        <f>+VLOOKUP(Tabla1[[#This Row],[Imagen]],IF(Tabla1[[#This Row],[tipo]]="emp",'lista imagen'!$A$2:$B$31,'lista imagen'!$F$2:$G$31),2,0)</f>
        <v>17alegria_f.png</v>
      </c>
    </row>
    <row r="411" spans="1:9" x14ac:dyDescent="0.55000000000000004">
      <c r="A411" t="s">
        <v>19</v>
      </c>
      <c r="B411" t="s">
        <v>9</v>
      </c>
      <c r="C411" t="s">
        <v>17</v>
      </c>
      <c r="D411">
        <v>7</v>
      </c>
      <c r="E411" t="s">
        <v>15</v>
      </c>
      <c r="F411" t="s">
        <v>13</v>
      </c>
      <c r="G411">
        <v>1</v>
      </c>
      <c r="H411">
        <v>7.1428571428571397E-2</v>
      </c>
      <c r="I411" t="str">
        <f>+VLOOKUP(Tabla1[[#This Row],[Imagen]],IF(Tabla1[[#This Row],[tipo]]="emp",'lista imagen'!$A$2:$B$31,'lista imagen'!$F$2:$G$31),2,0)</f>
        <v>17alegria_f.png</v>
      </c>
    </row>
    <row r="412" spans="1:9" x14ac:dyDescent="0.55000000000000004">
      <c r="A412" t="s">
        <v>19</v>
      </c>
      <c r="B412" t="s">
        <v>9</v>
      </c>
      <c r="C412" t="s">
        <v>17</v>
      </c>
      <c r="D412">
        <v>7</v>
      </c>
      <c r="E412" t="s">
        <v>15</v>
      </c>
      <c r="F412" t="s">
        <v>14</v>
      </c>
      <c r="G412">
        <v>2</v>
      </c>
      <c r="H412">
        <v>0.14285714285714199</v>
      </c>
      <c r="I412" t="str">
        <f>+VLOOKUP(Tabla1[[#This Row],[Imagen]],IF(Tabla1[[#This Row],[tipo]]="emp",'lista imagen'!$A$2:$B$31,'lista imagen'!$F$2:$G$31),2,0)</f>
        <v>17alegria_f.png</v>
      </c>
    </row>
    <row r="413" spans="1:9" x14ac:dyDescent="0.55000000000000004">
      <c r="A413" t="s">
        <v>19</v>
      </c>
      <c r="B413" t="s">
        <v>9</v>
      </c>
      <c r="C413" t="s">
        <v>17</v>
      </c>
      <c r="D413">
        <v>8</v>
      </c>
      <c r="E413" t="s">
        <v>16</v>
      </c>
      <c r="F413" t="s">
        <v>12</v>
      </c>
      <c r="G413">
        <v>8</v>
      </c>
      <c r="H413">
        <v>0.57142857142857095</v>
      </c>
      <c r="I413" t="str">
        <f>+VLOOKUP(Tabla1[[#This Row],[Imagen]],IF(Tabla1[[#This Row],[tipo]]="emp",'lista imagen'!$A$2:$B$31,'lista imagen'!$F$2:$G$31),2,0)</f>
        <v>3enojo_f.png</v>
      </c>
    </row>
    <row r="414" spans="1:9" x14ac:dyDescent="0.55000000000000004">
      <c r="A414" t="s">
        <v>19</v>
      </c>
      <c r="B414" t="s">
        <v>9</v>
      </c>
      <c r="C414" t="s">
        <v>17</v>
      </c>
      <c r="D414">
        <v>8</v>
      </c>
      <c r="E414" t="s">
        <v>16</v>
      </c>
      <c r="F414" t="s">
        <v>13</v>
      </c>
      <c r="G414">
        <v>3</v>
      </c>
      <c r="H414">
        <v>0.214285714285714</v>
      </c>
      <c r="I414" t="str">
        <f>+VLOOKUP(Tabla1[[#This Row],[Imagen]],IF(Tabla1[[#This Row],[tipo]]="emp",'lista imagen'!$A$2:$B$31,'lista imagen'!$F$2:$G$31),2,0)</f>
        <v>3enojo_f.png</v>
      </c>
    </row>
    <row r="415" spans="1:9" x14ac:dyDescent="0.55000000000000004">
      <c r="A415" t="s">
        <v>19</v>
      </c>
      <c r="B415" t="s">
        <v>9</v>
      </c>
      <c r="C415" t="s">
        <v>17</v>
      </c>
      <c r="D415">
        <v>8</v>
      </c>
      <c r="E415" t="s">
        <v>16</v>
      </c>
      <c r="F415" t="s">
        <v>14</v>
      </c>
      <c r="G415">
        <v>3</v>
      </c>
      <c r="H415">
        <v>0.214285714285714</v>
      </c>
      <c r="I415" t="str">
        <f>+VLOOKUP(Tabla1[[#This Row],[Imagen]],IF(Tabla1[[#This Row],[tipo]]="emp",'lista imagen'!$A$2:$B$31,'lista imagen'!$F$2:$G$31),2,0)</f>
        <v>3enojo_f.png</v>
      </c>
    </row>
    <row r="416" spans="1:9" x14ac:dyDescent="0.55000000000000004">
      <c r="A416" t="s">
        <v>19</v>
      </c>
      <c r="B416" t="s">
        <v>9</v>
      </c>
      <c r="C416" t="s">
        <v>17</v>
      </c>
      <c r="D416">
        <v>9</v>
      </c>
      <c r="E416" t="s">
        <v>15</v>
      </c>
      <c r="F416" t="s">
        <v>12</v>
      </c>
      <c r="G416">
        <v>14</v>
      </c>
      <c r="H416">
        <v>1</v>
      </c>
      <c r="I416" t="str">
        <f>+VLOOKUP(Tabla1[[#This Row],[Imagen]],IF(Tabla1[[#This Row],[tipo]]="emp",'lista imagen'!$A$2:$B$31,'lista imagen'!$F$2:$G$31),2,0)</f>
        <v>2alegria_f.png</v>
      </c>
    </row>
    <row r="417" spans="1:9" x14ac:dyDescent="0.55000000000000004">
      <c r="A417" t="s">
        <v>19</v>
      </c>
      <c r="B417" t="s">
        <v>9</v>
      </c>
      <c r="C417" t="s">
        <v>17</v>
      </c>
      <c r="D417">
        <v>10</v>
      </c>
      <c r="E417" t="s">
        <v>11</v>
      </c>
      <c r="F417" t="s">
        <v>12</v>
      </c>
      <c r="G417">
        <v>9</v>
      </c>
      <c r="H417">
        <v>0.64285714285714202</v>
      </c>
      <c r="I417" t="str">
        <f>+VLOOKUP(Tabla1[[#This Row],[Imagen]],IF(Tabla1[[#This Row],[tipo]]="emp",'lista imagen'!$A$2:$B$31,'lista imagen'!$F$2:$G$31),2,0)</f>
        <v>11tristeza_m.png</v>
      </c>
    </row>
    <row r="418" spans="1:9" x14ac:dyDescent="0.55000000000000004">
      <c r="A418" t="s">
        <v>19</v>
      </c>
      <c r="B418" t="s">
        <v>9</v>
      </c>
      <c r="C418" t="s">
        <v>17</v>
      </c>
      <c r="D418">
        <v>10</v>
      </c>
      <c r="E418" t="s">
        <v>11</v>
      </c>
      <c r="F418" t="s">
        <v>13</v>
      </c>
      <c r="G418">
        <v>1</v>
      </c>
      <c r="H418">
        <v>7.1428571428571397E-2</v>
      </c>
      <c r="I418" t="str">
        <f>+VLOOKUP(Tabla1[[#This Row],[Imagen]],IF(Tabla1[[#This Row],[tipo]]="emp",'lista imagen'!$A$2:$B$31,'lista imagen'!$F$2:$G$31),2,0)</f>
        <v>11tristeza_m.png</v>
      </c>
    </row>
    <row r="419" spans="1:9" x14ac:dyDescent="0.55000000000000004">
      <c r="A419" t="s">
        <v>19</v>
      </c>
      <c r="B419" t="s">
        <v>9</v>
      </c>
      <c r="C419" t="s">
        <v>17</v>
      </c>
      <c r="D419">
        <v>10</v>
      </c>
      <c r="E419" t="s">
        <v>11</v>
      </c>
      <c r="F419" t="s">
        <v>14</v>
      </c>
      <c r="G419">
        <v>4</v>
      </c>
      <c r="H419">
        <v>0.28571428571428498</v>
      </c>
      <c r="I419" t="str">
        <f>+VLOOKUP(Tabla1[[#This Row],[Imagen]],IF(Tabla1[[#This Row],[tipo]]="emp",'lista imagen'!$A$2:$B$31,'lista imagen'!$F$2:$G$31),2,0)</f>
        <v>11tristeza_m.png</v>
      </c>
    </row>
    <row r="420" spans="1:9" x14ac:dyDescent="0.55000000000000004">
      <c r="A420" t="s">
        <v>19</v>
      </c>
      <c r="B420" t="s">
        <v>9</v>
      </c>
      <c r="C420" t="s">
        <v>17</v>
      </c>
      <c r="D420">
        <v>11</v>
      </c>
      <c r="E420" t="s">
        <v>15</v>
      </c>
      <c r="F420" t="s">
        <v>12</v>
      </c>
      <c r="G420">
        <v>10</v>
      </c>
      <c r="H420">
        <v>0.71428571428571397</v>
      </c>
      <c r="I420" t="str">
        <f>+VLOOKUP(Tabla1[[#This Row],[Imagen]],IF(Tabla1[[#This Row],[tipo]]="emp",'lista imagen'!$A$2:$B$31,'lista imagen'!$F$2:$G$31),2,0)</f>
        <v>3alegria_f.png</v>
      </c>
    </row>
    <row r="421" spans="1:9" x14ac:dyDescent="0.55000000000000004">
      <c r="A421" t="s">
        <v>19</v>
      </c>
      <c r="B421" t="s">
        <v>9</v>
      </c>
      <c r="C421" t="s">
        <v>17</v>
      </c>
      <c r="D421">
        <v>11</v>
      </c>
      <c r="E421" t="s">
        <v>15</v>
      </c>
      <c r="F421" t="s">
        <v>14</v>
      </c>
      <c r="G421">
        <v>4</v>
      </c>
      <c r="H421">
        <v>0.28571428571428498</v>
      </c>
      <c r="I421" t="str">
        <f>+VLOOKUP(Tabla1[[#This Row],[Imagen]],IF(Tabla1[[#This Row],[tipo]]="emp",'lista imagen'!$A$2:$B$31,'lista imagen'!$F$2:$G$31),2,0)</f>
        <v>3alegria_f.png</v>
      </c>
    </row>
    <row r="422" spans="1:9" x14ac:dyDescent="0.55000000000000004">
      <c r="A422" t="s">
        <v>19</v>
      </c>
      <c r="B422" t="s">
        <v>9</v>
      </c>
      <c r="C422" t="s">
        <v>17</v>
      </c>
      <c r="D422">
        <v>12</v>
      </c>
      <c r="E422" t="s">
        <v>15</v>
      </c>
      <c r="F422" t="s">
        <v>12</v>
      </c>
      <c r="G422">
        <v>11</v>
      </c>
      <c r="H422">
        <v>0.78571428571428503</v>
      </c>
      <c r="I422" t="str">
        <f>+VLOOKUP(Tabla1[[#This Row],[Imagen]],IF(Tabla1[[#This Row],[tipo]]="emp",'lista imagen'!$A$2:$B$31,'lista imagen'!$F$2:$G$31),2,0)</f>
        <v>15alegria_m.png</v>
      </c>
    </row>
    <row r="423" spans="1:9" x14ac:dyDescent="0.55000000000000004">
      <c r="A423" t="s">
        <v>19</v>
      </c>
      <c r="B423" t="s">
        <v>9</v>
      </c>
      <c r="C423" t="s">
        <v>17</v>
      </c>
      <c r="D423">
        <v>12</v>
      </c>
      <c r="E423" t="s">
        <v>15</v>
      </c>
      <c r="F423" t="s">
        <v>13</v>
      </c>
      <c r="G423">
        <v>2</v>
      </c>
      <c r="H423">
        <v>0.14285714285714199</v>
      </c>
      <c r="I423" t="str">
        <f>+VLOOKUP(Tabla1[[#This Row],[Imagen]],IF(Tabla1[[#This Row],[tipo]]="emp",'lista imagen'!$A$2:$B$31,'lista imagen'!$F$2:$G$31),2,0)</f>
        <v>15alegria_m.png</v>
      </c>
    </row>
    <row r="424" spans="1:9" x14ac:dyDescent="0.55000000000000004">
      <c r="A424" t="s">
        <v>19</v>
      </c>
      <c r="B424" t="s">
        <v>9</v>
      </c>
      <c r="C424" t="s">
        <v>17</v>
      </c>
      <c r="D424">
        <v>12</v>
      </c>
      <c r="E424" t="s">
        <v>15</v>
      </c>
      <c r="F424" t="s">
        <v>14</v>
      </c>
      <c r="G424">
        <v>1</v>
      </c>
      <c r="H424">
        <v>7.1428571428571397E-2</v>
      </c>
      <c r="I424" t="str">
        <f>+VLOOKUP(Tabla1[[#This Row],[Imagen]],IF(Tabla1[[#This Row],[tipo]]="emp",'lista imagen'!$A$2:$B$31,'lista imagen'!$F$2:$G$31),2,0)</f>
        <v>15alegria_m.png</v>
      </c>
    </row>
    <row r="425" spans="1:9" x14ac:dyDescent="0.55000000000000004">
      <c r="A425" t="s">
        <v>19</v>
      </c>
      <c r="B425" t="s">
        <v>9</v>
      </c>
      <c r="C425" t="s">
        <v>17</v>
      </c>
      <c r="D425">
        <v>13</v>
      </c>
      <c r="E425" t="s">
        <v>15</v>
      </c>
      <c r="F425" t="s">
        <v>12</v>
      </c>
      <c r="G425">
        <v>11</v>
      </c>
      <c r="H425">
        <v>0.78571428571428503</v>
      </c>
      <c r="I425" t="str">
        <f>+VLOOKUP(Tabla1[[#This Row],[Imagen]],IF(Tabla1[[#This Row],[tipo]]="emp",'lista imagen'!$A$2:$B$31,'lista imagen'!$F$2:$G$31),2,0)</f>
        <v>10F_HA_C.png</v>
      </c>
    </row>
    <row r="426" spans="1:9" x14ac:dyDescent="0.55000000000000004">
      <c r="A426" t="s">
        <v>19</v>
      </c>
      <c r="B426" t="s">
        <v>9</v>
      </c>
      <c r="C426" t="s">
        <v>17</v>
      </c>
      <c r="D426">
        <v>13</v>
      </c>
      <c r="E426" t="s">
        <v>15</v>
      </c>
      <c r="F426" t="s">
        <v>13</v>
      </c>
      <c r="G426">
        <v>1</v>
      </c>
      <c r="H426">
        <v>7.1428571428571397E-2</v>
      </c>
      <c r="I426" t="str">
        <f>+VLOOKUP(Tabla1[[#This Row],[Imagen]],IF(Tabla1[[#This Row],[tipo]]="emp",'lista imagen'!$A$2:$B$31,'lista imagen'!$F$2:$G$31),2,0)</f>
        <v>10F_HA_C.png</v>
      </c>
    </row>
    <row r="427" spans="1:9" x14ac:dyDescent="0.55000000000000004">
      <c r="A427" t="s">
        <v>19</v>
      </c>
      <c r="B427" t="s">
        <v>9</v>
      </c>
      <c r="C427" t="s">
        <v>17</v>
      </c>
      <c r="D427">
        <v>13</v>
      </c>
      <c r="E427" t="s">
        <v>15</v>
      </c>
      <c r="F427" t="s">
        <v>14</v>
      </c>
      <c r="G427">
        <v>2</v>
      </c>
      <c r="H427">
        <v>0.14285714285714199</v>
      </c>
      <c r="I427" t="str">
        <f>+VLOOKUP(Tabla1[[#This Row],[Imagen]],IF(Tabla1[[#This Row],[tipo]]="emp",'lista imagen'!$A$2:$B$31,'lista imagen'!$F$2:$G$31),2,0)</f>
        <v>10F_HA_C.png</v>
      </c>
    </row>
    <row r="428" spans="1:9" x14ac:dyDescent="0.55000000000000004">
      <c r="A428" t="s">
        <v>19</v>
      </c>
      <c r="B428" t="s">
        <v>9</v>
      </c>
      <c r="C428" t="s">
        <v>17</v>
      </c>
      <c r="D428">
        <v>14</v>
      </c>
      <c r="E428" t="s">
        <v>16</v>
      </c>
      <c r="F428" t="s">
        <v>12</v>
      </c>
      <c r="G428">
        <v>14</v>
      </c>
      <c r="H428">
        <v>1</v>
      </c>
      <c r="I428" t="str">
        <f>+VLOOKUP(Tabla1[[#This Row],[Imagen]],IF(Tabla1[[#This Row],[tipo]]="emp",'lista imagen'!$A$2:$B$31,'lista imagen'!$F$2:$G$31),2,0)</f>
        <v>1enojo_f.png</v>
      </c>
    </row>
    <row r="429" spans="1:9" x14ac:dyDescent="0.55000000000000004">
      <c r="A429" t="s">
        <v>19</v>
      </c>
      <c r="B429" t="s">
        <v>9</v>
      </c>
      <c r="C429" t="s">
        <v>17</v>
      </c>
      <c r="D429">
        <v>15</v>
      </c>
      <c r="E429" t="s">
        <v>15</v>
      </c>
      <c r="F429" t="s">
        <v>12</v>
      </c>
      <c r="G429">
        <v>11</v>
      </c>
      <c r="H429">
        <v>0.78571428571428503</v>
      </c>
      <c r="I429" t="str">
        <f>+VLOOKUP(Tabla1[[#This Row],[Imagen]],IF(Tabla1[[#This Row],[tipo]]="emp",'lista imagen'!$A$2:$B$31,'lista imagen'!$F$2:$G$31),2,0)</f>
        <v>32M_HA_C.png</v>
      </c>
    </row>
    <row r="430" spans="1:9" x14ac:dyDescent="0.55000000000000004">
      <c r="A430" t="s">
        <v>19</v>
      </c>
      <c r="B430" t="s">
        <v>9</v>
      </c>
      <c r="C430" t="s">
        <v>17</v>
      </c>
      <c r="D430">
        <v>15</v>
      </c>
      <c r="E430" t="s">
        <v>15</v>
      </c>
      <c r="F430" t="s">
        <v>13</v>
      </c>
      <c r="G430">
        <v>2</v>
      </c>
      <c r="H430">
        <v>0.14285714285714199</v>
      </c>
      <c r="I430" t="str">
        <f>+VLOOKUP(Tabla1[[#This Row],[Imagen]],IF(Tabla1[[#This Row],[tipo]]="emp",'lista imagen'!$A$2:$B$31,'lista imagen'!$F$2:$G$31),2,0)</f>
        <v>32M_HA_C.png</v>
      </c>
    </row>
    <row r="431" spans="1:9" x14ac:dyDescent="0.55000000000000004">
      <c r="A431" t="s">
        <v>19</v>
      </c>
      <c r="B431" t="s">
        <v>9</v>
      </c>
      <c r="C431" t="s">
        <v>17</v>
      </c>
      <c r="D431">
        <v>15</v>
      </c>
      <c r="E431" t="s">
        <v>15</v>
      </c>
      <c r="F431" t="s">
        <v>14</v>
      </c>
      <c r="G431">
        <v>1</v>
      </c>
      <c r="H431">
        <v>7.1428571428571397E-2</v>
      </c>
      <c r="I431" t="str">
        <f>+VLOOKUP(Tabla1[[#This Row],[Imagen]],IF(Tabla1[[#This Row],[tipo]]="emp",'lista imagen'!$A$2:$B$31,'lista imagen'!$F$2:$G$31),2,0)</f>
        <v>32M_HA_C.png</v>
      </c>
    </row>
    <row r="432" spans="1:9" x14ac:dyDescent="0.55000000000000004">
      <c r="A432" t="s">
        <v>19</v>
      </c>
      <c r="B432" t="s">
        <v>9</v>
      </c>
      <c r="C432" t="s">
        <v>17</v>
      </c>
      <c r="D432">
        <v>16</v>
      </c>
      <c r="E432" t="s">
        <v>16</v>
      </c>
      <c r="F432" t="s">
        <v>12</v>
      </c>
      <c r="G432">
        <v>7</v>
      </c>
      <c r="H432">
        <v>0.5</v>
      </c>
      <c r="I432" t="str">
        <f>+VLOOKUP(Tabla1[[#This Row],[Imagen]],IF(Tabla1[[#This Row],[tipo]]="emp",'lista imagen'!$A$2:$B$31,'lista imagen'!$F$2:$G$31),2,0)</f>
        <v>2enojo_f.png</v>
      </c>
    </row>
    <row r="433" spans="1:9" x14ac:dyDescent="0.55000000000000004">
      <c r="A433" t="s">
        <v>19</v>
      </c>
      <c r="B433" t="s">
        <v>9</v>
      </c>
      <c r="C433" t="s">
        <v>17</v>
      </c>
      <c r="D433">
        <v>16</v>
      </c>
      <c r="E433" t="s">
        <v>16</v>
      </c>
      <c r="F433" t="s">
        <v>13</v>
      </c>
      <c r="G433">
        <v>4</v>
      </c>
      <c r="H433">
        <v>0.28571428571428498</v>
      </c>
      <c r="I433" t="str">
        <f>+VLOOKUP(Tabla1[[#This Row],[Imagen]],IF(Tabla1[[#This Row],[tipo]]="emp",'lista imagen'!$A$2:$B$31,'lista imagen'!$F$2:$G$31),2,0)</f>
        <v>2enojo_f.png</v>
      </c>
    </row>
    <row r="434" spans="1:9" x14ac:dyDescent="0.55000000000000004">
      <c r="A434" t="s">
        <v>19</v>
      </c>
      <c r="B434" t="s">
        <v>9</v>
      </c>
      <c r="C434" t="s">
        <v>17</v>
      </c>
      <c r="D434">
        <v>16</v>
      </c>
      <c r="E434" t="s">
        <v>16</v>
      </c>
      <c r="F434" t="s">
        <v>14</v>
      </c>
      <c r="G434">
        <v>3</v>
      </c>
      <c r="H434">
        <v>0.214285714285714</v>
      </c>
      <c r="I434" t="str">
        <f>+VLOOKUP(Tabla1[[#This Row],[Imagen]],IF(Tabla1[[#This Row],[tipo]]="emp",'lista imagen'!$A$2:$B$31,'lista imagen'!$F$2:$G$31),2,0)</f>
        <v>2enojo_f.png</v>
      </c>
    </row>
    <row r="435" spans="1:9" x14ac:dyDescent="0.55000000000000004">
      <c r="A435" t="s">
        <v>19</v>
      </c>
      <c r="B435" t="s">
        <v>9</v>
      </c>
      <c r="C435" t="s">
        <v>17</v>
      </c>
      <c r="D435">
        <v>17</v>
      </c>
      <c r="E435" t="s">
        <v>11</v>
      </c>
      <c r="F435" t="s">
        <v>12</v>
      </c>
      <c r="G435">
        <v>12</v>
      </c>
      <c r="H435">
        <v>0.85714285714285698</v>
      </c>
      <c r="I435" t="str">
        <f>+VLOOKUP(Tabla1[[#This Row],[Imagen]],IF(Tabla1[[#This Row],[tipo]]="emp",'lista imagen'!$A$2:$B$31,'lista imagen'!$F$2:$G$31),2,0)</f>
        <v>Rafd090_09_Caucasian_male_sad_frontal.png</v>
      </c>
    </row>
    <row r="436" spans="1:9" x14ac:dyDescent="0.55000000000000004">
      <c r="A436" t="s">
        <v>19</v>
      </c>
      <c r="B436" t="s">
        <v>9</v>
      </c>
      <c r="C436" t="s">
        <v>17</v>
      </c>
      <c r="D436">
        <v>17</v>
      </c>
      <c r="E436" t="s">
        <v>11</v>
      </c>
      <c r="F436" t="s">
        <v>13</v>
      </c>
      <c r="G436">
        <v>2</v>
      </c>
      <c r="H436">
        <v>0.14285714285714199</v>
      </c>
      <c r="I436" t="str">
        <f>+VLOOKUP(Tabla1[[#This Row],[Imagen]],IF(Tabla1[[#This Row],[tipo]]="emp",'lista imagen'!$A$2:$B$31,'lista imagen'!$F$2:$G$31),2,0)</f>
        <v>Rafd090_09_Caucasian_male_sad_frontal.png</v>
      </c>
    </row>
    <row r="437" spans="1:9" x14ac:dyDescent="0.55000000000000004">
      <c r="A437" t="s">
        <v>19</v>
      </c>
      <c r="B437" t="s">
        <v>9</v>
      </c>
      <c r="C437" t="s">
        <v>17</v>
      </c>
      <c r="D437">
        <v>18</v>
      </c>
      <c r="E437" t="s">
        <v>11</v>
      </c>
      <c r="F437" t="s">
        <v>12</v>
      </c>
      <c r="G437">
        <v>9</v>
      </c>
      <c r="H437">
        <v>0.64285714285714202</v>
      </c>
      <c r="I437" t="str">
        <f>+VLOOKUP(Tabla1[[#This Row],[Imagen]],IF(Tabla1[[#This Row],[tipo]]="emp",'lista imagen'!$A$2:$B$31,'lista imagen'!$F$2:$G$31),2,0)</f>
        <v>37M_SA_C.png</v>
      </c>
    </row>
    <row r="438" spans="1:9" x14ac:dyDescent="0.55000000000000004">
      <c r="A438" t="s">
        <v>19</v>
      </c>
      <c r="B438" t="s">
        <v>9</v>
      </c>
      <c r="C438" t="s">
        <v>17</v>
      </c>
      <c r="D438">
        <v>18</v>
      </c>
      <c r="E438" t="s">
        <v>11</v>
      </c>
      <c r="F438" t="s">
        <v>13</v>
      </c>
      <c r="G438">
        <v>1</v>
      </c>
      <c r="H438">
        <v>7.1428571428571397E-2</v>
      </c>
      <c r="I438" t="str">
        <f>+VLOOKUP(Tabla1[[#This Row],[Imagen]],IF(Tabla1[[#This Row],[tipo]]="emp",'lista imagen'!$A$2:$B$31,'lista imagen'!$F$2:$G$31),2,0)</f>
        <v>37M_SA_C.png</v>
      </c>
    </row>
    <row r="439" spans="1:9" x14ac:dyDescent="0.55000000000000004">
      <c r="A439" t="s">
        <v>19</v>
      </c>
      <c r="B439" t="s">
        <v>9</v>
      </c>
      <c r="C439" t="s">
        <v>17</v>
      </c>
      <c r="D439">
        <v>18</v>
      </c>
      <c r="E439" t="s">
        <v>11</v>
      </c>
      <c r="F439" t="s">
        <v>14</v>
      </c>
      <c r="G439">
        <v>4</v>
      </c>
      <c r="H439">
        <v>0.28571428571428498</v>
      </c>
      <c r="I439" t="str">
        <f>+VLOOKUP(Tabla1[[#This Row],[Imagen]],IF(Tabla1[[#This Row],[tipo]]="emp",'lista imagen'!$A$2:$B$31,'lista imagen'!$F$2:$G$31),2,0)</f>
        <v>37M_SA_C.png</v>
      </c>
    </row>
    <row r="440" spans="1:9" x14ac:dyDescent="0.55000000000000004">
      <c r="A440" t="s">
        <v>19</v>
      </c>
      <c r="B440" t="s">
        <v>9</v>
      </c>
      <c r="C440" t="s">
        <v>17</v>
      </c>
      <c r="D440">
        <v>19</v>
      </c>
      <c r="E440" t="s">
        <v>16</v>
      </c>
      <c r="F440" t="s">
        <v>12</v>
      </c>
      <c r="G440">
        <v>8</v>
      </c>
      <c r="H440">
        <v>0.57142857142857095</v>
      </c>
      <c r="I440" t="str">
        <f>+VLOOKUP(Tabla1[[#This Row],[Imagen]],IF(Tabla1[[#This Row],[tipo]]="emp",'lista imagen'!$A$2:$B$31,'lista imagen'!$F$2:$G$31),2,0)</f>
        <v>16enojo_m.png</v>
      </c>
    </row>
    <row r="441" spans="1:9" x14ac:dyDescent="0.55000000000000004">
      <c r="A441" t="s">
        <v>19</v>
      </c>
      <c r="B441" t="s">
        <v>9</v>
      </c>
      <c r="C441" t="s">
        <v>17</v>
      </c>
      <c r="D441">
        <v>19</v>
      </c>
      <c r="E441" t="s">
        <v>16</v>
      </c>
      <c r="F441" t="s">
        <v>13</v>
      </c>
      <c r="G441">
        <v>2</v>
      </c>
      <c r="H441">
        <v>0.14285714285714199</v>
      </c>
      <c r="I441" t="str">
        <f>+VLOOKUP(Tabla1[[#This Row],[Imagen]],IF(Tabla1[[#This Row],[tipo]]="emp",'lista imagen'!$A$2:$B$31,'lista imagen'!$F$2:$G$31),2,0)</f>
        <v>16enojo_m.png</v>
      </c>
    </row>
    <row r="442" spans="1:9" x14ac:dyDescent="0.55000000000000004">
      <c r="A442" t="s">
        <v>19</v>
      </c>
      <c r="B442" t="s">
        <v>9</v>
      </c>
      <c r="C442" t="s">
        <v>17</v>
      </c>
      <c r="D442">
        <v>19</v>
      </c>
      <c r="E442" t="s">
        <v>16</v>
      </c>
      <c r="F442" t="s">
        <v>14</v>
      </c>
      <c r="G442">
        <v>4</v>
      </c>
      <c r="H442">
        <v>0.28571428571428498</v>
      </c>
      <c r="I442" t="str">
        <f>+VLOOKUP(Tabla1[[#This Row],[Imagen]],IF(Tabla1[[#This Row],[tipo]]="emp",'lista imagen'!$A$2:$B$31,'lista imagen'!$F$2:$G$31),2,0)</f>
        <v>16enojo_m.png</v>
      </c>
    </row>
    <row r="443" spans="1:9" x14ac:dyDescent="0.55000000000000004">
      <c r="A443" t="s">
        <v>19</v>
      </c>
      <c r="B443" t="s">
        <v>9</v>
      </c>
      <c r="C443" t="s">
        <v>17</v>
      </c>
      <c r="D443">
        <v>20</v>
      </c>
      <c r="E443" t="s">
        <v>16</v>
      </c>
      <c r="F443" t="s">
        <v>13</v>
      </c>
      <c r="G443">
        <v>12</v>
      </c>
      <c r="H443">
        <v>0.85714285714285698</v>
      </c>
      <c r="I443" t="str">
        <f>+VLOOKUP(Tabla1[[#This Row],[Imagen]],IF(Tabla1[[#This Row],[tipo]]="emp",'lista imagen'!$A$2:$B$31,'lista imagen'!$F$2:$G$31),2,0)</f>
        <v>03F_AN_O.png</v>
      </c>
    </row>
    <row r="444" spans="1:9" x14ac:dyDescent="0.55000000000000004">
      <c r="A444" t="s">
        <v>19</v>
      </c>
      <c r="B444" t="s">
        <v>9</v>
      </c>
      <c r="C444" t="s">
        <v>17</v>
      </c>
      <c r="D444">
        <v>20</v>
      </c>
      <c r="E444" t="s">
        <v>16</v>
      </c>
      <c r="F444" t="s">
        <v>14</v>
      </c>
      <c r="G444">
        <v>2</v>
      </c>
      <c r="H444">
        <v>0.14285714285714199</v>
      </c>
      <c r="I444" t="str">
        <f>+VLOOKUP(Tabla1[[#This Row],[Imagen]],IF(Tabla1[[#This Row],[tipo]]="emp",'lista imagen'!$A$2:$B$31,'lista imagen'!$F$2:$G$31),2,0)</f>
        <v>03F_AN_O.png</v>
      </c>
    </row>
    <row r="445" spans="1:9" x14ac:dyDescent="0.55000000000000004">
      <c r="A445" t="s">
        <v>19</v>
      </c>
      <c r="B445" t="s">
        <v>9</v>
      </c>
      <c r="C445" t="s">
        <v>17</v>
      </c>
      <c r="D445">
        <v>21</v>
      </c>
      <c r="E445" t="s">
        <v>16</v>
      </c>
      <c r="F445" t="s">
        <v>12</v>
      </c>
      <c r="G445">
        <v>12</v>
      </c>
      <c r="H445">
        <v>0.85714285714285698</v>
      </c>
      <c r="I445" t="str">
        <f>+VLOOKUP(Tabla1[[#This Row],[Imagen]],IF(Tabla1[[#This Row],[tipo]]="emp",'lista imagen'!$A$2:$B$31,'lista imagen'!$F$2:$G$31),2,0)</f>
        <v>05F_AN_O.png</v>
      </c>
    </row>
    <row r="446" spans="1:9" x14ac:dyDescent="0.55000000000000004">
      <c r="A446" t="s">
        <v>19</v>
      </c>
      <c r="B446" t="s">
        <v>9</v>
      </c>
      <c r="C446" t="s">
        <v>17</v>
      </c>
      <c r="D446">
        <v>21</v>
      </c>
      <c r="E446" t="s">
        <v>16</v>
      </c>
      <c r="F446" t="s">
        <v>13</v>
      </c>
      <c r="G446">
        <v>1</v>
      </c>
      <c r="H446">
        <v>7.1428571428571397E-2</v>
      </c>
      <c r="I446" t="str">
        <f>+VLOOKUP(Tabla1[[#This Row],[Imagen]],IF(Tabla1[[#This Row],[tipo]]="emp",'lista imagen'!$A$2:$B$31,'lista imagen'!$F$2:$G$31),2,0)</f>
        <v>05F_AN_O.png</v>
      </c>
    </row>
    <row r="447" spans="1:9" x14ac:dyDescent="0.55000000000000004">
      <c r="A447" t="s">
        <v>19</v>
      </c>
      <c r="B447" t="s">
        <v>9</v>
      </c>
      <c r="C447" t="s">
        <v>17</v>
      </c>
      <c r="D447">
        <v>21</v>
      </c>
      <c r="E447" t="s">
        <v>16</v>
      </c>
      <c r="F447" t="s">
        <v>14</v>
      </c>
      <c r="G447">
        <v>1</v>
      </c>
      <c r="H447">
        <v>7.1428571428571397E-2</v>
      </c>
      <c r="I447" t="str">
        <f>+VLOOKUP(Tabla1[[#This Row],[Imagen]],IF(Tabla1[[#This Row],[tipo]]="emp",'lista imagen'!$A$2:$B$31,'lista imagen'!$F$2:$G$31),2,0)</f>
        <v>05F_AN_O.png</v>
      </c>
    </row>
    <row r="448" spans="1:9" x14ac:dyDescent="0.55000000000000004">
      <c r="A448" t="s">
        <v>19</v>
      </c>
      <c r="B448" t="s">
        <v>9</v>
      </c>
      <c r="C448" t="s">
        <v>17</v>
      </c>
      <c r="D448">
        <v>22</v>
      </c>
      <c r="E448" t="s">
        <v>11</v>
      </c>
      <c r="F448" t="s">
        <v>12</v>
      </c>
      <c r="G448">
        <v>3</v>
      </c>
      <c r="H448">
        <v>0.214285714285714</v>
      </c>
      <c r="I448" t="str">
        <f>+VLOOKUP(Tabla1[[#This Row],[Imagen]],IF(Tabla1[[#This Row],[tipo]]="emp",'lista imagen'!$A$2:$B$31,'lista imagen'!$F$2:$G$31),2,0)</f>
        <v>1tristeza_f.png</v>
      </c>
    </row>
    <row r="449" spans="1:9" x14ac:dyDescent="0.55000000000000004">
      <c r="A449" t="s">
        <v>19</v>
      </c>
      <c r="B449" t="s">
        <v>9</v>
      </c>
      <c r="C449" t="s">
        <v>17</v>
      </c>
      <c r="D449">
        <v>22</v>
      </c>
      <c r="E449" t="s">
        <v>11</v>
      </c>
      <c r="F449" t="s">
        <v>13</v>
      </c>
      <c r="G449">
        <v>5</v>
      </c>
      <c r="H449">
        <v>0.35714285714285698</v>
      </c>
      <c r="I449" t="str">
        <f>+VLOOKUP(Tabla1[[#This Row],[Imagen]],IF(Tabla1[[#This Row],[tipo]]="emp",'lista imagen'!$A$2:$B$31,'lista imagen'!$F$2:$G$31),2,0)</f>
        <v>1tristeza_f.png</v>
      </c>
    </row>
    <row r="450" spans="1:9" x14ac:dyDescent="0.55000000000000004">
      <c r="A450" t="s">
        <v>19</v>
      </c>
      <c r="B450" t="s">
        <v>9</v>
      </c>
      <c r="C450" t="s">
        <v>17</v>
      </c>
      <c r="D450">
        <v>22</v>
      </c>
      <c r="E450" t="s">
        <v>11</v>
      </c>
      <c r="F450" t="s">
        <v>14</v>
      </c>
      <c r="G450">
        <v>6</v>
      </c>
      <c r="H450">
        <v>0.42857142857142799</v>
      </c>
      <c r="I450" t="str">
        <f>+VLOOKUP(Tabla1[[#This Row],[Imagen]],IF(Tabla1[[#This Row],[tipo]]="emp",'lista imagen'!$A$2:$B$31,'lista imagen'!$F$2:$G$31),2,0)</f>
        <v>1tristeza_f.png</v>
      </c>
    </row>
    <row r="451" spans="1:9" x14ac:dyDescent="0.55000000000000004">
      <c r="A451" t="s">
        <v>19</v>
      </c>
      <c r="B451" t="s">
        <v>9</v>
      </c>
      <c r="C451" t="s">
        <v>17</v>
      </c>
      <c r="D451">
        <v>23</v>
      </c>
      <c r="E451" t="s">
        <v>16</v>
      </c>
      <c r="F451" t="s">
        <v>12</v>
      </c>
      <c r="G451">
        <v>13</v>
      </c>
      <c r="H451">
        <v>0.92857142857142805</v>
      </c>
      <c r="I451" t="str">
        <f>+VLOOKUP(Tabla1[[#This Row],[Imagen]],IF(Tabla1[[#This Row],[tipo]]="emp",'lista imagen'!$A$2:$B$31,'lista imagen'!$F$2:$G$31),2,0)</f>
        <v>31M_AN_O.png</v>
      </c>
    </row>
    <row r="452" spans="1:9" x14ac:dyDescent="0.55000000000000004">
      <c r="A452" t="s">
        <v>19</v>
      </c>
      <c r="B452" t="s">
        <v>9</v>
      </c>
      <c r="C452" t="s">
        <v>17</v>
      </c>
      <c r="D452">
        <v>23</v>
      </c>
      <c r="E452" t="s">
        <v>16</v>
      </c>
      <c r="F452" t="s">
        <v>14</v>
      </c>
      <c r="G452">
        <v>1</v>
      </c>
      <c r="H452">
        <v>7.1428571428571397E-2</v>
      </c>
      <c r="I452" t="str">
        <f>+VLOOKUP(Tabla1[[#This Row],[Imagen]],IF(Tabla1[[#This Row],[tipo]]="emp",'lista imagen'!$A$2:$B$31,'lista imagen'!$F$2:$G$31),2,0)</f>
        <v>31M_AN_O.png</v>
      </c>
    </row>
    <row r="453" spans="1:9" x14ac:dyDescent="0.55000000000000004">
      <c r="A453" t="s">
        <v>19</v>
      </c>
      <c r="B453" t="s">
        <v>9</v>
      </c>
      <c r="C453" t="s">
        <v>17</v>
      </c>
      <c r="D453">
        <v>24</v>
      </c>
      <c r="E453" t="s">
        <v>15</v>
      </c>
      <c r="F453" t="s">
        <v>12</v>
      </c>
      <c r="G453">
        <v>8</v>
      </c>
      <c r="H453">
        <v>0.57142857142857095</v>
      </c>
      <c r="I453" t="str">
        <f>+VLOOKUP(Tabla1[[#This Row],[Imagen]],IF(Tabla1[[#This Row],[tipo]]="emp",'lista imagen'!$A$2:$B$31,'lista imagen'!$F$2:$G$31),2,0)</f>
        <v>16alegria_m.png</v>
      </c>
    </row>
    <row r="454" spans="1:9" x14ac:dyDescent="0.55000000000000004">
      <c r="A454" t="s">
        <v>19</v>
      </c>
      <c r="B454" t="s">
        <v>9</v>
      </c>
      <c r="C454" t="s">
        <v>17</v>
      </c>
      <c r="D454">
        <v>24</v>
      </c>
      <c r="E454" t="s">
        <v>15</v>
      </c>
      <c r="F454" t="s">
        <v>13</v>
      </c>
      <c r="G454">
        <v>2</v>
      </c>
      <c r="H454">
        <v>0.14285714285714199</v>
      </c>
      <c r="I454" t="str">
        <f>+VLOOKUP(Tabla1[[#This Row],[Imagen]],IF(Tabla1[[#This Row],[tipo]]="emp",'lista imagen'!$A$2:$B$31,'lista imagen'!$F$2:$G$31),2,0)</f>
        <v>16alegria_m.png</v>
      </c>
    </row>
    <row r="455" spans="1:9" x14ac:dyDescent="0.55000000000000004">
      <c r="A455" t="s">
        <v>19</v>
      </c>
      <c r="B455" t="s">
        <v>9</v>
      </c>
      <c r="C455" t="s">
        <v>17</v>
      </c>
      <c r="D455">
        <v>24</v>
      </c>
      <c r="E455" t="s">
        <v>15</v>
      </c>
      <c r="F455" t="s">
        <v>14</v>
      </c>
      <c r="G455">
        <v>4</v>
      </c>
      <c r="H455">
        <v>0.28571428571428498</v>
      </c>
      <c r="I455" t="str">
        <f>+VLOOKUP(Tabla1[[#This Row],[Imagen]],IF(Tabla1[[#This Row],[tipo]]="emp",'lista imagen'!$A$2:$B$31,'lista imagen'!$F$2:$G$31),2,0)</f>
        <v>16alegria_m.png</v>
      </c>
    </row>
    <row r="456" spans="1:9" x14ac:dyDescent="0.55000000000000004">
      <c r="A456" t="s">
        <v>19</v>
      </c>
      <c r="B456" t="s">
        <v>9</v>
      </c>
      <c r="C456" t="s">
        <v>17</v>
      </c>
      <c r="D456">
        <v>25</v>
      </c>
      <c r="E456" t="s">
        <v>11</v>
      </c>
      <c r="F456" t="s">
        <v>12</v>
      </c>
      <c r="G456">
        <v>8</v>
      </c>
      <c r="H456">
        <v>0.57142857142857095</v>
      </c>
      <c r="I456" t="str">
        <f>+VLOOKUP(Tabla1[[#This Row],[Imagen]],IF(Tabla1[[#This Row],[tipo]]="emp",'lista imagen'!$A$2:$B$31,'lista imagen'!$F$2:$G$31),2,0)</f>
        <v>2tristeza_f.png</v>
      </c>
    </row>
    <row r="457" spans="1:9" x14ac:dyDescent="0.55000000000000004">
      <c r="A457" t="s">
        <v>19</v>
      </c>
      <c r="B457" t="s">
        <v>9</v>
      </c>
      <c r="C457" t="s">
        <v>17</v>
      </c>
      <c r="D457">
        <v>25</v>
      </c>
      <c r="E457" t="s">
        <v>11</v>
      </c>
      <c r="F457" t="s">
        <v>13</v>
      </c>
      <c r="G457">
        <v>3</v>
      </c>
      <c r="H457">
        <v>0.214285714285714</v>
      </c>
      <c r="I457" t="str">
        <f>+VLOOKUP(Tabla1[[#This Row],[Imagen]],IF(Tabla1[[#This Row],[tipo]]="emp",'lista imagen'!$A$2:$B$31,'lista imagen'!$F$2:$G$31),2,0)</f>
        <v>2tristeza_f.png</v>
      </c>
    </row>
    <row r="458" spans="1:9" x14ac:dyDescent="0.55000000000000004">
      <c r="A458" t="s">
        <v>19</v>
      </c>
      <c r="B458" t="s">
        <v>9</v>
      </c>
      <c r="C458" t="s">
        <v>17</v>
      </c>
      <c r="D458">
        <v>25</v>
      </c>
      <c r="E458" t="s">
        <v>11</v>
      </c>
      <c r="F458" t="s">
        <v>14</v>
      </c>
      <c r="G458">
        <v>3</v>
      </c>
      <c r="H458">
        <v>0.214285714285714</v>
      </c>
      <c r="I458" t="str">
        <f>+VLOOKUP(Tabla1[[#This Row],[Imagen]],IF(Tabla1[[#This Row],[tipo]]="emp",'lista imagen'!$A$2:$B$31,'lista imagen'!$F$2:$G$31),2,0)</f>
        <v>2tristeza_f.png</v>
      </c>
    </row>
    <row r="459" spans="1:9" x14ac:dyDescent="0.55000000000000004">
      <c r="A459" t="s">
        <v>19</v>
      </c>
      <c r="B459" t="s">
        <v>9</v>
      </c>
      <c r="C459" t="s">
        <v>17</v>
      </c>
      <c r="D459">
        <v>26</v>
      </c>
      <c r="E459" t="s">
        <v>11</v>
      </c>
      <c r="F459" t="s">
        <v>12</v>
      </c>
      <c r="G459">
        <v>7</v>
      </c>
      <c r="H459">
        <v>0.5</v>
      </c>
      <c r="I459" t="str">
        <f>+VLOOKUP(Tabla1[[#This Row],[Imagen]],IF(Tabla1[[#This Row],[tipo]]="emp",'lista imagen'!$A$2:$B$31,'lista imagen'!$F$2:$G$31),2,0)</f>
        <v>Rafd090_18_Caucasian_female_sad_frontal.png</v>
      </c>
    </row>
    <row r="460" spans="1:9" x14ac:dyDescent="0.55000000000000004">
      <c r="A460" t="s">
        <v>19</v>
      </c>
      <c r="B460" t="s">
        <v>9</v>
      </c>
      <c r="C460" t="s">
        <v>17</v>
      </c>
      <c r="D460">
        <v>26</v>
      </c>
      <c r="E460" t="s">
        <v>11</v>
      </c>
      <c r="F460" t="s">
        <v>13</v>
      </c>
      <c r="G460">
        <v>1</v>
      </c>
      <c r="H460">
        <v>7.1428571428571397E-2</v>
      </c>
      <c r="I460" t="str">
        <f>+VLOOKUP(Tabla1[[#This Row],[Imagen]],IF(Tabla1[[#This Row],[tipo]]="emp",'lista imagen'!$A$2:$B$31,'lista imagen'!$F$2:$G$31),2,0)</f>
        <v>Rafd090_18_Caucasian_female_sad_frontal.png</v>
      </c>
    </row>
    <row r="461" spans="1:9" x14ac:dyDescent="0.55000000000000004">
      <c r="A461" t="s">
        <v>19</v>
      </c>
      <c r="B461" t="s">
        <v>9</v>
      </c>
      <c r="C461" t="s">
        <v>17</v>
      </c>
      <c r="D461">
        <v>26</v>
      </c>
      <c r="E461" t="s">
        <v>11</v>
      </c>
      <c r="F461" t="s">
        <v>14</v>
      </c>
      <c r="G461">
        <v>6</v>
      </c>
      <c r="H461">
        <v>0.42857142857142799</v>
      </c>
      <c r="I461" t="str">
        <f>+VLOOKUP(Tabla1[[#This Row],[Imagen]],IF(Tabla1[[#This Row],[tipo]]="emp",'lista imagen'!$A$2:$B$31,'lista imagen'!$F$2:$G$31),2,0)</f>
        <v>Rafd090_18_Caucasian_female_sad_frontal.png</v>
      </c>
    </row>
    <row r="462" spans="1:9" x14ac:dyDescent="0.55000000000000004">
      <c r="A462" t="s">
        <v>19</v>
      </c>
      <c r="B462" t="s">
        <v>9</v>
      </c>
      <c r="C462" t="s">
        <v>17</v>
      </c>
      <c r="D462">
        <v>27</v>
      </c>
      <c r="E462" t="s">
        <v>16</v>
      </c>
      <c r="F462" t="s">
        <v>12</v>
      </c>
      <c r="G462">
        <v>10</v>
      </c>
      <c r="H462">
        <v>0.71428571428571397</v>
      </c>
      <c r="I462" t="str">
        <f>+VLOOKUP(Tabla1[[#This Row],[Imagen]],IF(Tabla1[[#This Row],[tipo]]="emp",'lista imagen'!$A$2:$B$31,'lista imagen'!$F$2:$G$31),2,0)</f>
        <v>10enojo_m.png</v>
      </c>
    </row>
    <row r="463" spans="1:9" x14ac:dyDescent="0.55000000000000004">
      <c r="A463" t="s">
        <v>19</v>
      </c>
      <c r="B463" t="s">
        <v>9</v>
      </c>
      <c r="C463" t="s">
        <v>17</v>
      </c>
      <c r="D463">
        <v>27</v>
      </c>
      <c r="E463" t="s">
        <v>16</v>
      </c>
      <c r="F463" t="s">
        <v>13</v>
      </c>
      <c r="G463">
        <v>1</v>
      </c>
      <c r="H463">
        <v>7.1428571428571397E-2</v>
      </c>
      <c r="I463" t="str">
        <f>+VLOOKUP(Tabla1[[#This Row],[Imagen]],IF(Tabla1[[#This Row],[tipo]]="emp",'lista imagen'!$A$2:$B$31,'lista imagen'!$F$2:$G$31),2,0)</f>
        <v>10enojo_m.png</v>
      </c>
    </row>
    <row r="464" spans="1:9" x14ac:dyDescent="0.55000000000000004">
      <c r="A464" t="s">
        <v>19</v>
      </c>
      <c r="B464" t="s">
        <v>9</v>
      </c>
      <c r="C464" t="s">
        <v>17</v>
      </c>
      <c r="D464">
        <v>27</v>
      </c>
      <c r="E464" t="s">
        <v>16</v>
      </c>
      <c r="F464" t="s">
        <v>14</v>
      </c>
      <c r="G464">
        <v>3</v>
      </c>
      <c r="H464">
        <v>0.214285714285714</v>
      </c>
      <c r="I464" t="str">
        <f>+VLOOKUP(Tabla1[[#This Row],[Imagen]],IF(Tabla1[[#This Row],[tipo]]="emp",'lista imagen'!$A$2:$B$31,'lista imagen'!$F$2:$G$31),2,0)</f>
        <v>10enojo_m.png</v>
      </c>
    </row>
    <row r="465" spans="1:9" x14ac:dyDescent="0.55000000000000004">
      <c r="A465" t="s">
        <v>19</v>
      </c>
      <c r="B465" t="s">
        <v>9</v>
      </c>
      <c r="C465" t="s">
        <v>17</v>
      </c>
      <c r="D465">
        <v>28</v>
      </c>
      <c r="E465" t="s">
        <v>11</v>
      </c>
      <c r="F465" t="s">
        <v>12</v>
      </c>
      <c r="G465">
        <v>10</v>
      </c>
      <c r="H465">
        <v>0.71428571428571397</v>
      </c>
      <c r="I465" t="str">
        <f>+VLOOKUP(Tabla1[[#This Row],[Imagen]],IF(Tabla1[[#This Row],[tipo]]="emp",'lista imagen'!$A$2:$B$31,'lista imagen'!$F$2:$G$31),2,0)</f>
        <v>Rafd090_12_Caucasian_female_sad_frontal.png</v>
      </c>
    </row>
    <row r="466" spans="1:9" x14ac:dyDescent="0.55000000000000004">
      <c r="A466" t="s">
        <v>19</v>
      </c>
      <c r="B466" t="s">
        <v>9</v>
      </c>
      <c r="C466" t="s">
        <v>17</v>
      </c>
      <c r="D466">
        <v>28</v>
      </c>
      <c r="E466" t="s">
        <v>11</v>
      </c>
      <c r="F466" t="s">
        <v>13</v>
      </c>
      <c r="G466">
        <v>2</v>
      </c>
      <c r="H466">
        <v>0.14285714285714199</v>
      </c>
      <c r="I466" t="str">
        <f>+VLOOKUP(Tabla1[[#This Row],[Imagen]],IF(Tabla1[[#This Row],[tipo]]="emp",'lista imagen'!$A$2:$B$31,'lista imagen'!$F$2:$G$31),2,0)</f>
        <v>Rafd090_12_Caucasian_female_sad_frontal.png</v>
      </c>
    </row>
    <row r="467" spans="1:9" x14ac:dyDescent="0.55000000000000004">
      <c r="A467" t="s">
        <v>19</v>
      </c>
      <c r="B467" t="s">
        <v>9</v>
      </c>
      <c r="C467" t="s">
        <v>17</v>
      </c>
      <c r="D467">
        <v>28</v>
      </c>
      <c r="E467" t="s">
        <v>11</v>
      </c>
      <c r="F467" t="s">
        <v>14</v>
      </c>
      <c r="G467">
        <v>2</v>
      </c>
      <c r="H467">
        <v>0.14285714285714199</v>
      </c>
      <c r="I467" t="str">
        <f>+VLOOKUP(Tabla1[[#This Row],[Imagen]],IF(Tabla1[[#This Row],[tipo]]="emp",'lista imagen'!$A$2:$B$31,'lista imagen'!$F$2:$G$31),2,0)</f>
        <v>Rafd090_12_Caucasian_female_sad_frontal.png</v>
      </c>
    </row>
    <row r="468" spans="1:9" x14ac:dyDescent="0.55000000000000004">
      <c r="A468" t="s">
        <v>19</v>
      </c>
      <c r="B468" t="s">
        <v>9</v>
      </c>
      <c r="C468" t="s">
        <v>17</v>
      </c>
      <c r="D468">
        <v>29</v>
      </c>
      <c r="E468" t="s">
        <v>16</v>
      </c>
      <c r="F468" t="s">
        <v>12</v>
      </c>
      <c r="G468">
        <v>11</v>
      </c>
      <c r="H468">
        <v>0.78571428571428503</v>
      </c>
      <c r="I468" t="str">
        <f>+VLOOKUP(Tabla1[[#This Row],[Imagen]],IF(Tabla1[[#This Row],[tipo]]="emp",'lista imagen'!$A$2:$B$31,'lista imagen'!$F$2:$G$31),2,0)</f>
        <v>12enojo_m.png</v>
      </c>
    </row>
    <row r="469" spans="1:9" x14ac:dyDescent="0.55000000000000004">
      <c r="A469" t="s">
        <v>19</v>
      </c>
      <c r="B469" t="s">
        <v>9</v>
      </c>
      <c r="C469" t="s">
        <v>17</v>
      </c>
      <c r="D469">
        <v>29</v>
      </c>
      <c r="E469" t="s">
        <v>16</v>
      </c>
      <c r="F469" t="s">
        <v>13</v>
      </c>
      <c r="G469">
        <v>1</v>
      </c>
      <c r="H469">
        <v>7.1428571428571397E-2</v>
      </c>
      <c r="I469" t="str">
        <f>+VLOOKUP(Tabla1[[#This Row],[Imagen]],IF(Tabla1[[#This Row],[tipo]]="emp",'lista imagen'!$A$2:$B$31,'lista imagen'!$F$2:$G$31),2,0)</f>
        <v>12enojo_m.png</v>
      </c>
    </row>
    <row r="470" spans="1:9" x14ac:dyDescent="0.55000000000000004">
      <c r="A470" t="s">
        <v>19</v>
      </c>
      <c r="B470" t="s">
        <v>9</v>
      </c>
      <c r="C470" t="s">
        <v>17</v>
      </c>
      <c r="D470">
        <v>29</v>
      </c>
      <c r="E470" t="s">
        <v>16</v>
      </c>
      <c r="F470" t="s">
        <v>14</v>
      </c>
      <c r="G470">
        <v>2</v>
      </c>
      <c r="H470">
        <v>0.14285714285714199</v>
      </c>
      <c r="I470" t="str">
        <f>+VLOOKUP(Tabla1[[#This Row],[Imagen]],IF(Tabla1[[#This Row],[tipo]]="emp",'lista imagen'!$A$2:$B$31,'lista imagen'!$F$2:$G$31),2,0)</f>
        <v>12enojo_m.png</v>
      </c>
    </row>
    <row r="471" spans="1:9" x14ac:dyDescent="0.55000000000000004">
      <c r="A471" t="s">
        <v>19</v>
      </c>
      <c r="B471" t="s">
        <v>9</v>
      </c>
      <c r="C471" t="s">
        <v>17</v>
      </c>
      <c r="D471">
        <v>30</v>
      </c>
      <c r="E471" t="s">
        <v>15</v>
      </c>
      <c r="F471" t="s">
        <v>12</v>
      </c>
      <c r="G471">
        <v>11</v>
      </c>
      <c r="H471">
        <v>0.78571428571428503</v>
      </c>
      <c r="I471" t="str">
        <f>+VLOOKUP(Tabla1[[#This Row],[Imagen]],IF(Tabla1[[#This Row],[tipo]]="emp",'lista imagen'!$A$2:$B$31,'lista imagen'!$F$2:$G$31),2,0)</f>
        <v>9alegria_m.png</v>
      </c>
    </row>
    <row r="472" spans="1:9" x14ac:dyDescent="0.55000000000000004">
      <c r="A472" t="s">
        <v>19</v>
      </c>
      <c r="B472" t="s">
        <v>9</v>
      </c>
      <c r="C472" t="s">
        <v>17</v>
      </c>
      <c r="D472">
        <v>30</v>
      </c>
      <c r="E472" t="s">
        <v>15</v>
      </c>
      <c r="F472" t="s">
        <v>14</v>
      </c>
      <c r="G472">
        <v>3</v>
      </c>
      <c r="H472">
        <v>0.214285714285714</v>
      </c>
      <c r="I472" t="str">
        <f>+VLOOKUP(Tabla1[[#This Row],[Imagen]],IF(Tabla1[[#This Row],[tipo]]="emp",'lista imagen'!$A$2:$B$31,'lista imagen'!$F$2:$G$31),2,0)</f>
        <v>9alegria_m.png</v>
      </c>
    </row>
    <row r="473" spans="1:9" x14ac:dyDescent="0.55000000000000004">
      <c r="A473" t="s">
        <v>19</v>
      </c>
      <c r="B473" t="s">
        <v>18</v>
      </c>
      <c r="C473" t="s">
        <v>10</v>
      </c>
      <c r="D473">
        <v>1</v>
      </c>
      <c r="E473" t="s">
        <v>11</v>
      </c>
      <c r="F473" t="s">
        <v>12</v>
      </c>
      <c r="G473">
        <v>13</v>
      </c>
      <c r="H473">
        <v>0.92857142857142805</v>
      </c>
      <c r="I473" t="str">
        <f>+VLOOKUP(Tabla1[[#This Row],[Imagen]],IF(Tabla1[[#This Row],[tipo]]="emp",'lista imagen'!$A$2:$B$31,'lista imagen'!$F$2:$G$31),2,0)</f>
        <v>Rafd090_70_Moroccan_male_sad_frontal.png</v>
      </c>
    </row>
    <row r="474" spans="1:9" x14ac:dyDescent="0.55000000000000004">
      <c r="A474" t="s">
        <v>19</v>
      </c>
      <c r="B474" t="s">
        <v>18</v>
      </c>
      <c r="C474" t="s">
        <v>10</v>
      </c>
      <c r="D474">
        <v>1</v>
      </c>
      <c r="E474" t="s">
        <v>11</v>
      </c>
      <c r="F474" t="s">
        <v>13</v>
      </c>
      <c r="G474">
        <v>1</v>
      </c>
      <c r="H474">
        <v>7.1428571428571397E-2</v>
      </c>
      <c r="I474" t="str">
        <f>+VLOOKUP(Tabla1[[#This Row],[Imagen]],IF(Tabla1[[#This Row],[tipo]]="emp",'lista imagen'!$A$2:$B$31,'lista imagen'!$F$2:$G$31),2,0)</f>
        <v>Rafd090_70_Moroccan_male_sad_frontal.png</v>
      </c>
    </row>
    <row r="475" spans="1:9" x14ac:dyDescent="0.55000000000000004">
      <c r="A475" t="s">
        <v>19</v>
      </c>
      <c r="B475" t="s">
        <v>18</v>
      </c>
      <c r="C475" t="s">
        <v>10</v>
      </c>
      <c r="D475">
        <v>2</v>
      </c>
      <c r="E475" t="s">
        <v>15</v>
      </c>
      <c r="F475" t="s">
        <v>12</v>
      </c>
      <c r="G475">
        <v>14</v>
      </c>
      <c r="H475">
        <v>1</v>
      </c>
      <c r="I475" t="str">
        <f>+VLOOKUP(Tabla1[[#This Row],[Imagen]],IF(Tabla1[[#This Row],[tipo]]="emp",'lista imagen'!$A$2:$B$31,'lista imagen'!$F$2:$G$31),2,0)</f>
        <v>19alegria_f.png</v>
      </c>
    </row>
    <row r="476" spans="1:9" x14ac:dyDescent="0.55000000000000004">
      <c r="A476" t="s">
        <v>19</v>
      </c>
      <c r="B476" t="s">
        <v>18</v>
      </c>
      <c r="C476" t="s">
        <v>10</v>
      </c>
      <c r="D476">
        <v>3</v>
      </c>
      <c r="E476" t="s">
        <v>15</v>
      </c>
      <c r="F476" t="s">
        <v>12</v>
      </c>
      <c r="G476">
        <v>14</v>
      </c>
      <c r="H476">
        <v>1</v>
      </c>
      <c r="I476" t="str">
        <f>+VLOOKUP(Tabla1[[#This Row],[Imagen]],IF(Tabla1[[#This Row],[tipo]]="emp",'lista imagen'!$A$2:$B$31,'lista imagen'!$F$2:$G$31),2,0)</f>
        <v>20alegria_f.png</v>
      </c>
    </row>
    <row r="477" spans="1:9" x14ac:dyDescent="0.55000000000000004">
      <c r="A477" t="s">
        <v>19</v>
      </c>
      <c r="B477" t="s">
        <v>18</v>
      </c>
      <c r="C477" t="s">
        <v>10</v>
      </c>
      <c r="D477">
        <v>4</v>
      </c>
      <c r="E477" t="s">
        <v>11</v>
      </c>
      <c r="F477" t="s">
        <v>12</v>
      </c>
      <c r="G477">
        <v>11</v>
      </c>
      <c r="H477">
        <v>0.78571428571428503</v>
      </c>
      <c r="I477" t="str">
        <f>+VLOOKUP(Tabla1[[#This Row],[Imagen]],IF(Tabla1[[#This Row],[tipo]]="emp",'lista imagen'!$A$2:$B$31,'lista imagen'!$F$2:$G$31),2,0)</f>
        <v>4tristeza_f.png</v>
      </c>
    </row>
    <row r="478" spans="1:9" x14ac:dyDescent="0.55000000000000004">
      <c r="A478" t="s">
        <v>19</v>
      </c>
      <c r="B478" t="s">
        <v>18</v>
      </c>
      <c r="C478" t="s">
        <v>10</v>
      </c>
      <c r="D478">
        <v>4</v>
      </c>
      <c r="E478" t="s">
        <v>11</v>
      </c>
      <c r="F478" t="s">
        <v>13</v>
      </c>
      <c r="G478">
        <v>3</v>
      </c>
      <c r="H478">
        <v>0.214285714285714</v>
      </c>
      <c r="I478" t="str">
        <f>+VLOOKUP(Tabla1[[#This Row],[Imagen]],IF(Tabla1[[#This Row],[tipo]]="emp",'lista imagen'!$A$2:$B$31,'lista imagen'!$F$2:$G$31),2,0)</f>
        <v>4tristeza_f.png</v>
      </c>
    </row>
    <row r="479" spans="1:9" x14ac:dyDescent="0.55000000000000004">
      <c r="A479" t="s">
        <v>19</v>
      </c>
      <c r="B479" t="s">
        <v>18</v>
      </c>
      <c r="C479" t="s">
        <v>10</v>
      </c>
      <c r="D479">
        <v>5</v>
      </c>
      <c r="E479" t="s">
        <v>16</v>
      </c>
      <c r="F479" t="s">
        <v>12</v>
      </c>
      <c r="G479">
        <v>8</v>
      </c>
      <c r="H479">
        <v>0.57142857142857095</v>
      </c>
      <c r="I479" t="str">
        <f>+VLOOKUP(Tabla1[[#This Row],[Imagen]],IF(Tabla1[[#This Row],[tipo]]="emp",'lista imagen'!$A$2:$B$31,'lista imagen'!$F$2:$G$31),2,0)</f>
        <v>9enojo_m.png</v>
      </c>
    </row>
    <row r="480" spans="1:9" x14ac:dyDescent="0.55000000000000004">
      <c r="A480" t="s">
        <v>19</v>
      </c>
      <c r="B480" t="s">
        <v>18</v>
      </c>
      <c r="C480" t="s">
        <v>10</v>
      </c>
      <c r="D480">
        <v>5</v>
      </c>
      <c r="E480" t="s">
        <v>16</v>
      </c>
      <c r="F480" t="s">
        <v>13</v>
      </c>
      <c r="G480">
        <v>6</v>
      </c>
      <c r="H480">
        <v>0.42857142857142799</v>
      </c>
      <c r="I480" t="str">
        <f>+VLOOKUP(Tabla1[[#This Row],[Imagen]],IF(Tabla1[[#This Row],[tipo]]="emp",'lista imagen'!$A$2:$B$31,'lista imagen'!$F$2:$G$31),2,0)</f>
        <v>9enojo_m.png</v>
      </c>
    </row>
    <row r="481" spans="1:9" x14ac:dyDescent="0.55000000000000004">
      <c r="A481" t="s">
        <v>19</v>
      </c>
      <c r="B481" t="s">
        <v>18</v>
      </c>
      <c r="C481" t="s">
        <v>10</v>
      </c>
      <c r="D481">
        <v>6</v>
      </c>
      <c r="E481" t="s">
        <v>16</v>
      </c>
      <c r="F481" t="s">
        <v>12</v>
      </c>
      <c r="G481">
        <v>3</v>
      </c>
      <c r="H481">
        <v>0.214285714285714</v>
      </c>
      <c r="I481" t="str">
        <f>+VLOOKUP(Tabla1[[#This Row],[Imagen]],IF(Tabla1[[#This Row],[tipo]]="emp",'lista imagen'!$A$2:$B$31,'lista imagen'!$F$2:$G$31),2,0)</f>
        <v>36M_AN_O.png</v>
      </c>
    </row>
    <row r="482" spans="1:9" x14ac:dyDescent="0.55000000000000004">
      <c r="A482" t="s">
        <v>19</v>
      </c>
      <c r="B482" t="s">
        <v>18</v>
      </c>
      <c r="C482" t="s">
        <v>10</v>
      </c>
      <c r="D482">
        <v>6</v>
      </c>
      <c r="E482" t="s">
        <v>16</v>
      </c>
      <c r="F482" t="s">
        <v>13</v>
      </c>
      <c r="G482">
        <v>10</v>
      </c>
      <c r="H482">
        <v>0.71428571428571397</v>
      </c>
      <c r="I482" t="str">
        <f>+VLOOKUP(Tabla1[[#This Row],[Imagen]],IF(Tabla1[[#This Row],[tipo]]="emp",'lista imagen'!$A$2:$B$31,'lista imagen'!$F$2:$G$31),2,0)</f>
        <v>36M_AN_O.png</v>
      </c>
    </row>
    <row r="483" spans="1:9" x14ac:dyDescent="0.55000000000000004">
      <c r="A483" t="s">
        <v>19</v>
      </c>
      <c r="B483" t="s">
        <v>18</v>
      </c>
      <c r="C483" t="s">
        <v>10</v>
      </c>
      <c r="D483">
        <v>6</v>
      </c>
      <c r="E483" t="s">
        <v>16</v>
      </c>
      <c r="F483" t="s">
        <v>14</v>
      </c>
      <c r="G483">
        <v>1</v>
      </c>
      <c r="H483">
        <v>7.1428571428571397E-2</v>
      </c>
      <c r="I483" t="str">
        <f>+VLOOKUP(Tabla1[[#This Row],[Imagen]],IF(Tabla1[[#This Row],[tipo]]="emp",'lista imagen'!$A$2:$B$31,'lista imagen'!$F$2:$G$31),2,0)</f>
        <v>36M_AN_O.png</v>
      </c>
    </row>
    <row r="484" spans="1:9" x14ac:dyDescent="0.55000000000000004">
      <c r="A484" t="s">
        <v>19</v>
      </c>
      <c r="B484" t="s">
        <v>18</v>
      </c>
      <c r="C484" t="s">
        <v>10</v>
      </c>
      <c r="D484">
        <v>7</v>
      </c>
      <c r="E484" t="s">
        <v>15</v>
      </c>
      <c r="F484" t="s">
        <v>12</v>
      </c>
      <c r="G484">
        <v>14</v>
      </c>
      <c r="H484">
        <v>1</v>
      </c>
      <c r="I484" t="str">
        <f>+VLOOKUP(Tabla1[[#This Row],[Imagen]],IF(Tabla1[[#This Row],[tipo]]="emp",'lista imagen'!$A$2:$B$31,'lista imagen'!$F$2:$G$31),2,0)</f>
        <v>4alegria_f.png</v>
      </c>
    </row>
    <row r="485" spans="1:9" x14ac:dyDescent="0.55000000000000004">
      <c r="A485" t="s">
        <v>19</v>
      </c>
      <c r="B485" t="s">
        <v>18</v>
      </c>
      <c r="C485" t="s">
        <v>10</v>
      </c>
      <c r="D485">
        <v>8</v>
      </c>
      <c r="E485" t="s">
        <v>16</v>
      </c>
      <c r="F485" t="s">
        <v>12</v>
      </c>
      <c r="G485">
        <v>14</v>
      </c>
      <c r="H485">
        <v>1</v>
      </c>
      <c r="I485" t="str">
        <f>+VLOOKUP(Tabla1[[#This Row],[Imagen]],IF(Tabla1[[#This Row],[tipo]]="emp",'lista imagen'!$A$2:$B$31,'lista imagen'!$F$2:$G$31),2,0)</f>
        <v>14enojo_m.png</v>
      </c>
    </row>
    <row r="486" spans="1:9" x14ac:dyDescent="0.55000000000000004">
      <c r="A486" t="s">
        <v>19</v>
      </c>
      <c r="B486" t="s">
        <v>18</v>
      </c>
      <c r="C486" t="s">
        <v>10</v>
      </c>
      <c r="D486">
        <v>9</v>
      </c>
      <c r="E486" t="s">
        <v>15</v>
      </c>
      <c r="F486" t="s">
        <v>12</v>
      </c>
      <c r="G486">
        <v>12</v>
      </c>
      <c r="H486">
        <v>0.85714285714285698</v>
      </c>
      <c r="I486" t="str">
        <f>+VLOOKUP(Tabla1[[#This Row],[Imagen]],IF(Tabla1[[#This Row],[tipo]]="emp",'lista imagen'!$A$2:$B$31,'lista imagen'!$F$2:$G$31),2,0)</f>
        <v>6alegria_f.png</v>
      </c>
    </row>
    <row r="487" spans="1:9" x14ac:dyDescent="0.55000000000000004">
      <c r="A487" t="s">
        <v>19</v>
      </c>
      <c r="B487" t="s">
        <v>18</v>
      </c>
      <c r="C487" t="s">
        <v>10</v>
      </c>
      <c r="D487">
        <v>9</v>
      </c>
      <c r="E487" t="s">
        <v>15</v>
      </c>
      <c r="F487" t="s">
        <v>14</v>
      </c>
      <c r="G487">
        <v>2</v>
      </c>
      <c r="H487">
        <v>0.14285714285714199</v>
      </c>
      <c r="I487" t="str">
        <f>+VLOOKUP(Tabla1[[#This Row],[Imagen]],IF(Tabla1[[#This Row],[tipo]]="emp",'lista imagen'!$A$2:$B$31,'lista imagen'!$F$2:$G$31),2,0)</f>
        <v>6alegria_f.png</v>
      </c>
    </row>
    <row r="488" spans="1:9" x14ac:dyDescent="0.55000000000000004">
      <c r="A488" t="s">
        <v>19</v>
      </c>
      <c r="B488" t="s">
        <v>18</v>
      </c>
      <c r="C488" t="s">
        <v>10</v>
      </c>
      <c r="D488">
        <v>10</v>
      </c>
      <c r="E488" t="s">
        <v>15</v>
      </c>
      <c r="F488" t="s">
        <v>12</v>
      </c>
      <c r="G488">
        <v>13</v>
      </c>
      <c r="H488">
        <v>0.92857142857142805</v>
      </c>
      <c r="I488" t="str">
        <f>+VLOOKUP(Tabla1[[#This Row],[Imagen]],IF(Tabla1[[#This Row],[tipo]]="emp",'lista imagen'!$A$2:$B$31,'lista imagen'!$F$2:$G$31),2,0)</f>
        <v>20M_HA_C.png</v>
      </c>
    </row>
    <row r="489" spans="1:9" x14ac:dyDescent="0.55000000000000004">
      <c r="A489" t="s">
        <v>19</v>
      </c>
      <c r="B489" t="s">
        <v>18</v>
      </c>
      <c r="C489" t="s">
        <v>10</v>
      </c>
      <c r="D489">
        <v>10</v>
      </c>
      <c r="E489" t="s">
        <v>15</v>
      </c>
      <c r="F489" t="s">
        <v>13</v>
      </c>
      <c r="G489">
        <v>1</v>
      </c>
      <c r="H489">
        <v>7.1428571428571397E-2</v>
      </c>
      <c r="I489" t="str">
        <f>+VLOOKUP(Tabla1[[#This Row],[Imagen]],IF(Tabla1[[#This Row],[tipo]]="emp",'lista imagen'!$A$2:$B$31,'lista imagen'!$F$2:$G$31),2,0)</f>
        <v>20M_HA_C.png</v>
      </c>
    </row>
    <row r="490" spans="1:9" x14ac:dyDescent="0.55000000000000004">
      <c r="A490" t="s">
        <v>19</v>
      </c>
      <c r="B490" t="s">
        <v>18</v>
      </c>
      <c r="C490" t="s">
        <v>10</v>
      </c>
      <c r="D490">
        <v>11</v>
      </c>
      <c r="E490" t="s">
        <v>11</v>
      </c>
      <c r="F490" t="s">
        <v>12</v>
      </c>
      <c r="G490">
        <v>8</v>
      </c>
      <c r="H490">
        <v>0.57142857142857095</v>
      </c>
      <c r="I490" t="str">
        <f>+VLOOKUP(Tabla1[[#This Row],[Imagen]],IF(Tabla1[[#This Row],[tipo]]="emp",'lista imagen'!$A$2:$B$31,'lista imagen'!$F$2:$G$31),2,0)</f>
        <v>Rafd090_29_Moroccan_male_sad_frontal.png</v>
      </c>
    </row>
    <row r="491" spans="1:9" x14ac:dyDescent="0.55000000000000004">
      <c r="A491" t="s">
        <v>19</v>
      </c>
      <c r="B491" t="s">
        <v>18</v>
      </c>
      <c r="C491" t="s">
        <v>10</v>
      </c>
      <c r="D491">
        <v>11</v>
      </c>
      <c r="E491" t="s">
        <v>11</v>
      </c>
      <c r="F491" t="s">
        <v>13</v>
      </c>
      <c r="G491">
        <v>5</v>
      </c>
      <c r="H491">
        <v>0.35714285714285698</v>
      </c>
      <c r="I491" t="str">
        <f>+VLOOKUP(Tabla1[[#This Row],[Imagen]],IF(Tabla1[[#This Row],[tipo]]="emp",'lista imagen'!$A$2:$B$31,'lista imagen'!$F$2:$G$31),2,0)</f>
        <v>Rafd090_29_Moroccan_male_sad_frontal.png</v>
      </c>
    </row>
    <row r="492" spans="1:9" x14ac:dyDescent="0.55000000000000004">
      <c r="A492" t="s">
        <v>19</v>
      </c>
      <c r="B492" t="s">
        <v>18</v>
      </c>
      <c r="C492" t="s">
        <v>10</v>
      </c>
      <c r="D492">
        <v>11</v>
      </c>
      <c r="E492" t="s">
        <v>11</v>
      </c>
      <c r="F492" t="s">
        <v>14</v>
      </c>
      <c r="G492">
        <v>1</v>
      </c>
      <c r="H492">
        <v>7.1428571428571397E-2</v>
      </c>
      <c r="I492" t="str">
        <f>+VLOOKUP(Tabla1[[#This Row],[Imagen]],IF(Tabla1[[#This Row],[tipo]]="emp",'lista imagen'!$A$2:$B$31,'lista imagen'!$F$2:$G$31),2,0)</f>
        <v>Rafd090_29_Moroccan_male_sad_frontal.png</v>
      </c>
    </row>
    <row r="493" spans="1:9" x14ac:dyDescent="0.55000000000000004">
      <c r="A493" t="s">
        <v>19</v>
      </c>
      <c r="B493" t="s">
        <v>18</v>
      </c>
      <c r="C493" t="s">
        <v>10</v>
      </c>
      <c r="D493">
        <v>12</v>
      </c>
      <c r="E493" t="s">
        <v>15</v>
      </c>
      <c r="F493" t="s">
        <v>12</v>
      </c>
      <c r="G493">
        <v>12</v>
      </c>
      <c r="H493">
        <v>0.85714285714285698</v>
      </c>
      <c r="I493" t="str">
        <f>+VLOOKUP(Tabla1[[#This Row],[Imagen]],IF(Tabla1[[#This Row],[tipo]]="emp",'lista imagen'!$A$2:$B$31,'lista imagen'!$F$2:$G$31),2,0)</f>
        <v>12alegria_m.png</v>
      </c>
    </row>
    <row r="494" spans="1:9" x14ac:dyDescent="0.55000000000000004">
      <c r="A494" t="s">
        <v>19</v>
      </c>
      <c r="B494" t="s">
        <v>18</v>
      </c>
      <c r="C494" t="s">
        <v>10</v>
      </c>
      <c r="D494">
        <v>12</v>
      </c>
      <c r="E494" t="s">
        <v>15</v>
      </c>
      <c r="F494" t="s">
        <v>13</v>
      </c>
      <c r="G494">
        <v>1</v>
      </c>
      <c r="H494">
        <v>7.1428571428571397E-2</v>
      </c>
      <c r="I494" t="str">
        <f>+VLOOKUP(Tabla1[[#This Row],[Imagen]],IF(Tabla1[[#This Row],[tipo]]="emp",'lista imagen'!$A$2:$B$31,'lista imagen'!$F$2:$G$31),2,0)</f>
        <v>12alegria_m.png</v>
      </c>
    </row>
    <row r="495" spans="1:9" x14ac:dyDescent="0.55000000000000004">
      <c r="A495" t="s">
        <v>19</v>
      </c>
      <c r="B495" t="s">
        <v>18</v>
      </c>
      <c r="C495" t="s">
        <v>10</v>
      </c>
      <c r="D495">
        <v>12</v>
      </c>
      <c r="E495" t="s">
        <v>15</v>
      </c>
      <c r="F495" t="s">
        <v>14</v>
      </c>
      <c r="G495">
        <v>1</v>
      </c>
      <c r="H495">
        <v>7.1428571428571397E-2</v>
      </c>
      <c r="I495" t="str">
        <f>+VLOOKUP(Tabla1[[#This Row],[Imagen]],IF(Tabla1[[#This Row],[tipo]]="emp",'lista imagen'!$A$2:$B$31,'lista imagen'!$F$2:$G$31),2,0)</f>
        <v>12alegria_m.png</v>
      </c>
    </row>
    <row r="496" spans="1:9" x14ac:dyDescent="0.55000000000000004">
      <c r="A496" t="s">
        <v>19</v>
      </c>
      <c r="B496" t="s">
        <v>18</v>
      </c>
      <c r="C496" t="s">
        <v>10</v>
      </c>
      <c r="D496">
        <v>13</v>
      </c>
      <c r="E496" t="s">
        <v>16</v>
      </c>
      <c r="F496" t="s">
        <v>12</v>
      </c>
      <c r="G496">
        <v>11</v>
      </c>
      <c r="H496">
        <v>0.78571428571428503</v>
      </c>
      <c r="I496" t="str">
        <f>+VLOOKUP(Tabla1[[#This Row],[Imagen]],IF(Tabla1[[#This Row],[tipo]]="emp",'lista imagen'!$A$2:$B$31,'lista imagen'!$F$2:$G$31),2,0)</f>
        <v>15enojo_m.png</v>
      </c>
    </row>
    <row r="497" spans="1:9" x14ac:dyDescent="0.55000000000000004">
      <c r="A497" t="s">
        <v>19</v>
      </c>
      <c r="B497" t="s">
        <v>18</v>
      </c>
      <c r="C497" t="s">
        <v>10</v>
      </c>
      <c r="D497">
        <v>13</v>
      </c>
      <c r="E497" t="s">
        <v>16</v>
      </c>
      <c r="F497" t="s">
        <v>13</v>
      </c>
      <c r="G497">
        <v>2</v>
      </c>
      <c r="H497">
        <v>0.14285714285714199</v>
      </c>
      <c r="I497" t="str">
        <f>+VLOOKUP(Tabla1[[#This Row],[Imagen]],IF(Tabla1[[#This Row],[tipo]]="emp",'lista imagen'!$A$2:$B$31,'lista imagen'!$F$2:$G$31),2,0)</f>
        <v>15enojo_m.png</v>
      </c>
    </row>
    <row r="498" spans="1:9" x14ac:dyDescent="0.55000000000000004">
      <c r="A498" t="s">
        <v>19</v>
      </c>
      <c r="B498" t="s">
        <v>18</v>
      </c>
      <c r="C498" t="s">
        <v>10</v>
      </c>
      <c r="D498">
        <v>13</v>
      </c>
      <c r="E498" t="s">
        <v>16</v>
      </c>
      <c r="F498" t="s">
        <v>14</v>
      </c>
      <c r="G498">
        <v>1</v>
      </c>
      <c r="H498">
        <v>7.1428571428571397E-2</v>
      </c>
      <c r="I498" t="str">
        <f>+VLOOKUP(Tabla1[[#This Row],[Imagen]],IF(Tabla1[[#This Row],[tipo]]="emp",'lista imagen'!$A$2:$B$31,'lista imagen'!$F$2:$G$31),2,0)</f>
        <v>15enojo_m.png</v>
      </c>
    </row>
    <row r="499" spans="1:9" x14ac:dyDescent="0.55000000000000004">
      <c r="A499" t="s">
        <v>19</v>
      </c>
      <c r="B499" t="s">
        <v>18</v>
      </c>
      <c r="C499" t="s">
        <v>10</v>
      </c>
      <c r="D499">
        <v>14</v>
      </c>
      <c r="E499" t="s">
        <v>11</v>
      </c>
      <c r="F499" t="s">
        <v>12</v>
      </c>
      <c r="G499">
        <v>9</v>
      </c>
      <c r="H499">
        <v>0.64285714285714202</v>
      </c>
      <c r="I499" t="str">
        <f>+VLOOKUP(Tabla1[[#This Row],[Imagen]],IF(Tabla1[[#This Row],[tipo]]="emp",'lista imagen'!$A$2:$B$31,'lista imagen'!$F$2:$G$31),2,0)</f>
        <v>Rafd090_32_Caucasian_female_sad_frontal.png</v>
      </c>
    </row>
    <row r="500" spans="1:9" x14ac:dyDescent="0.55000000000000004">
      <c r="A500" t="s">
        <v>19</v>
      </c>
      <c r="B500" t="s">
        <v>18</v>
      </c>
      <c r="C500" t="s">
        <v>10</v>
      </c>
      <c r="D500">
        <v>14</v>
      </c>
      <c r="E500" t="s">
        <v>11</v>
      </c>
      <c r="F500" t="s">
        <v>13</v>
      </c>
      <c r="G500">
        <v>2</v>
      </c>
      <c r="H500">
        <v>0.14285714285714199</v>
      </c>
      <c r="I500" t="str">
        <f>+VLOOKUP(Tabla1[[#This Row],[Imagen]],IF(Tabla1[[#This Row],[tipo]]="emp",'lista imagen'!$A$2:$B$31,'lista imagen'!$F$2:$G$31),2,0)</f>
        <v>Rafd090_32_Caucasian_female_sad_frontal.png</v>
      </c>
    </row>
    <row r="501" spans="1:9" x14ac:dyDescent="0.55000000000000004">
      <c r="A501" t="s">
        <v>19</v>
      </c>
      <c r="B501" t="s">
        <v>18</v>
      </c>
      <c r="C501" t="s">
        <v>10</v>
      </c>
      <c r="D501">
        <v>14</v>
      </c>
      <c r="E501" t="s">
        <v>11</v>
      </c>
      <c r="F501" t="s">
        <v>14</v>
      </c>
      <c r="G501">
        <v>3</v>
      </c>
      <c r="H501">
        <v>0.214285714285714</v>
      </c>
      <c r="I501" t="str">
        <f>+VLOOKUP(Tabla1[[#This Row],[Imagen]],IF(Tabla1[[#This Row],[tipo]]="emp",'lista imagen'!$A$2:$B$31,'lista imagen'!$F$2:$G$31),2,0)</f>
        <v>Rafd090_32_Caucasian_female_sad_frontal.png</v>
      </c>
    </row>
    <row r="502" spans="1:9" x14ac:dyDescent="0.55000000000000004">
      <c r="A502" t="s">
        <v>19</v>
      </c>
      <c r="B502" t="s">
        <v>18</v>
      </c>
      <c r="C502" t="s">
        <v>10</v>
      </c>
      <c r="D502">
        <v>15</v>
      </c>
      <c r="E502" t="s">
        <v>16</v>
      </c>
      <c r="F502" t="s">
        <v>12</v>
      </c>
      <c r="G502">
        <v>6</v>
      </c>
      <c r="H502">
        <v>0.42857142857142799</v>
      </c>
      <c r="I502" t="str">
        <f>+VLOOKUP(Tabla1[[#This Row],[Imagen]],IF(Tabla1[[#This Row],[tipo]]="emp",'lista imagen'!$A$2:$B$31,'lista imagen'!$F$2:$G$31),2,0)</f>
        <v>6enojo_f.png</v>
      </c>
    </row>
    <row r="503" spans="1:9" x14ac:dyDescent="0.55000000000000004">
      <c r="A503" t="s">
        <v>19</v>
      </c>
      <c r="B503" t="s">
        <v>18</v>
      </c>
      <c r="C503" t="s">
        <v>10</v>
      </c>
      <c r="D503">
        <v>15</v>
      </c>
      <c r="E503" t="s">
        <v>16</v>
      </c>
      <c r="F503" t="s">
        <v>13</v>
      </c>
      <c r="G503">
        <v>7</v>
      </c>
      <c r="H503">
        <v>0.5</v>
      </c>
      <c r="I503" t="str">
        <f>+VLOOKUP(Tabla1[[#This Row],[Imagen]],IF(Tabla1[[#This Row],[tipo]]="emp",'lista imagen'!$A$2:$B$31,'lista imagen'!$F$2:$G$31),2,0)</f>
        <v>6enojo_f.png</v>
      </c>
    </row>
    <row r="504" spans="1:9" x14ac:dyDescent="0.55000000000000004">
      <c r="A504" t="s">
        <v>19</v>
      </c>
      <c r="B504" t="s">
        <v>18</v>
      </c>
      <c r="C504" t="s">
        <v>10</v>
      </c>
      <c r="D504">
        <v>15</v>
      </c>
      <c r="E504" t="s">
        <v>16</v>
      </c>
      <c r="F504" t="s">
        <v>14</v>
      </c>
      <c r="G504">
        <v>1</v>
      </c>
      <c r="H504">
        <v>7.1428571428571397E-2</v>
      </c>
      <c r="I504" t="str">
        <f>+VLOOKUP(Tabla1[[#This Row],[Imagen]],IF(Tabla1[[#This Row],[tipo]]="emp",'lista imagen'!$A$2:$B$31,'lista imagen'!$F$2:$G$31),2,0)</f>
        <v>6enojo_f.png</v>
      </c>
    </row>
    <row r="505" spans="1:9" x14ac:dyDescent="0.55000000000000004">
      <c r="A505" t="s">
        <v>19</v>
      </c>
      <c r="B505" t="s">
        <v>18</v>
      </c>
      <c r="C505" t="s">
        <v>10</v>
      </c>
      <c r="D505">
        <v>16</v>
      </c>
      <c r="E505" t="s">
        <v>15</v>
      </c>
      <c r="F505" t="s">
        <v>12</v>
      </c>
      <c r="G505">
        <v>11</v>
      </c>
      <c r="H505">
        <v>0.78571428571428503</v>
      </c>
      <c r="I505" t="str">
        <f>+VLOOKUP(Tabla1[[#This Row],[Imagen]],IF(Tabla1[[#This Row],[tipo]]="emp",'lista imagen'!$A$2:$B$31,'lista imagen'!$F$2:$G$31),2,0)</f>
        <v>15alegria_m.png</v>
      </c>
    </row>
    <row r="506" spans="1:9" x14ac:dyDescent="0.55000000000000004">
      <c r="A506" t="s">
        <v>19</v>
      </c>
      <c r="B506" t="s">
        <v>18</v>
      </c>
      <c r="C506" t="s">
        <v>10</v>
      </c>
      <c r="D506">
        <v>16</v>
      </c>
      <c r="E506" t="s">
        <v>15</v>
      </c>
      <c r="F506" t="s">
        <v>13</v>
      </c>
      <c r="G506">
        <v>2</v>
      </c>
      <c r="H506">
        <v>0.14285714285714199</v>
      </c>
      <c r="I506" t="str">
        <f>+VLOOKUP(Tabla1[[#This Row],[Imagen]],IF(Tabla1[[#This Row],[tipo]]="emp",'lista imagen'!$A$2:$B$31,'lista imagen'!$F$2:$G$31),2,0)</f>
        <v>15alegria_m.png</v>
      </c>
    </row>
    <row r="507" spans="1:9" x14ac:dyDescent="0.55000000000000004">
      <c r="A507" t="s">
        <v>19</v>
      </c>
      <c r="B507" t="s">
        <v>18</v>
      </c>
      <c r="C507" t="s">
        <v>10</v>
      </c>
      <c r="D507">
        <v>16</v>
      </c>
      <c r="E507" t="s">
        <v>15</v>
      </c>
      <c r="F507" t="s">
        <v>14</v>
      </c>
      <c r="G507">
        <v>1</v>
      </c>
      <c r="H507">
        <v>7.1428571428571397E-2</v>
      </c>
      <c r="I507" t="str">
        <f>+VLOOKUP(Tabla1[[#This Row],[Imagen]],IF(Tabla1[[#This Row],[tipo]]="emp",'lista imagen'!$A$2:$B$31,'lista imagen'!$F$2:$G$31),2,0)</f>
        <v>15alegria_m.png</v>
      </c>
    </row>
    <row r="508" spans="1:9" x14ac:dyDescent="0.55000000000000004">
      <c r="A508" t="s">
        <v>19</v>
      </c>
      <c r="B508" t="s">
        <v>18</v>
      </c>
      <c r="C508" t="s">
        <v>10</v>
      </c>
      <c r="D508">
        <v>17</v>
      </c>
      <c r="E508" t="s">
        <v>16</v>
      </c>
      <c r="F508" t="s">
        <v>12</v>
      </c>
      <c r="G508">
        <v>3</v>
      </c>
      <c r="H508">
        <v>0.214285714285714</v>
      </c>
      <c r="I508" t="str">
        <f>+VLOOKUP(Tabla1[[#This Row],[Imagen]],IF(Tabla1[[#This Row],[tipo]]="emp",'lista imagen'!$A$2:$B$31,'lista imagen'!$F$2:$G$31),2,0)</f>
        <v>19enojo_f.png</v>
      </c>
    </row>
    <row r="509" spans="1:9" x14ac:dyDescent="0.55000000000000004">
      <c r="A509" t="s">
        <v>19</v>
      </c>
      <c r="B509" t="s">
        <v>18</v>
      </c>
      <c r="C509" t="s">
        <v>10</v>
      </c>
      <c r="D509">
        <v>17</v>
      </c>
      <c r="E509" t="s">
        <v>16</v>
      </c>
      <c r="F509" t="s">
        <v>13</v>
      </c>
      <c r="G509">
        <v>9</v>
      </c>
      <c r="H509">
        <v>0.64285714285714202</v>
      </c>
      <c r="I509" t="str">
        <f>+VLOOKUP(Tabla1[[#This Row],[Imagen]],IF(Tabla1[[#This Row],[tipo]]="emp",'lista imagen'!$A$2:$B$31,'lista imagen'!$F$2:$G$31),2,0)</f>
        <v>19enojo_f.png</v>
      </c>
    </row>
    <row r="510" spans="1:9" x14ac:dyDescent="0.55000000000000004">
      <c r="A510" t="s">
        <v>19</v>
      </c>
      <c r="B510" t="s">
        <v>18</v>
      </c>
      <c r="C510" t="s">
        <v>10</v>
      </c>
      <c r="D510">
        <v>17</v>
      </c>
      <c r="E510" t="s">
        <v>16</v>
      </c>
      <c r="F510" t="s">
        <v>14</v>
      </c>
      <c r="G510">
        <v>2</v>
      </c>
      <c r="H510">
        <v>0.14285714285714199</v>
      </c>
      <c r="I510" t="str">
        <f>+VLOOKUP(Tabla1[[#This Row],[Imagen]],IF(Tabla1[[#This Row],[tipo]]="emp",'lista imagen'!$A$2:$B$31,'lista imagen'!$F$2:$G$31),2,0)</f>
        <v>19enojo_f.png</v>
      </c>
    </row>
    <row r="511" spans="1:9" x14ac:dyDescent="0.55000000000000004">
      <c r="A511" t="s">
        <v>19</v>
      </c>
      <c r="B511" t="s">
        <v>18</v>
      </c>
      <c r="C511" t="s">
        <v>10</v>
      </c>
      <c r="D511">
        <v>18</v>
      </c>
      <c r="E511" t="s">
        <v>16</v>
      </c>
      <c r="F511" t="s">
        <v>12</v>
      </c>
      <c r="G511">
        <v>1</v>
      </c>
      <c r="H511">
        <v>7.1428571428571397E-2</v>
      </c>
      <c r="I511" t="str">
        <f>+VLOOKUP(Tabla1[[#This Row],[Imagen]],IF(Tabla1[[#This Row],[tipo]]="emp",'lista imagen'!$A$2:$B$31,'lista imagen'!$F$2:$G$31),2,0)</f>
        <v>5enojo_f.png</v>
      </c>
    </row>
    <row r="512" spans="1:9" x14ac:dyDescent="0.55000000000000004">
      <c r="A512" t="s">
        <v>19</v>
      </c>
      <c r="B512" t="s">
        <v>18</v>
      </c>
      <c r="C512" t="s">
        <v>10</v>
      </c>
      <c r="D512">
        <v>18</v>
      </c>
      <c r="E512" t="s">
        <v>16</v>
      </c>
      <c r="F512" t="s">
        <v>13</v>
      </c>
      <c r="G512">
        <v>12</v>
      </c>
      <c r="H512">
        <v>0.85714285714285698</v>
      </c>
      <c r="I512" t="str">
        <f>+VLOOKUP(Tabla1[[#This Row],[Imagen]],IF(Tabla1[[#This Row],[tipo]]="emp",'lista imagen'!$A$2:$B$31,'lista imagen'!$F$2:$G$31),2,0)</f>
        <v>5enojo_f.png</v>
      </c>
    </row>
    <row r="513" spans="1:9" x14ac:dyDescent="0.55000000000000004">
      <c r="A513" t="s">
        <v>19</v>
      </c>
      <c r="B513" t="s">
        <v>18</v>
      </c>
      <c r="C513" t="s">
        <v>10</v>
      </c>
      <c r="D513">
        <v>18</v>
      </c>
      <c r="E513" t="s">
        <v>16</v>
      </c>
      <c r="F513" t="s">
        <v>14</v>
      </c>
      <c r="G513">
        <v>1</v>
      </c>
      <c r="H513">
        <v>7.1428571428571397E-2</v>
      </c>
      <c r="I513" t="str">
        <f>+VLOOKUP(Tabla1[[#This Row],[Imagen]],IF(Tabla1[[#This Row],[tipo]]="emp",'lista imagen'!$A$2:$B$31,'lista imagen'!$F$2:$G$31),2,0)</f>
        <v>5enojo_f.png</v>
      </c>
    </row>
    <row r="514" spans="1:9" x14ac:dyDescent="0.55000000000000004">
      <c r="A514" t="s">
        <v>19</v>
      </c>
      <c r="B514" t="s">
        <v>18</v>
      </c>
      <c r="C514" t="s">
        <v>10</v>
      </c>
      <c r="D514">
        <v>19</v>
      </c>
      <c r="E514" t="s">
        <v>11</v>
      </c>
      <c r="F514" t="s">
        <v>12</v>
      </c>
      <c r="G514">
        <v>9</v>
      </c>
      <c r="H514">
        <v>0.64285714285714202</v>
      </c>
      <c r="I514" t="str">
        <f>+VLOOKUP(Tabla1[[#This Row],[Imagen]],IF(Tabla1[[#This Row],[tipo]]="emp",'lista imagen'!$A$2:$B$31,'lista imagen'!$F$2:$G$31),2,0)</f>
        <v>Rafd090_67_Moroccan_male_sad_frontal.png</v>
      </c>
    </row>
    <row r="515" spans="1:9" x14ac:dyDescent="0.55000000000000004">
      <c r="A515" t="s">
        <v>19</v>
      </c>
      <c r="B515" t="s">
        <v>18</v>
      </c>
      <c r="C515" t="s">
        <v>10</v>
      </c>
      <c r="D515">
        <v>19</v>
      </c>
      <c r="E515" t="s">
        <v>11</v>
      </c>
      <c r="F515" t="s">
        <v>13</v>
      </c>
      <c r="G515">
        <v>3</v>
      </c>
      <c r="H515">
        <v>0.214285714285714</v>
      </c>
      <c r="I515" t="str">
        <f>+VLOOKUP(Tabla1[[#This Row],[Imagen]],IF(Tabla1[[#This Row],[tipo]]="emp",'lista imagen'!$A$2:$B$31,'lista imagen'!$F$2:$G$31),2,0)</f>
        <v>Rafd090_67_Moroccan_male_sad_frontal.png</v>
      </c>
    </row>
    <row r="516" spans="1:9" x14ac:dyDescent="0.55000000000000004">
      <c r="A516" t="s">
        <v>19</v>
      </c>
      <c r="B516" t="s">
        <v>18</v>
      </c>
      <c r="C516" t="s">
        <v>10</v>
      </c>
      <c r="D516">
        <v>19</v>
      </c>
      <c r="E516" t="s">
        <v>11</v>
      </c>
      <c r="F516" t="s">
        <v>14</v>
      </c>
      <c r="G516">
        <v>2</v>
      </c>
      <c r="H516">
        <v>0.14285714285714199</v>
      </c>
      <c r="I516" t="str">
        <f>+VLOOKUP(Tabla1[[#This Row],[Imagen]],IF(Tabla1[[#This Row],[tipo]]="emp",'lista imagen'!$A$2:$B$31,'lista imagen'!$F$2:$G$31),2,0)</f>
        <v>Rafd090_67_Moroccan_male_sad_frontal.png</v>
      </c>
    </row>
    <row r="517" spans="1:9" x14ac:dyDescent="0.55000000000000004">
      <c r="A517" t="s">
        <v>19</v>
      </c>
      <c r="B517" t="s">
        <v>18</v>
      </c>
      <c r="C517" t="s">
        <v>10</v>
      </c>
      <c r="D517">
        <v>20</v>
      </c>
      <c r="E517" t="s">
        <v>16</v>
      </c>
      <c r="F517" t="s">
        <v>12</v>
      </c>
      <c r="G517">
        <v>2</v>
      </c>
      <c r="H517">
        <v>0.14285714285714199</v>
      </c>
      <c r="I517" t="str">
        <f>+VLOOKUP(Tabla1[[#This Row],[Imagen]],IF(Tabla1[[#This Row],[tipo]]="emp",'lista imagen'!$A$2:$B$31,'lista imagen'!$F$2:$G$31),2,0)</f>
        <v>20enojo_f.png</v>
      </c>
    </row>
    <row r="518" spans="1:9" x14ac:dyDescent="0.55000000000000004">
      <c r="A518" t="s">
        <v>19</v>
      </c>
      <c r="B518" t="s">
        <v>18</v>
      </c>
      <c r="C518" t="s">
        <v>10</v>
      </c>
      <c r="D518">
        <v>20</v>
      </c>
      <c r="E518" t="s">
        <v>16</v>
      </c>
      <c r="F518" t="s">
        <v>13</v>
      </c>
      <c r="G518">
        <v>10</v>
      </c>
      <c r="H518">
        <v>0.71428571428571397</v>
      </c>
      <c r="I518" t="str">
        <f>+VLOOKUP(Tabla1[[#This Row],[Imagen]],IF(Tabla1[[#This Row],[tipo]]="emp",'lista imagen'!$A$2:$B$31,'lista imagen'!$F$2:$G$31),2,0)</f>
        <v>20enojo_f.png</v>
      </c>
    </row>
    <row r="519" spans="1:9" x14ac:dyDescent="0.55000000000000004">
      <c r="A519" t="s">
        <v>19</v>
      </c>
      <c r="B519" t="s">
        <v>18</v>
      </c>
      <c r="C519" t="s">
        <v>10</v>
      </c>
      <c r="D519">
        <v>20</v>
      </c>
      <c r="E519" t="s">
        <v>16</v>
      </c>
      <c r="F519" t="s">
        <v>14</v>
      </c>
      <c r="G519">
        <v>2</v>
      </c>
      <c r="H519">
        <v>0.14285714285714199</v>
      </c>
      <c r="I519" t="str">
        <f>+VLOOKUP(Tabla1[[#This Row],[Imagen]],IF(Tabla1[[#This Row],[tipo]]="emp",'lista imagen'!$A$2:$B$31,'lista imagen'!$F$2:$G$31),2,0)</f>
        <v>20enojo_f.png</v>
      </c>
    </row>
    <row r="520" spans="1:9" x14ac:dyDescent="0.55000000000000004">
      <c r="A520" t="s">
        <v>19</v>
      </c>
      <c r="B520" t="s">
        <v>18</v>
      </c>
      <c r="C520" t="s">
        <v>10</v>
      </c>
      <c r="D520">
        <v>21</v>
      </c>
      <c r="E520" t="s">
        <v>11</v>
      </c>
      <c r="F520" t="s">
        <v>12</v>
      </c>
      <c r="G520">
        <v>7</v>
      </c>
      <c r="H520">
        <v>0.5</v>
      </c>
      <c r="I520" t="str">
        <f>+VLOOKUP(Tabla1[[#This Row],[Imagen]],IF(Tabla1[[#This Row],[tipo]]="emp",'lista imagen'!$A$2:$B$31,'lista imagen'!$F$2:$G$31),2,0)</f>
        <v>Rafd090_61_Caucasian_female_sad_frontal.png</v>
      </c>
    </row>
    <row r="521" spans="1:9" x14ac:dyDescent="0.55000000000000004">
      <c r="A521" t="s">
        <v>19</v>
      </c>
      <c r="B521" t="s">
        <v>18</v>
      </c>
      <c r="C521" t="s">
        <v>10</v>
      </c>
      <c r="D521">
        <v>21</v>
      </c>
      <c r="E521" t="s">
        <v>11</v>
      </c>
      <c r="F521" t="s">
        <v>13</v>
      </c>
      <c r="G521">
        <v>6</v>
      </c>
      <c r="H521">
        <v>0.42857142857142799</v>
      </c>
      <c r="I521" t="str">
        <f>+VLOOKUP(Tabla1[[#This Row],[Imagen]],IF(Tabla1[[#This Row],[tipo]]="emp",'lista imagen'!$A$2:$B$31,'lista imagen'!$F$2:$G$31),2,0)</f>
        <v>Rafd090_61_Caucasian_female_sad_frontal.png</v>
      </c>
    </row>
    <row r="522" spans="1:9" x14ac:dyDescent="0.55000000000000004">
      <c r="A522" t="s">
        <v>19</v>
      </c>
      <c r="B522" t="s">
        <v>18</v>
      </c>
      <c r="C522" t="s">
        <v>10</v>
      </c>
      <c r="D522">
        <v>21</v>
      </c>
      <c r="E522" t="s">
        <v>11</v>
      </c>
      <c r="F522" t="s">
        <v>14</v>
      </c>
      <c r="G522">
        <v>1</v>
      </c>
      <c r="H522">
        <v>7.1428571428571397E-2</v>
      </c>
      <c r="I522" t="str">
        <f>+VLOOKUP(Tabla1[[#This Row],[Imagen]],IF(Tabla1[[#This Row],[tipo]]="emp",'lista imagen'!$A$2:$B$31,'lista imagen'!$F$2:$G$31),2,0)</f>
        <v>Rafd090_61_Caucasian_female_sad_frontal.png</v>
      </c>
    </row>
    <row r="523" spans="1:9" x14ac:dyDescent="0.55000000000000004">
      <c r="A523" t="s">
        <v>19</v>
      </c>
      <c r="B523" t="s">
        <v>18</v>
      </c>
      <c r="C523" t="s">
        <v>10</v>
      </c>
      <c r="D523">
        <v>22</v>
      </c>
      <c r="E523" t="s">
        <v>11</v>
      </c>
      <c r="F523" t="s">
        <v>12</v>
      </c>
      <c r="G523">
        <v>10</v>
      </c>
      <c r="H523">
        <v>0.71428571428571397</v>
      </c>
      <c r="I523" t="str">
        <f>+VLOOKUP(Tabla1[[#This Row],[Imagen]],IF(Tabla1[[#This Row],[tipo]]="emp",'lista imagen'!$A$2:$B$31,'lista imagen'!$F$2:$G$31),2,0)</f>
        <v>12tristeza_m.png</v>
      </c>
    </row>
    <row r="524" spans="1:9" x14ac:dyDescent="0.55000000000000004">
      <c r="A524" t="s">
        <v>19</v>
      </c>
      <c r="B524" t="s">
        <v>18</v>
      </c>
      <c r="C524" t="s">
        <v>10</v>
      </c>
      <c r="D524">
        <v>22</v>
      </c>
      <c r="E524" t="s">
        <v>11</v>
      </c>
      <c r="F524" t="s">
        <v>13</v>
      </c>
      <c r="G524">
        <v>2</v>
      </c>
      <c r="H524">
        <v>0.14285714285714199</v>
      </c>
      <c r="I524" t="str">
        <f>+VLOOKUP(Tabla1[[#This Row],[Imagen]],IF(Tabla1[[#This Row],[tipo]]="emp",'lista imagen'!$A$2:$B$31,'lista imagen'!$F$2:$G$31),2,0)</f>
        <v>12tristeza_m.png</v>
      </c>
    </row>
    <row r="525" spans="1:9" x14ac:dyDescent="0.55000000000000004">
      <c r="A525" t="s">
        <v>19</v>
      </c>
      <c r="B525" t="s">
        <v>18</v>
      </c>
      <c r="C525" t="s">
        <v>10</v>
      </c>
      <c r="D525">
        <v>22</v>
      </c>
      <c r="E525" t="s">
        <v>11</v>
      </c>
      <c r="F525" t="s">
        <v>14</v>
      </c>
      <c r="G525">
        <v>2</v>
      </c>
      <c r="H525">
        <v>0.14285714285714199</v>
      </c>
      <c r="I525" t="str">
        <f>+VLOOKUP(Tabla1[[#This Row],[Imagen]],IF(Tabla1[[#This Row],[tipo]]="emp",'lista imagen'!$A$2:$B$31,'lista imagen'!$F$2:$G$31),2,0)</f>
        <v>12tristeza_m.png</v>
      </c>
    </row>
    <row r="526" spans="1:9" x14ac:dyDescent="0.55000000000000004">
      <c r="A526" t="s">
        <v>19</v>
      </c>
      <c r="B526" t="s">
        <v>18</v>
      </c>
      <c r="C526" t="s">
        <v>10</v>
      </c>
      <c r="D526">
        <v>23</v>
      </c>
      <c r="E526" t="s">
        <v>11</v>
      </c>
      <c r="F526" t="s">
        <v>12</v>
      </c>
      <c r="G526">
        <v>11</v>
      </c>
      <c r="H526">
        <v>0.78571428571428503</v>
      </c>
      <c r="I526" t="str">
        <f>+VLOOKUP(Tabla1[[#This Row],[Imagen]],IF(Tabla1[[#This Row],[tipo]]="emp",'lista imagen'!$A$2:$B$31,'lista imagen'!$F$2:$G$31),2,0)</f>
        <v>3tristeza_f.png</v>
      </c>
    </row>
    <row r="527" spans="1:9" x14ac:dyDescent="0.55000000000000004">
      <c r="A527" t="s">
        <v>19</v>
      </c>
      <c r="B527" t="s">
        <v>18</v>
      </c>
      <c r="C527" t="s">
        <v>10</v>
      </c>
      <c r="D527">
        <v>23</v>
      </c>
      <c r="E527" t="s">
        <v>11</v>
      </c>
      <c r="F527" t="s">
        <v>13</v>
      </c>
      <c r="G527">
        <v>3</v>
      </c>
      <c r="H527">
        <v>0.214285714285714</v>
      </c>
      <c r="I527" t="str">
        <f>+VLOOKUP(Tabla1[[#This Row],[Imagen]],IF(Tabla1[[#This Row],[tipo]]="emp",'lista imagen'!$A$2:$B$31,'lista imagen'!$F$2:$G$31),2,0)</f>
        <v>3tristeza_f.png</v>
      </c>
    </row>
    <row r="528" spans="1:9" x14ac:dyDescent="0.55000000000000004">
      <c r="A528" t="s">
        <v>19</v>
      </c>
      <c r="B528" t="s">
        <v>18</v>
      </c>
      <c r="C528" t="s">
        <v>10</v>
      </c>
      <c r="D528">
        <v>24</v>
      </c>
      <c r="E528" t="s">
        <v>15</v>
      </c>
      <c r="F528" t="s">
        <v>12</v>
      </c>
      <c r="G528">
        <v>9</v>
      </c>
      <c r="H528">
        <v>0.64285714285714202</v>
      </c>
      <c r="I528" t="str">
        <f>+VLOOKUP(Tabla1[[#This Row],[Imagen]],IF(Tabla1[[#This Row],[tipo]]="emp",'lista imagen'!$A$2:$B$31,'lista imagen'!$F$2:$G$31),2,0)</f>
        <v>14alegria_m.png</v>
      </c>
    </row>
    <row r="529" spans="1:9" x14ac:dyDescent="0.55000000000000004">
      <c r="A529" t="s">
        <v>19</v>
      </c>
      <c r="B529" t="s">
        <v>18</v>
      </c>
      <c r="C529" t="s">
        <v>10</v>
      </c>
      <c r="D529">
        <v>24</v>
      </c>
      <c r="E529" t="s">
        <v>15</v>
      </c>
      <c r="F529" t="s">
        <v>13</v>
      </c>
      <c r="G529">
        <v>3</v>
      </c>
      <c r="H529">
        <v>0.214285714285714</v>
      </c>
      <c r="I529" t="str">
        <f>+VLOOKUP(Tabla1[[#This Row],[Imagen]],IF(Tabla1[[#This Row],[tipo]]="emp",'lista imagen'!$A$2:$B$31,'lista imagen'!$F$2:$G$31),2,0)</f>
        <v>14alegria_m.png</v>
      </c>
    </row>
    <row r="530" spans="1:9" x14ac:dyDescent="0.55000000000000004">
      <c r="A530" t="s">
        <v>19</v>
      </c>
      <c r="B530" t="s">
        <v>18</v>
      </c>
      <c r="C530" t="s">
        <v>10</v>
      </c>
      <c r="D530">
        <v>24</v>
      </c>
      <c r="E530" t="s">
        <v>15</v>
      </c>
      <c r="F530" t="s">
        <v>14</v>
      </c>
      <c r="G530">
        <v>2</v>
      </c>
      <c r="H530">
        <v>0.14285714285714199</v>
      </c>
      <c r="I530" t="str">
        <f>+VLOOKUP(Tabla1[[#This Row],[Imagen]],IF(Tabla1[[#This Row],[tipo]]="emp",'lista imagen'!$A$2:$B$31,'lista imagen'!$F$2:$G$31),2,0)</f>
        <v>14alegria_m.png</v>
      </c>
    </row>
    <row r="531" spans="1:9" x14ac:dyDescent="0.55000000000000004">
      <c r="A531" t="s">
        <v>19</v>
      </c>
      <c r="B531" t="s">
        <v>18</v>
      </c>
      <c r="C531" t="s">
        <v>10</v>
      </c>
      <c r="D531">
        <v>25</v>
      </c>
      <c r="E531" t="s">
        <v>16</v>
      </c>
      <c r="F531" t="s">
        <v>12</v>
      </c>
      <c r="G531">
        <v>10</v>
      </c>
      <c r="H531">
        <v>0.71428571428571397</v>
      </c>
      <c r="I531" t="str">
        <f>+VLOOKUP(Tabla1[[#This Row],[Imagen]],IF(Tabla1[[#This Row],[tipo]]="emp",'lista imagen'!$A$2:$B$31,'lista imagen'!$F$2:$G$31),2,0)</f>
        <v>4enojo_f.png</v>
      </c>
    </row>
    <row r="532" spans="1:9" x14ac:dyDescent="0.55000000000000004">
      <c r="A532" t="s">
        <v>19</v>
      </c>
      <c r="B532" t="s">
        <v>18</v>
      </c>
      <c r="C532" t="s">
        <v>10</v>
      </c>
      <c r="D532">
        <v>25</v>
      </c>
      <c r="E532" t="s">
        <v>16</v>
      </c>
      <c r="F532" t="s">
        <v>13</v>
      </c>
      <c r="G532">
        <v>2</v>
      </c>
      <c r="H532">
        <v>0.14285714285714199</v>
      </c>
      <c r="I532" t="str">
        <f>+VLOOKUP(Tabla1[[#This Row],[Imagen]],IF(Tabla1[[#This Row],[tipo]]="emp",'lista imagen'!$A$2:$B$31,'lista imagen'!$F$2:$G$31),2,0)</f>
        <v>4enojo_f.png</v>
      </c>
    </row>
    <row r="533" spans="1:9" x14ac:dyDescent="0.55000000000000004">
      <c r="A533" t="s">
        <v>19</v>
      </c>
      <c r="B533" t="s">
        <v>18</v>
      </c>
      <c r="C533" t="s">
        <v>10</v>
      </c>
      <c r="D533">
        <v>25</v>
      </c>
      <c r="E533" t="s">
        <v>16</v>
      </c>
      <c r="F533" t="s">
        <v>14</v>
      </c>
      <c r="G533">
        <v>2</v>
      </c>
      <c r="H533">
        <v>0.14285714285714199</v>
      </c>
      <c r="I533" t="str">
        <f>+VLOOKUP(Tabla1[[#This Row],[Imagen]],IF(Tabla1[[#This Row],[tipo]]="emp",'lista imagen'!$A$2:$B$31,'lista imagen'!$F$2:$G$31),2,0)</f>
        <v>4enojo_f.png</v>
      </c>
    </row>
    <row r="534" spans="1:9" x14ac:dyDescent="0.55000000000000004">
      <c r="A534" t="s">
        <v>19</v>
      </c>
      <c r="B534" t="s">
        <v>18</v>
      </c>
      <c r="C534" t="s">
        <v>10</v>
      </c>
      <c r="D534">
        <v>26</v>
      </c>
      <c r="E534" t="s">
        <v>15</v>
      </c>
      <c r="F534" t="s">
        <v>12</v>
      </c>
      <c r="G534">
        <v>9</v>
      </c>
      <c r="H534">
        <v>0.64285714285714202</v>
      </c>
      <c r="I534" t="str">
        <f>+VLOOKUP(Tabla1[[#This Row],[Imagen]],IF(Tabla1[[#This Row],[tipo]]="emp",'lista imagen'!$A$2:$B$31,'lista imagen'!$F$2:$G$31),2,0)</f>
        <v>1alegria_f.png</v>
      </c>
    </row>
    <row r="535" spans="1:9" x14ac:dyDescent="0.55000000000000004">
      <c r="A535" t="s">
        <v>19</v>
      </c>
      <c r="B535" t="s">
        <v>18</v>
      </c>
      <c r="C535" t="s">
        <v>10</v>
      </c>
      <c r="D535">
        <v>26</v>
      </c>
      <c r="E535" t="s">
        <v>15</v>
      </c>
      <c r="F535" t="s">
        <v>13</v>
      </c>
      <c r="G535">
        <v>2</v>
      </c>
      <c r="H535">
        <v>0.14285714285714199</v>
      </c>
      <c r="I535" t="str">
        <f>+VLOOKUP(Tabla1[[#This Row],[Imagen]],IF(Tabla1[[#This Row],[tipo]]="emp",'lista imagen'!$A$2:$B$31,'lista imagen'!$F$2:$G$31),2,0)</f>
        <v>1alegria_f.png</v>
      </c>
    </row>
    <row r="536" spans="1:9" x14ac:dyDescent="0.55000000000000004">
      <c r="A536" t="s">
        <v>19</v>
      </c>
      <c r="B536" t="s">
        <v>18</v>
      </c>
      <c r="C536" t="s">
        <v>10</v>
      </c>
      <c r="D536">
        <v>26</v>
      </c>
      <c r="E536" t="s">
        <v>15</v>
      </c>
      <c r="F536" t="s">
        <v>14</v>
      </c>
      <c r="G536">
        <v>3</v>
      </c>
      <c r="H536">
        <v>0.214285714285714</v>
      </c>
      <c r="I536" t="str">
        <f>+VLOOKUP(Tabla1[[#This Row],[Imagen]],IF(Tabla1[[#This Row],[tipo]]="emp",'lista imagen'!$A$2:$B$31,'lista imagen'!$F$2:$G$31),2,0)</f>
        <v>1alegria_f.png</v>
      </c>
    </row>
    <row r="537" spans="1:9" x14ac:dyDescent="0.55000000000000004">
      <c r="A537" t="s">
        <v>19</v>
      </c>
      <c r="B537" t="s">
        <v>18</v>
      </c>
      <c r="C537" t="s">
        <v>10</v>
      </c>
      <c r="D537">
        <v>27</v>
      </c>
      <c r="E537" t="s">
        <v>11</v>
      </c>
      <c r="F537" t="s">
        <v>12</v>
      </c>
      <c r="G537">
        <v>9</v>
      </c>
      <c r="H537">
        <v>0.64285714285714202</v>
      </c>
      <c r="I537" t="str">
        <f>+VLOOKUP(Tabla1[[#This Row],[Imagen]],IF(Tabla1[[#This Row],[tipo]]="emp",'lista imagen'!$A$2:$B$31,'lista imagen'!$F$2:$G$31),2,0)</f>
        <v>Rafd090_26_Caucasian_female_sad_frontal.png</v>
      </c>
    </row>
    <row r="538" spans="1:9" x14ac:dyDescent="0.55000000000000004">
      <c r="A538" t="s">
        <v>19</v>
      </c>
      <c r="B538" t="s">
        <v>18</v>
      </c>
      <c r="C538" t="s">
        <v>10</v>
      </c>
      <c r="D538">
        <v>27</v>
      </c>
      <c r="E538" t="s">
        <v>11</v>
      </c>
      <c r="F538" t="s">
        <v>13</v>
      </c>
      <c r="G538">
        <v>4</v>
      </c>
      <c r="H538">
        <v>0.28571428571428498</v>
      </c>
      <c r="I538" t="str">
        <f>+VLOOKUP(Tabla1[[#This Row],[Imagen]],IF(Tabla1[[#This Row],[tipo]]="emp",'lista imagen'!$A$2:$B$31,'lista imagen'!$F$2:$G$31),2,0)</f>
        <v>Rafd090_26_Caucasian_female_sad_frontal.png</v>
      </c>
    </row>
    <row r="539" spans="1:9" x14ac:dyDescent="0.55000000000000004">
      <c r="A539" t="s">
        <v>19</v>
      </c>
      <c r="B539" t="s">
        <v>18</v>
      </c>
      <c r="C539" t="s">
        <v>10</v>
      </c>
      <c r="D539">
        <v>27</v>
      </c>
      <c r="E539" t="s">
        <v>11</v>
      </c>
      <c r="F539" t="s">
        <v>14</v>
      </c>
      <c r="G539">
        <v>1</v>
      </c>
      <c r="H539">
        <v>7.1428571428571397E-2</v>
      </c>
      <c r="I539" t="str">
        <f>+VLOOKUP(Tabla1[[#This Row],[Imagen]],IF(Tabla1[[#This Row],[tipo]]="emp",'lista imagen'!$A$2:$B$31,'lista imagen'!$F$2:$G$31),2,0)</f>
        <v>Rafd090_26_Caucasian_female_sad_frontal.png</v>
      </c>
    </row>
    <row r="540" spans="1:9" x14ac:dyDescent="0.55000000000000004">
      <c r="A540" t="s">
        <v>19</v>
      </c>
      <c r="B540" t="s">
        <v>18</v>
      </c>
      <c r="C540" t="s">
        <v>10</v>
      </c>
      <c r="D540">
        <v>28</v>
      </c>
      <c r="E540" t="s">
        <v>15</v>
      </c>
      <c r="F540" t="s">
        <v>12</v>
      </c>
      <c r="G540">
        <v>7</v>
      </c>
      <c r="H540">
        <v>0.5</v>
      </c>
      <c r="I540" t="str">
        <f>+VLOOKUP(Tabla1[[#This Row],[Imagen]],IF(Tabla1[[#This Row],[tipo]]="emp",'lista imagen'!$A$2:$B$31,'lista imagen'!$F$2:$G$31),2,0)</f>
        <v>18alegria_m.png</v>
      </c>
    </row>
    <row r="541" spans="1:9" x14ac:dyDescent="0.55000000000000004">
      <c r="A541" t="s">
        <v>19</v>
      </c>
      <c r="B541" t="s">
        <v>18</v>
      </c>
      <c r="C541" t="s">
        <v>10</v>
      </c>
      <c r="D541">
        <v>28</v>
      </c>
      <c r="E541" t="s">
        <v>15</v>
      </c>
      <c r="F541" t="s">
        <v>13</v>
      </c>
      <c r="G541">
        <v>3</v>
      </c>
      <c r="H541">
        <v>0.214285714285714</v>
      </c>
      <c r="I541" t="str">
        <f>+VLOOKUP(Tabla1[[#This Row],[Imagen]],IF(Tabla1[[#This Row],[tipo]]="emp",'lista imagen'!$A$2:$B$31,'lista imagen'!$F$2:$G$31),2,0)</f>
        <v>18alegria_m.png</v>
      </c>
    </row>
    <row r="542" spans="1:9" x14ac:dyDescent="0.55000000000000004">
      <c r="A542" t="s">
        <v>19</v>
      </c>
      <c r="B542" t="s">
        <v>18</v>
      </c>
      <c r="C542" t="s">
        <v>10</v>
      </c>
      <c r="D542">
        <v>28</v>
      </c>
      <c r="E542" t="s">
        <v>15</v>
      </c>
      <c r="F542" t="s">
        <v>14</v>
      </c>
      <c r="G542">
        <v>4</v>
      </c>
      <c r="H542">
        <v>0.28571428571428498</v>
      </c>
      <c r="I542" t="str">
        <f>+VLOOKUP(Tabla1[[#This Row],[Imagen]],IF(Tabla1[[#This Row],[tipo]]="emp",'lista imagen'!$A$2:$B$31,'lista imagen'!$F$2:$G$31),2,0)</f>
        <v>18alegria_m.png</v>
      </c>
    </row>
    <row r="543" spans="1:9" x14ac:dyDescent="0.55000000000000004">
      <c r="A543" t="s">
        <v>19</v>
      </c>
      <c r="B543" t="s">
        <v>18</v>
      </c>
      <c r="C543" t="s">
        <v>10</v>
      </c>
      <c r="D543">
        <v>29</v>
      </c>
      <c r="E543" t="s">
        <v>11</v>
      </c>
      <c r="F543" t="s">
        <v>12</v>
      </c>
      <c r="G543">
        <v>11</v>
      </c>
      <c r="H543">
        <v>0.78571428571428503</v>
      </c>
      <c r="I543" t="str">
        <f>+VLOOKUP(Tabla1[[#This Row],[Imagen]],IF(Tabla1[[#This Row],[tipo]]="emp",'lista imagen'!$A$2:$B$31,'lista imagen'!$F$2:$G$31),2,0)</f>
        <v>9tristeza_m.png</v>
      </c>
    </row>
    <row r="544" spans="1:9" x14ac:dyDescent="0.55000000000000004">
      <c r="A544" t="s">
        <v>19</v>
      </c>
      <c r="B544" t="s">
        <v>18</v>
      </c>
      <c r="C544" t="s">
        <v>10</v>
      </c>
      <c r="D544">
        <v>29</v>
      </c>
      <c r="E544" t="s">
        <v>11</v>
      </c>
      <c r="F544" t="s">
        <v>13</v>
      </c>
      <c r="G544">
        <v>1</v>
      </c>
      <c r="H544">
        <v>7.1428571428571397E-2</v>
      </c>
      <c r="I544" t="str">
        <f>+VLOOKUP(Tabla1[[#This Row],[Imagen]],IF(Tabla1[[#This Row],[tipo]]="emp",'lista imagen'!$A$2:$B$31,'lista imagen'!$F$2:$G$31),2,0)</f>
        <v>9tristeza_m.png</v>
      </c>
    </row>
    <row r="545" spans="1:9" x14ac:dyDescent="0.55000000000000004">
      <c r="A545" t="s">
        <v>19</v>
      </c>
      <c r="B545" t="s">
        <v>18</v>
      </c>
      <c r="C545" t="s">
        <v>10</v>
      </c>
      <c r="D545">
        <v>29</v>
      </c>
      <c r="E545" t="s">
        <v>11</v>
      </c>
      <c r="F545" t="s">
        <v>14</v>
      </c>
      <c r="G545">
        <v>2</v>
      </c>
      <c r="H545">
        <v>0.14285714285714199</v>
      </c>
      <c r="I545" t="str">
        <f>+VLOOKUP(Tabla1[[#This Row],[Imagen]],IF(Tabla1[[#This Row],[tipo]]="emp",'lista imagen'!$A$2:$B$31,'lista imagen'!$F$2:$G$31),2,0)</f>
        <v>9tristeza_m.png</v>
      </c>
    </row>
    <row r="546" spans="1:9" x14ac:dyDescent="0.55000000000000004">
      <c r="A546" t="s">
        <v>19</v>
      </c>
      <c r="B546" t="s">
        <v>18</v>
      </c>
      <c r="C546" t="s">
        <v>10</v>
      </c>
      <c r="D546">
        <v>30</v>
      </c>
      <c r="E546" t="s">
        <v>16</v>
      </c>
      <c r="F546" t="s">
        <v>12</v>
      </c>
      <c r="G546">
        <v>14</v>
      </c>
      <c r="H546">
        <v>1</v>
      </c>
      <c r="I546" t="str">
        <f>+VLOOKUP(Tabla1[[#This Row],[Imagen]],IF(Tabla1[[#This Row],[tipo]]="emp",'lista imagen'!$A$2:$B$31,'lista imagen'!$F$2:$G$31),2,0)</f>
        <v>32M_AN_O.png</v>
      </c>
    </row>
    <row r="547" spans="1:9" x14ac:dyDescent="0.55000000000000004">
      <c r="A547" t="s">
        <v>19</v>
      </c>
      <c r="B547" t="s">
        <v>18</v>
      </c>
      <c r="C547" t="s">
        <v>17</v>
      </c>
      <c r="D547">
        <v>1</v>
      </c>
      <c r="E547" t="s">
        <v>15</v>
      </c>
      <c r="F547" t="s">
        <v>12</v>
      </c>
      <c r="G547">
        <v>6</v>
      </c>
      <c r="H547">
        <v>0.42857142857142799</v>
      </c>
      <c r="I547" t="str">
        <f>+VLOOKUP(Tabla1[[#This Row],[Imagen]],IF(Tabla1[[#This Row],[tipo]]="emp",'lista imagen'!$A$2:$B$31,'lista imagen'!$F$2:$G$31),2,0)</f>
        <v>10alegria_m.png</v>
      </c>
    </row>
    <row r="548" spans="1:9" x14ac:dyDescent="0.55000000000000004">
      <c r="A548" t="s">
        <v>19</v>
      </c>
      <c r="B548" t="s">
        <v>18</v>
      </c>
      <c r="C548" t="s">
        <v>17</v>
      </c>
      <c r="D548">
        <v>1</v>
      </c>
      <c r="E548" t="s">
        <v>15</v>
      </c>
      <c r="F548" t="s">
        <v>13</v>
      </c>
      <c r="G548">
        <v>4</v>
      </c>
      <c r="H548">
        <v>0.28571428571428498</v>
      </c>
      <c r="I548" t="str">
        <f>+VLOOKUP(Tabla1[[#This Row],[Imagen]],IF(Tabla1[[#This Row],[tipo]]="emp",'lista imagen'!$A$2:$B$31,'lista imagen'!$F$2:$G$31),2,0)</f>
        <v>10alegria_m.png</v>
      </c>
    </row>
    <row r="549" spans="1:9" x14ac:dyDescent="0.55000000000000004">
      <c r="A549" t="s">
        <v>19</v>
      </c>
      <c r="B549" t="s">
        <v>18</v>
      </c>
      <c r="C549" t="s">
        <v>17</v>
      </c>
      <c r="D549">
        <v>1</v>
      </c>
      <c r="E549" t="s">
        <v>15</v>
      </c>
      <c r="F549" t="s">
        <v>14</v>
      </c>
      <c r="G549">
        <v>4</v>
      </c>
      <c r="H549">
        <v>0.28571428571428498</v>
      </c>
      <c r="I549" t="str">
        <f>+VLOOKUP(Tabla1[[#This Row],[Imagen]],IF(Tabla1[[#This Row],[tipo]]="emp",'lista imagen'!$A$2:$B$31,'lista imagen'!$F$2:$G$31),2,0)</f>
        <v>10alegria_m.png</v>
      </c>
    </row>
    <row r="550" spans="1:9" x14ac:dyDescent="0.55000000000000004">
      <c r="A550" t="s">
        <v>19</v>
      </c>
      <c r="B550" t="s">
        <v>18</v>
      </c>
      <c r="C550" t="s">
        <v>17</v>
      </c>
      <c r="D550">
        <v>2</v>
      </c>
      <c r="E550" t="s">
        <v>11</v>
      </c>
      <c r="F550" t="s">
        <v>12</v>
      </c>
      <c r="G550">
        <v>11</v>
      </c>
      <c r="H550">
        <v>0.78571428571428503</v>
      </c>
      <c r="I550" t="str">
        <f>+VLOOKUP(Tabla1[[#This Row],[Imagen]],IF(Tabla1[[#This Row],[tipo]]="emp",'lista imagen'!$A$2:$B$31,'lista imagen'!$F$2:$G$31),2,0)</f>
        <v>20M_SA_C.png</v>
      </c>
    </row>
    <row r="551" spans="1:9" x14ac:dyDescent="0.55000000000000004">
      <c r="A551" t="s">
        <v>19</v>
      </c>
      <c r="B551" t="s">
        <v>18</v>
      </c>
      <c r="C551" t="s">
        <v>17</v>
      </c>
      <c r="D551">
        <v>2</v>
      </c>
      <c r="E551" t="s">
        <v>11</v>
      </c>
      <c r="F551" t="s">
        <v>13</v>
      </c>
      <c r="G551">
        <v>1</v>
      </c>
      <c r="H551">
        <v>7.1428571428571397E-2</v>
      </c>
      <c r="I551" t="str">
        <f>+VLOOKUP(Tabla1[[#This Row],[Imagen]],IF(Tabla1[[#This Row],[tipo]]="emp",'lista imagen'!$A$2:$B$31,'lista imagen'!$F$2:$G$31),2,0)</f>
        <v>20M_SA_C.png</v>
      </c>
    </row>
    <row r="552" spans="1:9" x14ac:dyDescent="0.55000000000000004">
      <c r="A552" t="s">
        <v>19</v>
      </c>
      <c r="B552" t="s">
        <v>18</v>
      </c>
      <c r="C552" t="s">
        <v>17</v>
      </c>
      <c r="D552">
        <v>2</v>
      </c>
      <c r="E552" t="s">
        <v>11</v>
      </c>
      <c r="F552" t="s">
        <v>14</v>
      </c>
      <c r="G552">
        <v>2</v>
      </c>
      <c r="H552">
        <v>0.14285714285714199</v>
      </c>
      <c r="I552" t="str">
        <f>+VLOOKUP(Tabla1[[#This Row],[Imagen]],IF(Tabla1[[#This Row],[tipo]]="emp",'lista imagen'!$A$2:$B$31,'lista imagen'!$F$2:$G$31),2,0)</f>
        <v>20M_SA_C.png</v>
      </c>
    </row>
    <row r="553" spans="1:9" x14ac:dyDescent="0.55000000000000004">
      <c r="A553" t="s">
        <v>19</v>
      </c>
      <c r="B553" t="s">
        <v>18</v>
      </c>
      <c r="C553" t="s">
        <v>17</v>
      </c>
      <c r="D553">
        <v>3</v>
      </c>
      <c r="E553" t="s">
        <v>15</v>
      </c>
      <c r="F553" t="s">
        <v>12</v>
      </c>
      <c r="G553">
        <v>11</v>
      </c>
      <c r="H553">
        <v>0.78571428571428503</v>
      </c>
      <c r="I553" t="str">
        <f>+VLOOKUP(Tabla1[[#This Row],[Imagen]],IF(Tabla1[[#This Row],[tipo]]="emp",'lista imagen'!$A$2:$B$31,'lista imagen'!$F$2:$G$31),2,0)</f>
        <v>5alegria_f.png</v>
      </c>
    </row>
    <row r="554" spans="1:9" x14ac:dyDescent="0.55000000000000004">
      <c r="A554" t="s">
        <v>19</v>
      </c>
      <c r="B554" t="s">
        <v>18</v>
      </c>
      <c r="C554" t="s">
        <v>17</v>
      </c>
      <c r="D554">
        <v>3</v>
      </c>
      <c r="E554" t="s">
        <v>15</v>
      </c>
      <c r="F554" t="s">
        <v>14</v>
      </c>
      <c r="G554">
        <v>3</v>
      </c>
      <c r="H554">
        <v>0.214285714285714</v>
      </c>
      <c r="I554" t="str">
        <f>+VLOOKUP(Tabla1[[#This Row],[Imagen]],IF(Tabla1[[#This Row],[tipo]]="emp",'lista imagen'!$A$2:$B$31,'lista imagen'!$F$2:$G$31),2,0)</f>
        <v>5alegria_f.png</v>
      </c>
    </row>
    <row r="555" spans="1:9" x14ac:dyDescent="0.55000000000000004">
      <c r="A555" t="s">
        <v>19</v>
      </c>
      <c r="B555" t="s">
        <v>18</v>
      </c>
      <c r="C555" t="s">
        <v>17</v>
      </c>
      <c r="D555">
        <v>4</v>
      </c>
      <c r="E555" t="s">
        <v>11</v>
      </c>
      <c r="F555" t="s">
        <v>12</v>
      </c>
      <c r="G555">
        <v>8</v>
      </c>
      <c r="H555">
        <v>0.57142857142857095</v>
      </c>
      <c r="I555" t="str">
        <f>+VLOOKUP(Tabla1[[#This Row],[Imagen]],IF(Tabla1[[#This Row],[tipo]]="emp",'lista imagen'!$A$2:$B$31,'lista imagen'!$F$2:$G$31),2,0)</f>
        <v>Rafd090_16_Caucasian_female_sad_frontal.png</v>
      </c>
    </row>
    <row r="556" spans="1:9" x14ac:dyDescent="0.55000000000000004">
      <c r="A556" t="s">
        <v>19</v>
      </c>
      <c r="B556" t="s">
        <v>18</v>
      </c>
      <c r="C556" t="s">
        <v>17</v>
      </c>
      <c r="D556">
        <v>4</v>
      </c>
      <c r="E556" t="s">
        <v>11</v>
      </c>
      <c r="F556" t="s">
        <v>13</v>
      </c>
      <c r="G556">
        <v>2</v>
      </c>
      <c r="H556">
        <v>0.14285714285714199</v>
      </c>
      <c r="I556" t="str">
        <f>+VLOOKUP(Tabla1[[#This Row],[Imagen]],IF(Tabla1[[#This Row],[tipo]]="emp",'lista imagen'!$A$2:$B$31,'lista imagen'!$F$2:$G$31),2,0)</f>
        <v>Rafd090_16_Caucasian_female_sad_frontal.png</v>
      </c>
    </row>
    <row r="557" spans="1:9" x14ac:dyDescent="0.55000000000000004">
      <c r="A557" t="s">
        <v>19</v>
      </c>
      <c r="B557" t="s">
        <v>18</v>
      </c>
      <c r="C557" t="s">
        <v>17</v>
      </c>
      <c r="D557">
        <v>4</v>
      </c>
      <c r="E557" t="s">
        <v>11</v>
      </c>
      <c r="F557" t="s">
        <v>14</v>
      </c>
      <c r="G557">
        <v>4</v>
      </c>
      <c r="H557">
        <v>0.28571428571428498</v>
      </c>
      <c r="I557" t="str">
        <f>+VLOOKUP(Tabla1[[#This Row],[Imagen]],IF(Tabla1[[#This Row],[tipo]]="emp",'lista imagen'!$A$2:$B$31,'lista imagen'!$F$2:$G$31),2,0)</f>
        <v>Rafd090_16_Caucasian_female_sad_frontal.png</v>
      </c>
    </row>
    <row r="558" spans="1:9" x14ac:dyDescent="0.55000000000000004">
      <c r="A558" t="s">
        <v>19</v>
      </c>
      <c r="B558" t="s">
        <v>18</v>
      </c>
      <c r="C558" t="s">
        <v>17</v>
      </c>
      <c r="D558">
        <v>5</v>
      </c>
      <c r="E558" t="s">
        <v>16</v>
      </c>
      <c r="F558" t="s">
        <v>12</v>
      </c>
      <c r="G558">
        <v>7</v>
      </c>
      <c r="H558">
        <v>0.5</v>
      </c>
      <c r="I558" t="str">
        <f>+VLOOKUP(Tabla1[[#This Row],[Imagen]],IF(Tabla1[[#This Row],[tipo]]="emp",'lista imagen'!$A$2:$B$31,'lista imagen'!$F$2:$G$31),2,0)</f>
        <v>11enojo_m.png</v>
      </c>
    </row>
    <row r="559" spans="1:9" x14ac:dyDescent="0.55000000000000004">
      <c r="A559" t="s">
        <v>19</v>
      </c>
      <c r="B559" t="s">
        <v>18</v>
      </c>
      <c r="C559" t="s">
        <v>17</v>
      </c>
      <c r="D559">
        <v>5</v>
      </c>
      <c r="E559" t="s">
        <v>16</v>
      </c>
      <c r="F559" t="s">
        <v>13</v>
      </c>
      <c r="G559">
        <v>3</v>
      </c>
      <c r="H559">
        <v>0.214285714285714</v>
      </c>
      <c r="I559" t="str">
        <f>+VLOOKUP(Tabla1[[#This Row],[Imagen]],IF(Tabla1[[#This Row],[tipo]]="emp",'lista imagen'!$A$2:$B$31,'lista imagen'!$F$2:$G$31),2,0)</f>
        <v>11enojo_m.png</v>
      </c>
    </row>
    <row r="560" spans="1:9" x14ac:dyDescent="0.55000000000000004">
      <c r="A560" t="s">
        <v>19</v>
      </c>
      <c r="B560" t="s">
        <v>18</v>
      </c>
      <c r="C560" t="s">
        <v>17</v>
      </c>
      <c r="D560">
        <v>5</v>
      </c>
      <c r="E560" t="s">
        <v>16</v>
      </c>
      <c r="F560" t="s">
        <v>14</v>
      </c>
      <c r="G560">
        <v>4</v>
      </c>
      <c r="H560">
        <v>0.28571428571428498</v>
      </c>
      <c r="I560" t="str">
        <f>+VLOOKUP(Tabla1[[#This Row],[Imagen]],IF(Tabla1[[#This Row],[tipo]]="emp",'lista imagen'!$A$2:$B$31,'lista imagen'!$F$2:$G$31),2,0)</f>
        <v>11enojo_m.png</v>
      </c>
    </row>
    <row r="561" spans="1:9" x14ac:dyDescent="0.55000000000000004">
      <c r="A561" t="s">
        <v>19</v>
      </c>
      <c r="B561" t="s">
        <v>18</v>
      </c>
      <c r="C561" t="s">
        <v>17</v>
      </c>
      <c r="D561">
        <v>6</v>
      </c>
      <c r="E561" t="s">
        <v>11</v>
      </c>
      <c r="F561" t="s">
        <v>12</v>
      </c>
      <c r="G561">
        <v>7</v>
      </c>
      <c r="H561">
        <v>0.5</v>
      </c>
      <c r="I561" t="str">
        <f>+VLOOKUP(Tabla1[[#This Row],[Imagen]],IF(Tabla1[[#This Row],[tipo]]="emp",'lista imagen'!$A$2:$B$31,'lista imagen'!$F$2:$G$31),2,0)</f>
        <v>10tristeza_m.png</v>
      </c>
    </row>
    <row r="562" spans="1:9" x14ac:dyDescent="0.55000000000000004">
      <c r="A562" t="s">
        <v>19</v>
      </c>
      <c r="B562" t="s">
        <v>18</v>
      </c>
      <c r="C562" t="s">
        <v>17</v>
      </c>
      <c r="D562">
        <v>6</v>
      </c>
      <c r="E562" t="s">
        <v>11</v>
      </c>
      <c r="F562" t="s">
        <v>13</v>
      </c>
      <c r="G562">
        <v>2</v>
      </c>
      <c r="H562">
        <v>0.14285714285714199</v>
      </c>
      <c r="I562" t="str">
        <f>+VLOOKUP(Tabla1[[#This Row],[Imagen]],IF(Tabla1[[#This Row],[tipo]]="emp",'lista imagen'!$A$2:$B$31,'lista imagen'!$F$2:$G$31),2,0)</f>
        <v>10tristeza_m.png</v>
      </c>
    </row>
    <row r="563" spans="1:9" x14ac:dyDescent="0.55000000000000004">
      <c r="A563" t="s">
        <v>19</v>
      </c>
      <c r="B563" t="s">
        <v>18</v>
      </c>
      <c r="C563" t="s">
        <v>17</v>
      </c>
      <c r="D563">
        <v>6</v>
      </c>
      <c r="E563" t="s">
        <v>11</v>
      </c>
      <c r="F563" t="s">
        <v>14</v>
      </c>
      <c r="G563">
        <v>5</v>
      </c>
      <c r="H563">
        <v>0.35714285714285698</v>
      </c>
      <c r="I563" t="str">
        <f>+VLOOKUP(Tabla1[[#This Row],[Imagen]],IF(Tabla1[[#This Row],[tipo]]="emp",'lista imagen'!$A$2:$B$31,'lista imagen'!$F$2:$G$31),2,0)</f>
        <v>10tristeza_m.png</v>
      </c>
    </row>
    <row r="564" spans="1:9" x14ac:dyDescent="0.55000000000000004">
      <c r="A564" t="s">
        <v>19</v>
      </c>
      <c r="B564" t="s">
        <v>18</v>
      </c>
      <c r="C564" t="s">
        <v>17</v>
      </c>
      <c r="D564">
        <v>7</v>
      </c>
      <c r="E564" t="s">
        <v>15</v>
      </c>
      <c r="F564" t="s">
        <v>12</v>
      </c>
      <c r="G564">
        <v>11</v>
      </c>
      <c r="H564">
        <v>0.78571428571428503</v>
      </c>
      <c r="I564" t="str">
        <f>+VLOOKUP(Tabla1[[#This Row],[Imagen]],IF(Tabla1[[#This Row],[tipo]]="emp",'lista imagen'!$A$2:$B$31,'lista imagen'!$F$2:$G$31),2,0)</f>
        <v>17alegria_f.png</v>
      </c>
    </row>
    <row r="565" spans="1:9" x14ac:dyDescent="0.55000000000000004">
      <c r="A565" t="s">
        <v>19</v>
      </c>
      <c r="B565" t="s">
        <v>18</v>
      </c>
      <c r="C565" t="s">
        <v>17</v>
      </c>
      <c r="D565">
        <v>7</v>
      </c>
      <c r="E565" t="s">
        <v>15</v>
      </c>
      <c r="F565" t="s">
        <v>14</v>
      </c>
      <c r="G565">
        <v>3</v>
      </c>
      <c r="H565">
        <v>0.214285714285714</v>
      </c>
      <c r="I565" t="str">
        <f>+VLOOKUP(Tabla1[[#This Row],[Imagen]],IF(Tabla1[[#This Row],[tipo]]="emp",'lista imagen'!$A$2:$B$31,'lista imagen'!$F$2:$G$31),2,0)</f>
        <v>17alegria_f.png</v>
      </c>
    </row>
    <row r="566" spans="1:9" x14ac:dyDescent="0.55000000000000004">
      <c r="A566" t="s">
        <v>19</v>
      </c>
      <c r="B566" t="s">
        <v>18</v>
      </c>
      <c r="C566" t="s">
        <v>17</v>
      </c>
      <c r="D566">
        <v>8</v>
      </c>
      <c r="E566" t="s">
        <v>16</v>
      </c>
      <c r="F566" t="s">
        <v>12</v>
      </c>
      <c r="G566">
        <v>12</v>
      </c>
      <c r="H566">
        <v>0.85714285714285698</v>
      </c>
      <c r="I566" t="str">
        <f>+VLOOKUP(Tabla1[[#This Row],[Imagen]],IF(Tabla1[[#This Row],[tipo]]="emp",'lista imagen'!$A$2:$B$31,'lista imagen'!$F$2:$G$31),2,0)</f>
        <v>3enojo_f.png</v>
      </c>
    </row>
    <row r="567" spans="1:9" x14ac:dyDescent="0.55000000000000004">
      <c r="A567" t="s">
        <v>19</v>
      </c>
      <c r="B567" t="s">
        <v>18</v>
      </c>
      <c r="C567" t="s">
        <v>17</v>
      </c>
      <c r="D567">
        <v>8</v>
      </c>
      <c r="E567" t="s">
        <v>16</v>
      </c>
      <c r="F567" t="s">
        <v>13</v>
      </c>
      <c r="G567">
        <v>1</v>
      </c>
      <c r="H567">
        <v>7.1428571428571397E-2</v>
      </c>
      <c r="I567" t="str">
        <f>+VLOOKUP(Tabla1[[#This Row],[Imagen]],IF(Tabla1[[#This Row],[tipo]]="emp",'lista imagen'!$A$2:$B$31,'lista imagen'!$F$2:$G$31),2,0)</f>
        <v>3enojo_f.png</v>
      </c>
    </row>
    <row r="568" spans="1:9" x14ac:dyDescent="0.55000000000000004">
      <c r="A568" t="s">
        <v>19</v>
      </c>
      <c r="B568" t="s">
        <v>18</v>
      </c>
      <c r="C568" t="s">
        <v>17</v>
      </c>
      <c r="D568">
        <v>8</v>
      </c>
      <c r="E568" t="s">
        <v>16</v>
      </c>
      <c r="F568" t="s">
        <v>14</v>
      </c>
      <c r="G568">
        <v>1</v>
      </c>
      <c r="H568">
        <v>7.1428571428571397E-2</v>
      </c>
      <c r="I568" t="str">
        <f>+VLOOKUP(Tabla1[[#This Row],[Imagen]],IF(Tabla1[[#This Row],[tipo]]="emp",'lista imagen'!$A$2:$B$31,'lista imagen'!$F$2:$G$31),2,0)</f>
        <v>3enojo_f.png</v>
      </c>
    </row>
    <row r="569" spans="1:9" x14ac:dyDescent="0.55000000000000004">
      <c r="A569" t="s">
        <v>19</v>
      </c>
      <c r="B569" t="s">
        <v>18</v>
      </c>
      <c r="C569" t="s">
        <v>17</v>
      </c>
      <c r="D569">
        <v>9</v>
      </c>
      <c r="E569" t="s">
        <v>15</v>
      </c>
      <c r="F569" t="s">
        <v>12</v>
      </c>
      <c r="G569">
        <v>12</v>
      </c>
      <c r="H569">
        <v>0.85714285714285698</v>
      </c>
      <c r="I569" t="str">
        <f>+VLOOKUP(Tabla1[[#This Row],[Imagen]],IF(Tabla1[[#This Row],[tipo]]="emp",'lista imagen'!$A$2:$B$31,'lista imagen'!$F$2:$G$31),2,0)</f>
        <v>2alegria_f.png</v>
      </c>
    </row>
    <row r="570" spans="1:9" x14ac:dyDescent="0.55000000000000004">
      <c r="A570" t="s">
        <v>19</v>
      </c>
      <c r="B570" t="s">
        <v>18</v>
      </c>
      <c r="C570" t="s">
        <v>17</v>
      </c>
      <c r="D570">
        <v>9</v>
      </c>
      <c r="E570" t="s">
        <v>15</v>
      </c>
      <c r="F570" t="s">
        <v>14</v>
      </c>
      <c r="G570">
        <v>2</v>
      </c>
      <c r="H570">
        <v>0.14285714285714199</v>
      </c>
      <c r="I570" t="str">
        <f>+VLOOKUP(Tabla1[[#This Row],[Imagen]],IF(Tabla1[[#This Row],[tipo]]="emp",'lista imagen'!$A$2:$B$31,'lista imagen'!$F$2:$G$31),2,0)</f>
        <v>2alegria_f.png</v>
      </c>
    </row>
    <row r="571" spans="1:9" x14ac:dyDescent="0.55000000000000004">
      <c r="A571" t="s">
        <v>19</v>
      </c>
      <c r="B571" t="s">
        <v>18</v>
      </c>
      <c r="C571" t="s">
        <v>17</v>
      </c>
      <c r="D571">
        <v>10</v>
      </c>
      <c r="E571" t="s">
        <v>11</v>
      </c>
      <c r="F571" t="s">
        <v>12</v>
      </c>
      <c r="G571">
        <v>9</v>
      </c>
      <c r="H571">
        <v>0.64285714285714202</v>
      </c>
      <c r="I571" t="str">
        <f>+VLOOKUP(Tabla1[[#This Row],[Imagen]],IF(Tabla1[[#This Row],[tipo]]="emp",'lista imagen'!$A$2:$B$31,'lista imagen'!$F$2:$G$31),2,0)</f>
        <v>11tristeza_m.png</v>
      </c>
    </row>
    <row r="572" spans="1:9" x14ac:dyDescent="0.55000000000000004">
      <c r="A572" t="s">
        <v>19</v>
      </c>
      <c r="B572" t="s">
        <v>18</v>
      </c>
      <c r="C572" t="s">
        <v>17</v>
      </c>
      <c r="D572">
        <v>10</v>
      </c>
      <c r="E572" t="s">
        <v>11</v>
      </c>
      <c r="F572" t="s">
        <v>13</v>
      </c>
      <c r="G572">
        <v>2</v>
      </c>
      <c r="H572">
        <v>0.14285714285714199</v>
      </c>
      <c r="I572" t="str">
        <f>+VLOOKUP(Tabla1[[#This Row],[Imagen]],IF(Tabla1[[#This Row],[tipo]]="emp",'lista imagen'!$A$2:$B$31,'lista imagen'!$F$2:$G$31),2,0)</f>
        <v>11tristeza_m.png</v>
      </c>
    </row>
    <row r="573" spans="1:9" x14ac:dyDescent="0.55000000000000004">
      <c r="A573" t="s">
        <v>19</v>
      </c>
      <c r="B573" t="s">
        <v>18</v>
      </c>
      <c r="C573" t="s">
        <v>17</v>
      </c>
      <c r="D573">
        <v>10</v>
      </c>
      <c r="E573" t="s">
        <v>11</v>
      </c>
      <c r="F573" t="s">
        <v>14</v>
      </c>
      <c r="G573">
        <v>3</v>
      </c>
      <c r="H573">
        <v>0.214285714285714</v>
      </c>
      <c r="I573" t="str">
        <f>+VLOOKUP(Tabla1[[#This Row],[Imagen]],IF(Tabla1[[#This Row],[tipo]]="emp",'lista imagen'!$A$2:$B$31,'lista imagen'!$F$2:$G$31),2,0)</f>
        <v>11tristeza_m.png</v>
      </c>
    </row>
    <row r="574" spans="1:9" x14ac:dyDescent="0.55000000000000004">
      <c r="A574" t="s">
        <v>19</v>
      </c>
      <c r="B574" t="s">
        <v>18</v>
      </c>
      <c r="C574" t="s">
        <v>17</v>
      </c>
      <c r="D574">
        <v>11</v>
      </c>
      <c r="E574" t="s">
        <v>15</v>
      </c>
      <c r="F574" t="s">
        <v>12</v>
      </c>
      <c r="G574">
        <v>13</v>
      </c>
      <c r="H574">
        <v>0.92857142857142805</v>
      </c>
      <c r="I574" t="str">
        <f>+VLOOKUP(Tabla1[[#This Row],[Imagen]],IF(Tabla1[[#This Row],[tipo]]="emp",'lista imagen'!$A$2:$B$31,'lista imagen'!$F$2:$G$31),2,0)</f>
        <v>3alegria_f.png</v>
      </c>
    </row>
    <row r="575" spans="1:9" x14ac:dyDescent="0.55000000000000004">
      <c r="A575" t="s">
        <v>19</v>
      </c>
      <c r="B575" t="s">
        <v>18</v>
      </c>
      <c r="C575" t="s">
        <v>17</v>
      </c>
      <c r="D575">
        <v>11</v>
      </c>
      <c r="E575" t="s">
        <v>15</v>
      </c>
      <c r="F575" t="s">
        <v>14</v>
      </c>
      <c r="G575">
        <v>1</v>
      </c>
      <c r="H575">
        <v>7.1428571428571397E-2</v>
      </c>
      <c r="I575" t="str">
        <f>+VLOOKUP(Tabla1[[#This Row],[Imagen]],IF(Tabla1[[#This Row],[tipo]]="emp",'lista imagen'!$A$2:$B$31,'lista imagen'!$F$2:$G$31),2,0)</f>
        <v>3alegria_f.png</v>
      </c>
    </row>
    <row r="576" spans="1:9" x14ac:dyDescent="0.55000000000000004">
      <c r="A576" t="s">
        <v>19</v>
      </c>
      <c r="B576" t="s">
        <v>18</v>
      </c>
      <c r="C576" t="s">
        <v>17</v>
      </c>
      <c r="D576">
        <v>12</v>
      </c>
      <c r="E576" t="s">
        <v>15</v>
      </c>
      <c r="F576" t="s">
        <v>12</v>
      </c>
      <c r="G576">
        <v>11</v>
      </c>
      <c r="H576">
        <v>0.78571428571428503</v>
      </c>
      <c r="I576" t="str">
        <f>+VLOOKUP(Tabla1[[#This Row],[Imagen]],IF(Tabla1[[#This Row],[tipo]]="emp",'lista imagen'!$A$2:$B$31,'lista imagen'!$F$2:$G$31),2,0)</f>
        <v>15alegria_m.png</v>
      </c>
    </row>
    <row r="577" spans="1:9" x14ac:dyDescent="0.55000000000000004">
      <c r="A577" t="s">
        <v>19</v>
      </c>
      <c r="B577" t="s">
        <v>18</v>
      </c>
      <c r="C577" t="s">
        <v>17</v>
      </c>
      <c r="D577">
        <v>12</v>
      </c>
      <c r="E577" t="s">
        <v>15</v>
      </c>
      <c r="F577" t="s">
        <v>14</v>
      </c>
      <c r="G577">
        <v>3</v>
      </c>
      <c r="H577">
        <v>0.214285714285714</v>
      </c>
      <c r="I577" t="str">
        <f>+VLOOKUP(Tabla1[[#This Row],[Imagen]],IF(Tabla1[[#This Row],[tipo]]="emp",'lista imagen'!$A$2:$B$31,'lista imagen'!$F$2:$G$31),2,0)</f>
        <v>15alegria_m.png</v>
      </c>
    </row>
    <row r="578" spans="1:9" x14ac:dyDescent="0.55000000000000004">
      <c r="A578" t="s">
        <v>19</v>
      </c>
      <c r="B578" t="s">
        <v>18</v>
      </c>
      <c r="C578" t="s">
        <v>17</v>
      </c>
      <c r="D578">
        <v>13</v>
      </c>
      <c r="E578" t="s">
        <v>15</v>
      </c>
      <c r="F578" t="s">
        <v>12</v>
      </c>
      <c r="G578">
        <v>12</v>
      </c>
      <c r="H578">
        <v>0.85714285714285698</v>
      </c>
      <c r="I578" t="str">
        <f>+VLOOKUP(Tabla1[[#This Row],[Imagen]],IF(Tabla1[[#This Row],[tipo]]="emp",'lista imagen'!$A$2:$B$31,'lista imagen'!$F$2:$G$31),2,0)</f>
        <v>10F_HA_C.png</v>
      </c>
    </row>
    <row r="579" spans="1:9" x14ac:dyDescent="0.55000000000000004">
      <c r="A579" t="s">
        <v>19</v>
      </c>
      <c r="B579" t="s">
        <v>18</v>
      </c>
      <c r="C579" t="s">
        <v>17</v>
      </c>
      <c r="D579">
        <v>13</v>
      </c>
      <c r="E579" t="s">
        <v>15</v>
      </c>
      <c r="F579" t="s">
        <v>13</v>
      </c>
      <c r="G579">
        <v>1</v>
      </c>
      <c r="H579">
        <v>7.1428571428571397E-2</v>
      </c>
      <c r="I579" t="str">
        <f>+VLOOKUP(Tabla1[[#This Row],[Imagen]],IF(Tabla1[[#This Row],[tipo]]="emp",'lista imagen'!$A$2:$B$31,'lista imagen'!$F$2:$G$31),2,0)</f>
        <v>10F_HA_C.png</v>
      </c>
    </row>
    <row r="580" spans="1:9" x14ac:dyDescent="0.55000000000000004">
      <c r="A580" t="s">
        <v>19</v>
      </c>
      <c r="B580" t="s">
        <v>18</v>
      </c>
      <c r="C580" t="s">
        <v>17</v>
      </c>
      <c r="D580">
        <v>13</v>
      </c>
      <c r="E580" t="s">
        <v>15</v>
      </c>
      <c r="F580" t="s">
        <v>14</v>
      </c>
      <c r="G580">
        <v>1</v>
      </c>
      <c r="H580">
        <v>7.1428571428571397E-2</v>
      </c>
      <c r="I580" t="str">
        <f>+VLOOKUP(Tabla1[[#This Row],[Imagen]],IF(Tabla1[[#This Row],[tipo]]="emp",'lista imagen'!$A$2:$B$31,'lista imagen'!$F$2:$G$31),2,0)</f>
        <v>10F_HA_C.png</v>
      </c>
    </row>
    <row r="581" spans="1:9" x14ac:dyDescent="0.55000000000000004">
      <c r="A581" t="s">
        <v>19</v>
      </c>
      <c r="B581" t="s">
        <v>18</v>
      </c>
      <c r="C581" t="s">
        <v>17</v>
      </c>
      <c r="D581">
        <v>14</v>
      </c>
      <c r="E581" t="s">
        <v>16</v>
      </c>
      <c r="F581" t="s">
        <v>12</v>
      </c>
      <c r="G581">
        <v>12</v>
      </c>
      <c r="H581">
        <v>0.85714285714285698</v>
      </c>
      <c r="I581" t="str">
        <f>+VLOOKUP(Tabla1[[#This Row],[Imagen]],IF(Tabla1[[#This Row],[tipo]]="emp",'lista imagen'!$A$2:$B$31,'lista imagen'!$F$2:$G$31),2,0)</f>
        <v>1enojo_f.png</v>
      </c>
    </row>
    <row r="582" spans="1:9" x14ac:dyDescent="0.55000000000000004">
      <c r="A582" t="s">
        <v>19</v>
      </c>
      <c r="B582" t="s">
        <v>18</v>
      </c>
      <c r="C582" t="s">
        <v>17</v>
      </c>
      <c r="D582">
        <v>14</v>
      </c>
      <c r="E582" t="s">
        <v>16</v>
      </c>
      <c r="F582" t="s">
        <v>14</v>
      </c>
      <c r="G582">
        <v>2</v>
      </c>
      <c r="H582">
        <v>0.14285714285714199</v>
      </c>
      <c r="I582" t="str">
        <f>+VLOOKUP(Tabla1[[#This Row],[Imagen]],IF(Tabla1[[#This Row],[tipo]]="emp",'lista imagen'!$A$2:$B$31,'lista imagen'!$F$2:$G$31),2,0)</f>
        <v>1enojo_f.png</v>
      </c>
    </row>
    <row r="583" spans="1:9" x14ac:dyDescent="0.55000000000000004">
      <c r="A583" t="s">
        <v>19</v>
      </c>
      <c r="B583" t="s">
        <v>18</v>
      </c>
      <c r="C583" t="s">
        <v>17</v>
      </c>
      <c r="D583">
        <v>15</v>
      </c>
      <c r="E583" t="s">
        <v>15</v>
      </c>
      <c r="F583" t="s">
        <v>12</v>
      </c>
      <c r="G583">
        <v>11</v>
      </c>
      <c r="H583">
        <v>0.78571428571428503</v>
      </c>
      <c r="I583" t="str">
        <f>+VLOOKUP(Tabla1[[#This Row],[Imagen]],IF(Tabla1[[#This Row],[tipo]]="emp",'lista imagen'!$A$2:$B$31,'lista imagen'!$F$2:$G$31),2,0)</f>
        <v>32M_HA_C.png</v>
      </c>
    </row>
    <row r="584" spans="1:9" x14ac:dyDescent="0.55000000000000004">
      <c r="A584" t="s">
        <v>19</v>
      </c>
      <c r="B584" t="s">
        <v>18</v>
      </c>
      <c r="C584" t="s">
        <v>17</v>
      </c>
      <c r="D584">
        <v>15</v>
      </c>
      <c r="E584" t="s">
        <v>15</v>
      </c>
      <c r="F584" t="s">
        <v>14</v>
      </c>
      <c r="G584">
        <v>3</v>
      </c>
      <c r="H584">
        <v>0.214285714285714</v>
      </c>
      <c r="I584" t="str">
        <f>+VLOOKUP(Tabla1[[#This Row],[Imagen]],IF(Tabla1[[#This Row],[tipo]]="emp",'lista imagen'!$A$2:$B$31,'lista imagen'!$F$2:$G$31),2,0)</f>
        <v>32M_HA_C.png</v>
      </c>
    </row>
    <row r="585" spans="1:9" x14ac:dyDescent="0.55000000000000004">
      <c r="A585" t="s">
        <v>19</v>
      </c>
      <c r="B585" t="s">
        <v>18</v>
      </c>
      <c r="C585" t="s">
        <v>17</v>
      </c>
      <c r="D585">
        <v>16</v>
      </c>
      <c r="E585" t="s">
        <v>16</v>
      </c>
      <c r="F585" t="s">
        <v>12</v>
      </c>
      <c r="G585">
        <v>5</v>
      </c>
      <c r="H585">
        <v>0.35714285714285698</v>
      </c>
      <c r="I585" t="str">
        <f>+VLOOKUP(Tabla1[[#This Row],[Imagen]],IF(Tabla1[[#This Row],[tipo]]="emp",'lista imagen'!$A$2:$B$31,'lista imagen'!$F$2:$G$31),2,0)</f>
        <v>2enojo_f.png</v>
      </c>
    </row>
    <row r="586" spans="1:9" x14ac:dyDescent="0.55000000000000004">
      <c r="A586" t="s">
        <v>19</v>
      </c>
      <c r="B586" t="s">
        <v>18</v>
      </c>
      <c r="C586" t="s">
        <v>17</v>
      </c>
      <c r="D586">
        <v>16</v>
      </c>
      <c r="E586" t="s">
        <v>16</v>
      </c>
      <c r="F586" t="s">
        <v>13</v>
      </c>
      <c r="G586">
        <v>4</v>
      </c>
      <c r="H586">
        <v>0.28571428571428498</v>
      </c>
      <c r="I586" t="str">
        <f>+VLOOKUP(Tabla1[[#This Row],[Imagen]],IF(Tabla1[[#This Row],[tipo]]="emp",'lista imagen'!$A$2:$B$31,'lista imagen'!$F$2:$G$31),2,0)</f>
        <v>2enojo_f.png</v>
      </c>
    </row>
    <row r="587" spans="1:9" x14ac:dyDescent="0.55000000000000004">
      <c r="A587" t="s">
        <v>19</v>
      </c>
      <c r="B587" t="s">
        <v>18</v>
      </c>
      <c r="C587" t="s">
        <v>17</v>
      </c>
      <c r="D587">
        <v>16</v>
      </c>
      <c r="E587" t="s">
        <v>16</v>
      </c>
      <c r="F587" t="s">
        <v>14</v>
      </c>
      <c r="G587">
        <v>5</v>
      </c>
      <c r="H587">
        <v>0.35714285714285698</v>
      </c>
      <c r="I587" t="str">
        <f>+VLOOKUP(Tabla1[[#This Row],[Imagen]],IF(Tabla1[[#This Row],[tipo]]="emp",'lista imagen'!$A$2:$B$31,'lista imagen'!$F$2:$G$31),2,0)</f>
        <v>2enojo_f.png</v>
      </c>
    </row>
    <row r="588" spans="1:9" x14ac:dyDescent="0.55000000000000004">
      <c r="A588" t="s">
        <v>19</v>
      </c>
      <c r="B588" t="s">
        <v>18</v>
      </c>
      <c r="C588" t="s">
        <v>17</v>
      </c>
      <c r="D588">
        <v>17</v>
      </c>
      <c r="E588" t="s">
        <v>11</v>
      </c>
      <c r="F588" t="s">
        <v>12</v>
      </c>
      <c r="G588">
        <v>11</v>
      </c>
      <c r="H588">
        <v>0.78571428571428503</v>
      </c>
      <c r="I588" t="str">
        <f>+VLOOKUP(Tabla1[[#This Row],[Imagen]],IF(Tabla1[[#This Row],[tipo]]="emp",'lista imagen'!$A$2:$B$31,'lista imagen'!$F$2:$G$31),2,0)</f>
        <v>Rafd090_09_Caucasian_male_sad_frontal.png</v>
      </c>
    </row>
    <row r="589" spans="1:9" x14ac:dyDescent="0.55000000000000004">
      <c r="A589" t="s">
        <v>19</v>
      </c>
      <c r="B589" t="s">
        <v>18</v>
      </c>
      <c r="C589" t="s">
        <v>17</v>
      </c>
      <c r="D589">
        <v>17</v>
      </c>
      <c r="E589" t="s">
        <v>11</v>
      </c>
      <c r="F589" t="s">
        <v>13</v>
      </c>
      <c r="G589">
        <v>1</v>
      </c>
      <c r="H589">
        <v>7.1428571428571397E-2</v>
      </c>
      <c r="I589" t="str">
        <f>+VLOOKUP(Tabla1[[#This Row],[Imagen]],IF(Tabla1[[#This Row],[tipo]]="emp",'lista imagen'!$A$2:$B$31,'lista imagen'!$F$2:$G$31),2,0)</f>
        <v>Rafd090_09_Caucasian_male_sad_frontal.png</v>
      </c>
    </row>
    <row r="590" spans="1:9" x14ac:dyDescent="0.55000000000000004">
      <c r="A590" t="s">
        <v>19</v>
      </c>
      <c r="B590" t="s">
        <v>18</v>
      </c>
      <c r="C590" t="s">
        <v>17</v>
      </c>
      <c r="D590">
        <v>17</v>
      </c>
      <c r="E590" t="s">
        <v>11</v>
      </c>
      <c r="F590" t="s">
        <v>14</v>
      </c>
      <c r="G590">
        <v>2</v>
      </c>
      <c r="H590">
        <v>0.14285714285714199</v>
      </c>
      <c r="I590" t="str">
        <f>+VLOOKUP(Tabla1[[#This Row],[Imagen]],IF(Tabla1[[#This Row],[tipo]]="emp",'lista imagen'!$A$2:$B$31,'lista imagen'!$F$2:$G$31),2,0)</f>
        <v>Rafd090_09_Caucasian_male_sad_frontal.png</v>
      </c>
    </row>
    <row r="591" spans="1:9" x14ac:dyDescent="0.55000000000000004">
      <c r="A591" t="s">
        <v>19</v>
      </c>
      <c r="B591" t="s">
        <v>18</v>
      </c>
      <c r="C591" t="s">
        <v>17</v>
      </c>
      <c r="D591">
        <v>18</v>
      </c>
      <c r="E591" t="s">
        <v>11</v>
      </c>
      <c r="F591" t="s">
        <v>12</v>
      </c>
      <c r="G591">
        <v>9</v>
      </c>
      <c r="H591">
        <v>0.64285714285714202</v>
      </c>
      <c r="I591" t="str">
        <f>+VLOOKUP(Tabla1[[#This Row],[Imagen]],IF(Tabla1[[#This Row],[tipo]]="emp",'lista imagen'!$A$2:$B$31,'lista imagen'!$F$2:$G$31),2,0)</f>
        <v>37M_SA_C.png</v>
      </c>
    </row>
    <row r="592" spans="1:9" x14ac:dyDescent="0.55000000000000004">
      <c r="A592" t="s">
        <v>19</v>
      </c>
      <c r="B592" t="s">
        <v>18</v>
      </c>
      <c r="C592" t="s">
        <v>17</v>
      </c>
      <c r="D592">
        <v>18</v>
      </c>
      <c r="E592" t="s">
        <v>11</v>
      </c>
      <c r="F592" t="s">
        <v>13</v>
      </c>
      <c r="G592">
        <v>1</v>
      </c>
      <c r="H592">
        <v>7.1428571428571397E-2</v>
      </c>
      <c r="I592" t="str">
        <f>+VLOOKUP(Tabla1[[#This Row],[Imagen]],IF(Tabla1[[#This Row],[tipo]]="emp",'lista imagen'!$A$2:$B$31,'lista imagen'!$F$2:$G$31),2,0)</f>
        <v>37M_SA_C.png</v>
      </c>
    </row>
    <row r="593" spans="1:9" x14ac:dyDescent="0.55000000000000004">
      <c r="A593" t="s">
        <v>19</v>
      </c>
      <c r="B593" t="s">
        <v>18</v>
      </c>
      <c r="C593" t="s">
        <v>17</v>
      </c>
      <c r="D593">
        <v>18</v>
      </c>
      <c r="E593" t="s">
        <v>11</v>
      </c>
      <c r="F593" t="s">
        <v>14</v>
      </c>
      <c r="G593">
        <v>4</v>
      </c>
      <c r="H593">
        <v>0.28571428571428498</v>
      </c>
      <c r="I593" t="str">
        <f>+VLOOKUP(Tabla1[[#This Row],[Imagen]],IF(Tabla1[[#This Row],[tipo]]="emp",'lista imagen'!$A$2:$B$31,'lista imagen'!$F$2:$G$31),2,0)</f>
        <v>37M_SA_C.png</v>
      </c>
    </row>
    <row r="594" spans="1:9" x14ac:dyDescent="0.55000000000000004">
      <c r="A594" t="s">
        <v>19</v>
      </c>
      <c r="B594" t="s">
        <v>18</v>
      </c>
      <c r="C594" t="s">
        <v>17</v>
      </c>
      <c r="D594">
        <v>19</v>
      </c>
      <c r="E594" t="s">
        <v>16</v>
      </c>
      <c r="F594" t="s">
        <v>12</v>
      </c>
      <c r="G594">
        <v>7</v>
      </c>
      <c r="H594">
        <v>0.5</v>
      </c>
      <c r="I594" t="str">
        <f>+VLOOKUP(Tabla1[[#This Row],[Imagen]],IF(Tabla1[[#This Row],[tipo]]="emp",'lista imagen'!$A$2:$B$31,'lista imagen'!$F$2:$G$31),2,0)</f>
        <v>16enojo_m.png</v>
      </c>
    </row>
    <row r="595" spans="1:9" x14ac:dyDescent="0.55000000000000004">
      <c r="A595" t="s">
        <v>19</v>
      </c>
      <c r="B595" t="s">
        <v>18</v>
      </c>
      <c r="C595" t="s">
        <v>17</v>
      </c>
      <c r="D595">
        <v>19</v>
      </c>
      <c r="E595" t="s">
        <v>16</v>
      </c>
      <c r="F595" t="s">
        <v>13</v>
      </c>
      <c r="G595">
        <v>4</v>
      </c>
      <c r="H595">
        <v>0.28571428571428498</v>
      </c>
      <c r="I595" t="str">
        <f>+VLOOKUP(Tabla1[[#This Row],[Imagen]],IF(Tabla1[[#This Row],[tipo]]="emp",'lista imagen'!$A$2:$B$31,'lista imagen'!$F$2:$G$31),2,0)</f>
        <v>16enojo_m.png</v>
      </c>
    </row>
    <row r="596" spans="1:9" x14ac:dyDescent="0.55000000000000004">
      <c r="A596" t="s">
        <v>19</v>
      </c>
      <c r="B596" t="s">
        <v>18</v>
      </c>
      <c r="C596" t="s">
        <v>17</v>
      </c>
      <c r="D596">
        <v>19</v>
      </c>
      <c r="E596" t="s">
        <v>16</v>
      </c>
      <c r="F596" t="s">
        <v>14</v>
      </c>
      <c r="G596">
        <v>3</v>
      </c>
      <c r="H596">
        <v>0.214285714285714</v>
      </c>
      <c r="I596" t="str">
        <f>+VLOOKUP(Tabla1[[#This Row],[Imagen]],IF(Tabla1[[#This Row],[tipo]]="emp",'lista imagen'!$A$2:$B$31,'lista imagen'!$F$2:$G$31),2,0)</f>
        <v>16enojo_m.png</v>
      </c>
    </row>
    <row r="597" spans="1:9" x14ac:dyDescent="0.55000000000000004">
      <c r="A597" t="s">
        <v>19</v>
      </c>
      <c r="B597" t="s">
        <v>18</v>
      </c>
      <c r="C597" t="s">
        <v>17</v>
      </c>
      <c r="D597">
        <v>20</v>
      </c>
      <c r="E597" t="s">
        <v>16</v>
      </c>
      <c r="F597" t="s">
        <v>12</v>
      </c>
      <c r="G597">
        <v>1</v>
      </c>
      <c r="H597">
        <v>7.1428571428571397E-2</v>
      </c>
      <c r="I597" t="str">
        <f>+VLOOKUP(Tabla1[[#This Row],[Imagen]],IF(Tabla1[[#This Row],[tipo]]="emp",'lista imagen'!$A$2:$B$31,'lista imagen'!$F$2:$G$31),2,0)</f>
        <v>03F_AN_O.png</v>
      </c>
    </row>
    <row r="598" spans="1:9" x14ac:dyDescent="0.55000000000000004">
      <c r="A598" t="s">
        <v>19</v>
      </c>
      <c r="B598" t="s">
        <v>18</v>
      </c>
      <c r="C598" t="s">
        <v>17</v>
      </c>
      <c r="D598">
        <v>20</v>
      </c>
      <c r="E598" t="s">
        <v>16</v>
      </c>
      <c r="F598" t="s">
        <v>13</v>
      </c>
      <c r="G598">
        <v>8</v>
      </c>
      <c r="H598">
        <v>0.57142857142857095</v>
      </c>
      <c r="I598" t="str">
        <f>+VLOOKUP(Tabla1[[#This Row],[Imagen]],IF(Tabla1[[#This Row],[tipo]]="emp",'lista imagen'!$A$2:$B$31,'lista imagen'!$F$2:$G$31),2,0)</f>
        <v>03F_AN_O.png</v>
      </c>
    </row>
    <row r="599" spans="1:9" x14ac:dyDescent="0.55000000000000004">
      <c r="A599" t="s">
        <v>19</v>
      </c>
      <c r="B599" t="s">
        <v>18</v>
      </c>
      <c r="C599" t="s">
        <v>17</v>
      </c>
      <c r="D599">
        <v>20</v>
      </c>
      <c r="E599" t="s">
        <v>16</v>
      </c>
      <c r="F599" t="s">
        <v>14</v>
      </c>
      <c r="G599">
        <v>5</v>
      </c>
      <c r="H599">
        <v>0.35714285714285698</v>
      </c>
      <c r="I599" t="str">
        <f>+VLOOKUP(Tabla1[[#This Row],[Imagen]],IF(Tabla1[[#This Row],[tipo]]="emp",'lista imagen'!$A$2:$B$31,'lista imagen'!$F$2:$G$31),2,0)</f>
        <v>03F_AN_O.png</v>
      </c>
    </row>
    <row r="600" spans="1:9" x14ac:dyDescent="0.55000000000000004">
      <c r="A600" t="s">
        <v>19</v>
      </c>
      <c r="B600" t="s">
        <v>18</v>
      </c>
      <c r="C600" t="s">
        <v>17</v>
      </c>
      <c r="D600">
        <v>21</v>
      </c>
      <c r="E600" t="s">
        <v>16</v>
      </c>
      <c r="F600" t="s">
        <v>12</v>
      </c>
      <c r="G600">
        <v>12</v>
      </c>
      <c r="H600">
        <v>0.85714285714285698</v>
      </c>
      <c r="I600" t="str">
        <f>+VLOOKUP(Tabla1[[#This Row],[Imagen]],IF(Tabla1[[#This Row],[tipo]]="emp",'lista imagen'!$A$2:$B$31,'lista imagen'!$F$2:$G$31),2,0)</f>
        <v>05F_AN_O.png</v>
      </c>
    </row>
    <row r="601" spans="1:9" x14ac:dyDescent="0.55000000000000004">
      <c r="A601" t="s">
        <v>19</v>
      </c>
      <c r="B601" t="s">
        <v>18</v>
      </c>
      <c r="C601" t="s">
        <v>17</v>
      </c>
      <c r="D601">
        <v>21</v>
      </c>
      <c r="E601" t="s">
        <v>16</v>
      </c>
      <c r="F601" t="s">
        <v>14</v>
      </c>
      <c r="G601">
        <v>2</v>
      </c>
      <c r="H601">
        <v>0.14285714285714199</v>
      </c>
      <c r="I601" t="str">
        <f>+VLOOKUP(Tabla1[[#This Row],[Imagen]],IF(Tabla1[[#This Row],[tipo]]="emp",'lista imagen'!$A$2:$B$31,'lista imagen'!$F$2:$G$31),2,0)</f>
        <v>05F_AN_O.png</v>
      </c>
    </row>
    <row r="602" spans="1:9" x14ac:dyDescent="0.55000000000000004">
      <c r="A602" t="s">
        <v>19</v>
      </c>
      <c r="B602" t="s">
        <v>18</v>
      </c>
      <c r="C602" t="s">
        <v>17</v>
      </c>
      <c r="D602">
        <v>22</v>
      </c>
      <c r="E602" t="s">
        <v>11</v>
      </c>
      <c r="F602" t="s">
        <v>12</v>
      </c>
      <c r="G602">
        <v>4</v>
      </c>
      <c r="H602">
        <v>0.28571428571428498</v>
      </c>
      <c r="I602" t="str">
        <f>+VLOOKUP(Tabla1[[#This Row],[Imagen]],IF(Tabla1[[#This Row],[tipo]]="emp",'lista imagen'!$A$2:$B$31,'lista imagen'!$F$2:$G$31),2,0)</f>
        <v>1tristeza_f.png</v>
      </c>
    </row>
    <row r="603" spans="1:9" x14ac:dyDescent="0.55000000000000004">
      <c r="A603" t="s">
        <v>19</v>
      </c>
      <c r="B603" t="s">
        <v>18</v>
      </c>
      <c r="C603" t="s">
        <v>17</v>
      </c>
      <c r="D603">
        <v>22</v>
      </c>
      <c r="E603" t="s">
        <v>11</v>
      </c>
      <c r="F603" t="s">
        <v>13</v>
      </c>
      <c r="G603">
        <v>6</v>
      </c>
      <c r="H603">
        <v>0.42857142857142799</v>
      </c>
      <c r="I603" t="str">
        <f>+VLOOKUP(Tabla1[[#This Row],[Imagen]],IF(Tabla1[[#This Row],[tipo]]="emp",'lista imagen'!$A$2:$B$31,'lista imagen'!$F$2:$G$31),2,0)</f>
        <v>1tristeza_f.png</v>
      </c>
    </row>
    <row r="604" spans="1:9" x14ac:dyDescent="0.55000000000000004">
      <c r="A604" t="s">
        <v>19</v>
      </c>
      <c r="B604" t="s">
        <v>18</v>
      </c>
      <c r="C604" t="s">
        <v>17</v>
      </c>
      <c r="D604">
        <v>22</v>
      </c>
      <c r="E604" t="s">
        <v>11</v>
      </c>
      <c r="F604" t="s">
        <v>14</v>
      </c>
      <c r="G604">
        <v>4</v>
      </c>
      <c r="H604">
        <v>0.28571428571428498</v>
      </c>
      <c r="I604" t="str">
        <f>+VLOOKUP(Tabla1[[#This Row],[Imagen]],IF(Tabla1[[#This Row],[tipo]]="emp",'lista imagen'!$A$2:$B$31,'lista imagen'!$F$2:$G$31),2,0)</f>
        <v>1tristeza_f.png</v>
      </c>
    </row>
    <row r="605" spans="1:9" x14ac:dyDescent="0.55000000000000004">
      <c r="A605" t="s">
        <v>19</v>
      </c>
      <c r="B605" t="s">
        <v>18</v>
      </c>
      <c r="C605" t="s">
        <v>17</v>
      </c>
      <c r="D605">
        <v>23</v>
      </c>
      <c r="E605" t="s">
        <v>16</v>
      </c>
      <c r="F605" t="s">
        <v>12</v>
      </c>
      <c r="G605">
        <v>13</v>
      </c>
      <c r="H605">
        <v>0.92857142857142805</v>
      </c>
      <c r="I605" t="str">
        <f>+VLOOKUP(Tabla1[[#This Row],[Imagen]],IF(Tabla1[[#This Row],[tipo]]="emp",'lista imagen'!$A$2:$B$31,'lista imagen'!$F$2:$G$31),2,0)</f>
        <v>31M_AN_O.png</v>
      </c>
    </row>
    <row r="606" spans="1:9" x14ac:dyDescent="0.55000000000000004">
      <c r="A606" t="s">
        <v>19</v>
      </c>
      <c r="B606" t="s">
        <v>18</v>
      </c>
      <c r="C606" t="s">
        <v>17</v>
      </c>
      <c r="D606">
        <v>23</v>
      </c>
      <c r="E606" t="s">
        <v>16</v>
      </c>
      <c r="F606" t="s">
        <v>14</v>
      </c>
      <c r="G606">
        <v>1</v>
      </c>
      <c r="H606">
        <v>7.1428571428571397E-2</v>
      </c>
      <c r="I606" t="str">
        <f>+VLOOKUP(Tabla1[[#This Row],[Imagen]],IF(Tabla1[[#This Row],[tipo]]="emp",'lista imagen'!$A$2:$B$31,'lista imagen'!$F$2:$G$31),2,0)</f>
        <v>31M_AN_O.png</v>
      </c>
    </row>
    <row r="607" spans="1:9" x14ac:dyDescent="0.55000000000000004">
      <c r="A607" t="s">
        <v>19</v>
      </c>
      <c r="B607" t="s">
        <v>18</v>
      </c>
      <c r="C607" t="s">
        <v>17</v>
      </c>
      <c r="D607">
        <v>24</v>
      </c>
      <c r="E607" t="s">
        <v>15</v>
      </c>
      <c r="F607" t="s">
        <v>12</v>
      </c>
      <c r="G607">
        <v>11</v>
      </c>
      <c r="H607">
        <v>0.78571428571428503</v>
      </c>
      <c r="I607" t="str">
        <f>+VLOOKUP(Tabla1[[#This Row],[Imagen]],IF(Tabla1[[#This Row],[tipo]]="emp",'lista imagen'!$A$2:$B$31,'lista imagen'!$F$2:$G$31),2,0)</f>
        <v>16alegria_m.png</v>
      </c>
    </row>
    <row r="608" spans="1:9" x14ac:dyDescent="0.55000000000000004">
      <c r="A608" t="s">
        <v>19</v>
      </c>
      <c r="B608" t="s">
        <v>18</v>
      </c>
      <c r="C608" t="s">
        <v>17</v>
      </c>
      <c r="D608">
        <v>24</v>
      </c>
      <c r="E608" t="s">
        <v>15</v>
      </c>
      <c r="F608" t="s">
        <v>13</v>
      </c>
      <c r="G608">
        <v>1</v>
      </c>
      <c r="H608">
        <v>7.1428571428571397E-2</v>
      </c>
      <c r="I608" t="str">
        <f>+VLOOKUP(Tabla1[[#This Row],[Imagen]],IF(Tabla1[[#This Row],[tipo]]="emp",'lista imagen'!$A$2:$B$31,'lista imagen'!$F$2:$G$31),2,0)</f>
        <v>16alegria_m.png</v>
      </c>
    </row>
    <row r="609" spans="1:9" x14ac:dyDescent="0.55000000000000004">
      <c r="A609" t="s">
        <v>19</v>
      </c>
      <c r="B609" t="s">
        <v>18</v>
      </c>
      <c r="C609" t="s">
        <v>17</v>
      </c>
      <c r="D609">
        <v>24</v>
      </c>
      <c r="E609" t="s">
        <v>15</v>
      </c>
      <c r="F609" t="s">
        <v>14</v>
      </c>
      <c r="G609">
        <v>2</v>
      </c>
      <c r="H609">
        <v>0.14285714285714199</v>
      </c>
      <c r="I609" t="str">
        <f>+VLOOKUP(Tabla1[[#This Row],[Imagen]],IF(Tabla1[[#This Row],[tipo]]="emp",'lista imagen'!$A$2:$B$31,'lista imagen'!$F$2:$G$31),2,0)</f>
        <v>16alegria_m.png</v>
      </c>
    </row>
    <row r="610" spans="1:9" x14ac:dyDescent="0.55000000000000004">
      <c r="A610" t="s">
        <v>19</v>
      </c>
      <c r="B610" t="s">
        <v>18</v>
      </c>
      <c r="C610" t="s">
        <v>17</v>
      </c>
      <c r="D610">
        <v>25</v>
      </c>
      <c r="E610" t="s">
        <v>11</v>
      </c>
      <c r="F610" t="s">
        <v>12</v>
      </c>
      <c r="G610">
        <v>8</v>
      </c>
      <c r="H610">
        <v>0.57142857142857095</v>
      </c>
      <c r="I610" t="str">
        <f>+VLOOKUP(Tabla1[[#This Row],[Imagen]],IF(Tabla1[[#This Row],[tipo]]="emp",'lista imagen'!$A$2:$B$31,'lista imagen'!$F$2:$G$31),2,0)</f>
        <v>2tristeza_f.png</v>
      </c>
    </row>
    <row r="611" spans="1:9" x14ac:dyDescent="0.55000000000000004">
      <c r="A611" t="s">
        <v>19</v>
      </c>
      <c r="B611" t="s">
        <v>18</v>
      </c>
      <c r="C611" t="s">
        <v>17</v>
      </c>
      <c r="D611">
        <v>25</v>
      </c>
      <c r="E611" t="s">
        <v>11</v>
      </c>
      <c r="F611" t="s">
        <v>13</v>
      </c>
      <c r="G611">
        <v>2</v>
      </c>
      <c r="H611">
        <v>0.14285714285714199</v>
      </c>
      <c r="I611" t="str">
        <f>+VLOOKUP(Tabla1[[#This Row],[Imagen]],IF(Tabla1[[#This Row],[tipo]]="emp",'lista imagen'!$A$2:$B$31,'lista imagen'!$F$2:$G$31),2,0)</f>
        <v>2tristeza_f.png</v>
      </c>
    </row>
    <row r="612" spans="1:9" x14ac:dyDescent="0.55000000000000004">
      <c r="A612" t="s">
        <v>19</v>
      </c>
      <c r="B612" t="s">
        <v>18</v>
      </c>
      <c r="C612" t="s">
        <v>17</v>
      </c>
      <c r="D612">
        <v>25</v>
      </c>
      <c r="E612" t="s">
        <v>11</v>
      </c>
      <c r="F612" t="s">
        <v>14</v>
      </c>
      <c r="G612">
        <v>4</v>
      </c>
      <c r="H612">
        <v>0.28571428571428498</v>
      </c>
      <c r="I612" t="str">
        <f>+VLOOKUP(Tabla1[[#This Row],[Imagen]],IF(Tabla1[[#This Row],[tipo]]="emp",'lista imagen'!$A$2:$B$31,'lista imagen'!$F$2:$G$31),2,0)</f>
        <v>2tristeza_f.png</v>
      </c>
    </row>
    <row r="613" spans="1:9" x14ac:dyDescent="0.55000000000000004">
      <c r="A613" t="s">
        <v>19</v>
      </c>
      <c r="B613" t="s">
        <v>18</v>
      </c>
      <c r="C613" t="s">
        <v>17</v>
      </c>
      <c r="D613">
        <v>26</v>
      </c>
      <c r="E613" t="s">
        <v>11</v>
      </c>
      <c r="F613" t="s">
        <v>12</v>
      </c>
      <c r="G613">
        <v>9</v>
      </c>
      <c r="H613">
        <v>0.64285714285714202</v>
      </c>
      <c r="I613" t="str">
        <f>+VLOOKUP(Tabla1[[#This Row],[Imagen]],IF(Tabla1[[#This Row],[tipo]]="emp",'lista imagen'!$A$2:$B$31,'lista imagen'!$F$2:$G$31),2,0)</f>
        <v>Rafd090_18_Caucasian_female_sad_frontal.png</v>
      </c>
    </row>
    <row r="614" spans="1:9" x14ac:dyDescent="0.55000000000000004">
      <c r="A614" t="s">
        <v>19</v>
      </c>
      <c r="B614" t="s">
        <v>18</v>
      </c>
      <c r="C614" t="s">
        <v>17</v>
      </c>
      <c r="D614">
        <v>26</v>
      </c>
      <c r="E614" t="s">
        <v>11</v>
      </c>
      <c r="F614" t="s">
        <v>13</v>
      </c>
      <c r="G614">
        <v>4</v>
      </c>
      <c r="H614">
        <v>0.28571428571428498</v>
      </c>
      <c r="I614" t="str">
        <f>+VLOOKUP(Tabla1[[#This Row],[Imagen]],IF(Tabla1[[#This Row],[tipo]]="emp",'lista imagen'!$A$2:$B$31,'lista imagen'!$F$2:$G$31),2,0)</f>
        <v>Rafd090_18_Caucasian_female_sad_frontal.png</v>
      </c>
    </row>
    <row r="615" spans="1:9" x14ac:dyDescent="0.55000000000000004">
      <c r="A615" t="s">
        <v>19</v>
      </c>
      <c r="B615" t="s">
        <v>18</v>
      </c>
      <c r="C615" t="s">
        <v>17</v>
      </c>
      <c r="D615">
        <v>26</v>
      </c>
      <c r="E615" t="s">
        <v>11</v>
      </c>
      <c r="F615" t="s">
        <v>14</v>
      </c>
      <c r="G615">
        <v>1</v>
      </c>
      <c r="H615">
        <v>7.1428571428571397E-2</v>
      </c>
      <c r="I615" t="str">
        <f>+VLOOKUP(Tabla1[[#This Row],[Imagen]],IF(Tabla1[[#This Row],[tipo]]="emp",'lista imagen'!$A$2:$B$31,'lista imagen'!$F$2:$G$31),2,0)</f>
        <v>Rafd090_18_Caucasian_female_sad_frontal.png</v>
      </c>
    </row>
    <row r="616" spans="1:9" x14ac:dyDescent="0.55000000000000004">
      <c r="A616" t="s">
        <v>19</v>
      </c>
      <c r="B616" t="s">
        <v>18</v>
      </c>
      <c r="C616" t="s">
        <v>17</v>
      </c>
      <c r="D616">
        <v>27</v>
      </c>
      <c r="E616" t="s">
        <v>16</v>
      </c>
      <c r="F616" t="s">
        <v>12</v>
      </c>
      <c r="G616">
        <v>11</v>
      </c>
      <c r="H616">
        <v>0.78571428571428503</v>
      </c>
      <c r="I616" t="str">
        <f>+VLOOKUP(Tabla1[[#This Row],[Imagen]],IF(Tabla1[[#This Row],[tipo]]="emp",'lista imagen'!$A$2:$B$31,'lista imagen'!$F$2:$G$31),2,0)</f>
        <v>10enojo_m.png</v>
      </c>
    </row>
    <row r="617" spans="1:9" x14ac:dyDescent="0.55000000000000004">
      <c r="A617" t="s">
        <v>19</v>
      </c>
      <c r="B617" t="s">
        <v>18</v>
      </c>
      <c r="C617" t="s">
        <v>17</v>
      </c>
      <c r="D617">
        <v>27</v>
      </c>
      <c r="E617" t="s">
        <v>16</v>
      </c>
      <c r="F617" t="s">
        <v>13</v>
      </c>
      <c r="G617">
        <v>1</v>
      </c>
      <c r="H617">
        <v>7.1428571428571397E-2</v>
      </c>
      <c r="I617" t="str">
        <f>+VLOOKUP(Tabla1[[#This Row],[Imagen]],IF(Tabla1[[#This Row],[tipo]]="emp",'lista imagen'!$A$2:$B$31,'lista imagen'!$F$2:$G$31),2,0)</f>
        <v>10enojo_m.png</v>
      </c>
    </row>
    <row r="618" spans="1:9" x14ac:dyDescent="0.55000000000000004">
      <c r="A618" t="s">
        <v>19</v>
      </c>
      <c r="B618" t="s">
        <v>18</v>
      </c>
      <c r="C618" t="s">
        <v>17</v>
      </c>
      <c r="D618">
        <v>27</v>
      </c>
      <c r="E618" t="s">
        <v>16</v>
      </c>
      <c r="F618" t="s">
        <v>14</v>
      </c>
      <c r="G618">
        <v>2</v>
      </c>
      <c r="H618">
        <v>0.14285714285714199</v>
      </c>
      <c r="I618" t="str">
        <f>+VLOOKUP(Tabla1[[#This Row],[Imagen]],IF(Tabla1[[#This Row],[tipo]]="emp",'lista imagen'!$A$2:$B$31,'lista imagen'!$F$2:$G$31),2,0)</f>
        <v>10enojo_m.png</v>
      </c>
    </row>
    <row r="619" spans="1:9" x14ac:dyDescent="0.55000000000000004">
      <c r="A619" t="s">
        <v>19</v>
      </c>
      <c r="B619" t="s">
        <v>18</v>
      </c>
      <c r="C619" t="s">
        <v>17</v>
      </c>
      <c r="D619">
        <v>28</v>
      </c>
      <c r="E619" t="s">
        <v>11</v>
      </c>
      <c r="F619" t="s">
        <v>12</v>
      </c>
      <c r="G619">
        <v>8</v>
      </c>
      <c r="H619">
        <v>0.57142857142857095</v>
      </c>
      <c r="I619" t="str">
        <f>+VLOOKUP(Tabla1[[#This Row],[Imagen]],IF(Tabla1[[#This Row],[tipo]]="emp",'lista imagen'!$A$2:$B$31,'lista imagen'!$F$2:$G$31),2,0)</f>
        <v>Rafd090_12_Caucasian_female_sad_frontal.png</v>
      </c>
    </row>
    <row r="620" spans="1:9" x14ac:dyDescent="0.55000000000000004">
      <c r="A620" t="s">
        <v>19</v>
      </c>
      <c r="B620" t="s">
        <v>18</v>
      </c>
      <c r="C620" t="s">
        <v>17</v>
      </c>
      <c r="D620">
        <v>28</v>
      </c>
      <c r="E620" t="s">
        <v>11</v>
      </c>
      <c r="F620" t="s">
        <v>13</v>
      </c>
      <c r="G620">
        <v>3</v>
      </c>
      <c r="H620">
        <v>0.214285714285714</v>
      </c>
      <c r="I620" t="str">
        <f>+VLOOKUP(Tabla1[[#This Row],[Imagen]],IF(Tabla1[[#This Row],[tipo]]="emp",'lista imagen'!$A$2:$B$31,'lista imagen'!$F$2:$G$31),2,0)</f>
        <v>Rafd090_12_Caucasian_female_sad_frontal.png</v>
      </c>
    </row>
    <row r="621" spans="1:9" x14ac:dyDescent="0.55000000000000004">
      <c r="A621" t="s">
        <v>19</v>
      </c>
      <c r="B621" t="s">
        <v>18</v>
      </c>
      <c r="C621" t="s">
        <v>17</v>
      </c>
      <c r="D621">
        <v>28</v>
      </c>
      <c r="E621" t="s">
        <v>11</v>
      </c>
      <c r="F621" t="s">
        <v>14</v>
      </c>
      <c r="G621">
        <v>3</v>
      </c>
      <c r="H621">
        <v>0.214285714285714</v>
      </c>
      <c r="I621" t="str">
        <f>+VLOOKUP(Tabla1[[#This Row],[Imagen]],IF(Tabla1[[#This Row],[tipo]]="emp",'lista imagen'!$A$2:$B$31,'lista imagen'!$F$2:$G$31),2,0)</f>
        <v>Rafd090_12_Caucasian_female_sad_frontal.png</v>
      </c>
    </row>
    <row r="622" spans="1:9" x14ac:dyDescent="0.55000000000000004">
      <c r="A622" t="s">
        <v>19</v>
      </c>
      <c r="B622" t="s">
        <v>18</v>
      </c>
      <c r="C622" t="s">
        <v>17</v>
      </c>
      <c r="D622">
        <v>29</v>
      </c>
      <c r="E622" t="s">
        <v>16</v>
      </c>
      <c r="F622" t="s">
        <v>12</v>
      </c>
      <c r="G622">
        <v>8</v>
      </c>
      <c r="H622">
        <v>0.57142857142857095</v>
      </c>
      <c r="I622" t="str">
        <f>+VLOOKUP(Tabla1[[#This Row],[Imagen]],IF(Tabla1[[#This Row],[tipo]]="emp",'lista imagen'!$A$2:$B$31,'lista imagen'!$F$2:$G$31),2,0)</f>
        <v>12enojo_m.png</v>
      </c>
    </row>
    <row r="623" spans="1:9" x14ac:dyDescent="0.55000000000000004">
      <c r="A623" t="s">
        <v>19</v>
      </c>
      <c r="B623" t="s">
        <v>18</v>
      </c>
      <c r="C623" t="s">
        <v>17</v>
      </c>
      <c r="D623">
        <v>29</v>
      </c>
      <c r="E623" t="s">
        <v>16</v>
      </c>
      <c r="F623" t="s">
        <v>14</v>
      </c>
      <c r="G623">
        <v>6</v>
      </c>
      <c r="H623">
        <v>0.42857142857142799</v>
      </c>
      <c r="I623" t="str">
        <f>+VLOOKUP(Tabla1[[#This Row],[Imagen]],IF(Tabla1[[#This Row],[tipo]]="emp",'lista imagen'!$A$2:$B$31,'lista imagen'!$F$2:$G$31),2,0)</f>
        <v>12enojo_m.png</v>
      </c>
    </row>
    <row r="624" spans="1:9" x14ac:dyDescent="0.55000000000000004">
      <c r="A624" t="s">
        <v>19</v>
      </c>
      <c r="B624" t="s">
        <v>18</v>
      </c>
      <c r="C624" t="s">
        <v>17</v>
      </c>
      <c r="D624">
        <v>30</v>
      </c>
      <c r="E624" t="s">
        <v>15</v>
      </c>
      <c r="F624" t="s">
        <v>12</v>
      </c>
      <c r="G624">
        <v>6</v>
      </c>
      <c r="H624">
        <v>0.42857142857142799</v>
      </c>
      <c r="I624" t="str">
        <f>+VLOOKUP(Tabla1[[#This Row],[Imagen]],IF(Tabla1[[#This Row],[tipo]]="emp",'lista imagen'!$A$2:$B$31,'lista imagen'!$F$2:$G$31),2,0)</f>
        <v>9alegria_m.png</v>
      </c>
    </row>
    <row r="625" spans="1:9" x14ac:dyDescent="0.55000000000000004">
      <c r="A625" t="s">
        <v>19</v>
      </c>
      <c r="B625" t="s">
        <v>18</v>
      </c>
      <c r="C625" t="s">
        <v>17</v>
      </c>
      <c r="D625">
        <v>30</v>
      </c>
      <c r="E625" t="s">
        <v>15</v>
      </c>
      <c r="F625" t="s">
        <v>13</v>
      </c>
      <c r="G625">
        <v>2</v>
      </c>
      <c r="H625">
        <v>0.14285714285714199</v>
      </c>
      <c r="I625" t="str">
        <f>+VLOOKUP(Tabla1[[#This Row],[Imagen]],IF(Tabla1[[#This Row],[tipo]]="emp",'lista imagen'!$A$2:$B$31,'lista imagen'!$F$2:$G$31),2,0)</f>
        <v>9alegria_m.png</v>
      </c>
    </row>
    <row r="626" spans="1:9" x14ac:dyDescent="0.55000000000000004">
      <c r="A626" t="s">
        <v>19</v>
      </c>
      <c r="B626" t="s">
        <v>18</v>
      </c>
      <c r="C626" t="s">
        <v>17</v>
      </c>
      <c r="D626">
        <v>30</v>
      </c>
      <c r="E626" t="s">
        <v>15</v>
      </c>
      <c r="F626" t="s">
        <v>14</v>
      </c>
      <c r="G626">
        <v>6</v>
      </c>
      <c r="H626">
        <v>0.42857142857142799</v>
      </c>
      <c r="I626" t="str">
        <f>+VLOOKUP(Tabla1[[#This Row],[Imagen]],IF(Tabla1[[#This Row],[tipo]]="emp",'lista imagen'!$A$2:$B$31,'lista imagen'!$F$2:$G$31),2,0)</f>
        <v>9alegria_m.png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9B0DE-377B-45D3-844C-BB62C57E6E0C}">
  <dimension ref="A1:G31"/>
  <sheetViews>
    <sheetView workbookViewId="0">
      <selection activeCell="G2" sqref="G2:G31"/>
    </sheetView>
  </sheetViews>
  <sheetFormatPr baseColWidth="10" defaultRowHeight="14.4" x14ac:dyDescent="0.55000000000000004"/>
  <sheetData>
    <row r="1" spans="1:7" x14ac:dyDescent="0.55000000000000004">
      <c r="A1" t="s">
        <v>23</v>
      </c>
      <c r="F1" t="s">
        <v>54</v>
      </c>
    </row>
    <row r="2" spans="1:7" x14ac:dyDescent="0.55000000000000004">
      <c r="A2">
        <v>1</v>
      </c>
      <c r="B2" t="s">
        <v>24</v>
      </c>
      <c r="F2">
        <v>1</v>
      </c>
      <c r="G2" t="s">
        <v>55</v>
      </c>
    </row>
    <row r="3" spans="1:7" x14ac:dyDescent="0.55000000000000004">
      <c r="A3">
        <v>2</v>
      </c>
      <c r="B3" t="s">
        <v>25</v>
      </c>
      <c r="F3">
        <v>2</v>
      </c>
      <c r="G3" t="s">
        <v>56</v>
      </c>
    </row>
    <row r="4" spans="1:7" x14ac:dyDescent="0.55000000000000004">
      <c r="A4">
        <v>3</v>
      </c>
      <c r="B4" t="s">
        <v>26</v>
      </c>
      <c r="F4">
        <v>3</v>
      </c>
      <c r="G4" t="s">
        <v>57</v>
      </c>
    </row>
    <row r="5" spans="1:7" x14ac:dyDescent="0.55000000000000004">
      <c r="A5">
        <v>4</v>
      </c>
      <c r="B5" t="s">
        <v>27</v>
      </c>
      <c r="F5">
        <v>4</v>
      </c>
      <c r="G5" t="s">
        <v>58</v>
      </c>
    </row>
    <row r="6" spans="1:7" x14ac:dyDescent="0.55000000000000004">
      <c r="A6">
        <v>5</v>
      </c>
      <c r="B6" s="4" t="s">
        <v>28</v>
      </c>
      <c r="F6">
        <v>5</v>
      </c>
      <c r="G6" s="4" t="s">
        <v>59</v>
      </c>
    </row>
    <row r="7" spans="1:7" x14ac:dyDescent="0.55000000000000004">
      <c r="A7">
        <v>6</v>
      </c>
      <c r="B7" t="s">
        <v>29</v>
      </c>
      <c r="F7">
        <v>6</v>
      </c>
      <c r="G7" t="s">
        <v>60</v>
      </c>
    </row>
    <row r="8" spans="1:7" x14ac:dyDescent="0.55000000000000004">
      <c r="A8">
        <v>7</v>
      </c>
      <c r="B8" t="s">
        <v>30</v>
      </c>
      <c r="F8">
        <v>7</v>
      </c>
      <c r="G8" t="s">
        <v>61</v>
      </c>
    </row>
    <row r="9" spans="1:7" x14ac:dyDescent="0.55000000000000004">
      <c r="A9">
        <v>8</v>
      </c>
      <c r="B9" s="4" t="s">
        <v>31</v>
      </c>
      <c r="F9">
        <v>8</v>
      </c>
      <c r="G9" s="4" t="s">
        <v>62</v>
      </c>
    </row>
    <row r="10" spans="1:7" x14ac:dyDescent="0.55000000000000004">
      <c r="A10">
        <v>9</v>
      </c>
      <c r="B10" t="s">
        <v>32</v>
      </c>
      <c r="F10">
        <v>9</v>
      </c>
      <c r="G10" t="s">
        <v>63</v>
      </c>
    </row>
    <row r="11" spans="1:7" x14ac:dyDescent="0.55000000000000004">
      <c r="A11">
        <v>10</v>
      </c>
      <c r="B11" t="s">
        <v>33</v>
      </c>
      <c r="F11">
        <v>10</v>
      </c>
      <c r="G11" t="s">
        <v>64</v>
      </c>
    </row>
    <row r="12" spans="1:7" x14ac:dyDescent="0.55000000000000004">
      <c r="A12">
        <v>11</v>
      </c>
      <c r="B12" t="s">
        <v>34</v>
      </c>
      <c r="F12">
        <v>11</v>
      </c>
      <c r="G12" t="s">
        <v>65</v>
      </c>
    </row>
    <row r="13" spans="1:7" x14ac:dyDescent="0.55000000000000004">
      <c r="A13">
        <v>12</v>
      </c>
      <c r="B13" t="s">
        <v>35</v>
      </c>
      <c r="F13">
        <v>12</v>
      </c>
      <c r="G13" t="s">
        <v>39</v>
      </c>
    </row>
    <row r="14" spans="1:7" x14ac:dyDescent="0.55000000000000004">
      <c r="A14">
        <v>13</v>
      </c>
      <c r="B14" s="4" t="s">
        <v>36</v>
      </c>
      <c r="F14">
        <v>13</v>
      </c>
      <c r="G14" t="s">
        <v>66</v>
      </c>
    </row>
    <row r="15" spans="1:7" x14ac:dyDescent="0.55000000000000004">
      <c r="A15">
        <v>14</v>
      </c>
      <c r="B15" t="s">
        <v>37</v>
      </c>
      <c r="F15">
        <v>14</v>
      </c>
      <c r="G15" s="4" t="s">
        <v>67</v>
      </c>
    </row>
    <row r="16" spans="1:7" x14ac:dyDescent="0.55000000000000004">
      <c r="A16">
        <v>15</v>
      </c>
      <c r="B16" s="4" t="s">
        <v>38</v>
      </c>
      <c r="F16">
        <v>15</v>
      </c>
      <c r="G16" t="s">
        <v>68</v>
      </c>
    </row>
    <row r="17" spans="1:7" x14ac:dyDescent="0.55000000000000004">
      <c r="A17">
        <v>16</v>
      </c>
      <c r="B17" t="s">
        <v>39</v>
      </c>
      <c r="F17">
        <v>16</v>
      </c>
      <c r="G17" s="4" t="s">
        <v>69</v>
      </c>
    </row>
    <row r="18" spans="1:7" x14ac:dyDescent="0.55000000000000004">
      <c r="A18">
        <v>17</v>
      </c>
      <c r="B18" t="s">
        <v>40</v>
      </c>
      <c r="F18">
        <v>17</v>
      </c>
      <c r="G18" t="s">
        <v>70</v>
      </c>
    </row>
    <row r="19" spans="1:7" x14ac:dyDescent="0.55000000000000004">
      <c r="A19">
        <v>18</v>
      </c>
      <c r="B19" s="4" t="s">
        <v>41</v>
      </c>
      <c r="F19">
        <v>18</v>
      </c>
      <c r="G19" t="s">
        <v>71</v>
      </c>
    </row>
    <row r="20" spans="1:7" x14ac:dyDescent="0.55000000000000004">
      <c r="A20">
        <v>19</v>
      </c>
      <c r="B20" t="s">
        <v>42</v>
      </c>
      <c r="F20">
        <v>19</v>
      </c>
      <c r="G20" t="s">
        <v>72</v>
      </c>
    </row>
    <row r="21" spans="1:7" x14ac:dyDescent="0.55000000000000004">
      <c r="A21">
        <v>20</v>
      </c>
      <c r="B21" t="s">
        <v>43</v>
      </c>
      <c r="F21">
        <v>20</v>
      </c>
      <c r="G21" t="s">
        <v>73</v>
      </c>
    </row>
    <row r="22" spans="1:7" x14ac:dyDescent="0.55000000000000004">
      <c r="A22">
        <v>21</v>
      </c>
      <c r="B22" t="s">
        <v>44</v>
      </c>
      <c r="F22">
        <v>21</v>
      </c>
      <c r="G22" t="s">
        <v>74</v>
      </c>
    </row>
    <row r="23" spans="1:7" x14ac:dyDescent="0.55000000000000004">
      <c r="A23">
        <v>22</v>
      </c>
      <c r="B23" t="s">
        <v>45</v>
      </c>
      <c r="F23">
        <v>22</v>
      </c>
      <c r="G23" t="s">
        <v>75</v>
      </c>
    </row>
    <row r="24" spans="1:7" x14ac:dyDescent="0.55000000000000004">
      <c r="A24">
        <v>23</v>
      </c>
      <c r="B24" t="s">
        <v>46</v>
      </c>
      <c r="F24">
        <v>23</v>
      </c>
      <c r="G24" t="s">
        <v>76</v>
      </c>
    </row>
    <row r="25" spans="1:7" x14ac:dyDescent="0.55000000000000004">
      <c r="A25">
        <v>24</v>
      </c>
      <c r="B25" t="s">
        <v>47</v>
      </c>
      <c r="F25">
        <v>24</v>
      </c>
      <c r="G25" t="s">
        <v>77</v>
      </c>
    </row>
    <row r="26" spans="1:7" x14ac:dyDescent="0.55000000000000004">
      <c r="A26">
        <v>25</v>
      </c>
      <c r="B26" s="4" t="s">
        <v>48</v>
      </c>
      <c r="F26">
        <v>25</v>
      </c>
      <c r="G26" t="s">
        <v>78</v>
      </c>
    </row>
    <row r="27" spans="1:7" x14ac:dyDescent="0.55000000000000004">
      <c r="A27">
        <v>26</v>
      </c>
      <c r="B27" t="s">
        <v>49</v>
      </c>
      <c r="F27">
        <v>26</v>
      </c>
      <c r="G27" t="s">
        <v>79</v>
      </c>
    </row>
    <row r="28" spans="1:7" x14ac:dyDescent="0.55000000000000004">
      <c r="A28">
        <v>27</v>
      </c>
      <c r="B28" t="s">
        <v>50</v>
      </c>
      <c r="F28">
        <v>27</v>
      </c>
      <c r="G28" s="4" t="s">
        <v>80</v>
      </c>
    </row>
    <row r="29" spans="1:7" x14ac:dyDescent="0.55000000000000004">
      <c r="A29">
        <v>28</v>
      </c>
      <c r="B29" t="s">
        <v>51</v>
      </c>
      <c r="F29">
        <v>28</v>
      </c>
      <c r="G29" t="s">
        <v>81</v>
      </c>
    </row>
    <row r="30" spans="1:7" x14ac:dyDescent="0.55000000000000004">
      <c r="A30">
        <v>29</v>
      </c>
      <c r="B30" t="s">
        <v>52</v>
      </c>
      <c r="F30">
        <v>29</v>
      </c>
      <c r="G30" s="4" t="s">
        <v>82</v>
      </c>
    </row>
    <row r="31" spans="1:7" x14ac:dyDescent="0.55000000000000004">
      <c r="A31">
        <v>30</v>
      </c>
      <c r="B31" t="s">
        <v>53</v>
      </c>
      <c r="F31">
        <v>30</v>
      </c>
      <c r="G3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aciertos_errores</vt:lpstr>
      <vt:lpstr>lista imagen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Yermein b</cp:lastModifiedBy>
  <dcterms:created xsi:type="dcterms:W3CDTF">2020-09-02T19:01:54Z</dcterms:created>
  <dcterms:modified xsi:type="dcterms:W3CDTF">2020-09-02T19:25:42Z</dcterms:modified>
</cp:coreProperties>
</file>