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E:\XI-SC 2023 Result 1.2\ReportGenPdf\Files\"/>
    </mc:Choice>
  </mc:AlternateContent>
  <xr:revisionPtr revIDLastSave="0" documentId="13_ncr:1_{FF233D6A-2BF4-4DDD-8BE6-7C3F22D3D7A6}" xr6:coauthVersionLast="47" xr6:coauthVersionMax="47" xr10:uidLastSave="{00000000-0000-0000-0000-000000000000}"/>
  <bookViews>
    <workbookView xWindow="-108" yWindow="-108" windowWidth="23256" windowHeight="12456" tabRatio="668" activeTab="2" xr2:uid="{00000000-000D-0000-FFFF-FFFF00000000}"/>
  </bookViews>
  <sheets>
    <sheet name="SchoolDetails" sheetId="21" r:id="rId1"/>
    <sheet name="StudentDetails" sheetId="12" r:id="rId2"/>
    <sheet name="UT1" sheetId="1" r:id="rId3"/>
    <sheet name="UT2" sheetId="2" r:id="rId4"/>
    <sheet name="UT3" sheetId="3" r:id="rId5"/>
    <sheet name="BestUT1" sheetId="23" r:id="rId6"/>
    <sheet name="HY" sheetId="4" r:id="rId7"/>
    <sheet name="HYP" sheetId="24" r:id="rId8"/>
    <sheet name="HYT" sheetId="25" r:id="rId9"/>
    <sheet name="T1UT" sheetId="35" r:id="rId10"/>
    <sheet name="T1UT100" sheetId="10" r:id="rId11"/>
    <sheet name="T1UT40" sheetId="37" r:id="rId12"/>
    <sheet name="UT4" sheetId="5" r:id="rId13"/>
    <sheet name="UT5" sheetId="6" r:id="rId14"/>
    <sheet name="UT6" sheetId="7" r:id="rId15"/>
    <sheet name="BestUT2" sheetId="26" r:id="rId16"/>
    <sheet name="Y" sheetId="8" r:id="rId17"/>
    <sheet name="YP" sheetId="28" r:id="rId18"/>
    <sheet name="YT" sheetId="29" r:id="rId19"/>
    <sheet name="T2UT" sheetId="36" r:id="rId20"/>
    <sheet name="T2UT100" sheetId="11" r:id="rId21"/>
    <sheet name="T2UT40" sheetId="38" r:id="rId22"/>
    <sheet name="GT" sheetId="9" r:id="rId23"/>
    <sheet name="GTT" sheetId="31" r:id="rId24"/>
    <sheet name="GTP" sheetId="32" r:id="rId25"/>
    <sheet name="Final" sheetId="33" r:id="rId26"/>
    <sheet name="Rank" sheetId="14" r:id="rId27"/>
    <sheet name="Grade" sheetId="13" r:id="rId28"/>
    <sheet name="T1Attendance" sheetId="22" r:id="rId29"/>
    <sheet name="T2Attendance" sheetId="39" r:id="rId30"/>
    <sheet name="T1CoScholasticAreas" sheetId="15" r:id="rId31"/>
    <sheet name="T2CoScholasticAreas" sheetId="19" r:id="rId32"/>
    <sheet name="T1Discipline" sheetId="40" r:id="rId33"/>
    <sheet name="T2Discipline" sheetId="16" r:id="rId34"/>
    <sheet name="T1GenStudies" sheetId="41" r:id="rId35"/>
    <sheet name="T2GenStudies" sheetId="42" r:id="rId36"/>
    <sheet name="OutStandingAchieveMent" sheetId="43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2" l="1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2" i="42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2" i="19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2" i="15"/>
  <c r="F41" i="13"/>
  <c r="E41" i="13"/>
  <c r="D41" i="13"/>
  <c r="C41" i="13"/>
  <c r="B41" i="13"/>
  <c r="F40" i="13"/>
  <c r="E40" i="13"/>
  <c r="D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D37" i="13"/>
  <c r="C37" i="13"/>
  <c r="B37" i="13"/>
  <c r="F36" i="13"/>
  <c r="E36" i="13"/>
  <c r="D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D33" i="13"/>
  <c r="C33" i="13"/>
  <c r="B33" i="13"/>
  <c r="F32" i="13"/>
  <c r="E32" i="13"/>
  <c r="D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D29" i="13"/>
  <c r="C29" i="13"/>
  <c r="B29" i="13"/>
  <c r="F28" i="13"/>
  <c r="E28" i="13"/>
  <c r="D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D25" i="13"/>
  <c r="C25" i="13"/>
  <c r="B25" i="13"/>
  <c r="F24" i="13"/>
  <c r="E24" i="13"/>
  <c r="D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D21" i="13"/>
  <c r="C21" i="13"/>
  <c r="B21" i="13"/>
  <c r="F20" i="13"/>
  <c r="E20" i="13"/>
  <c r="D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D17" i="13"/>
  <c r="C17" i="13"/>
  <c r="B17" i="13"/>
  <c r="F16" i="13"/>
  <c r="E16" i="13"/>
  <c r="D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D13" i="13"/>
  <c r="C13" i="13"/>
  <c r="B13" i="13"/>
  <c r="F12" i="13"/>
  <c r="E12" i="13"/>
  <c r="D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B3" i="37"/>
  <c r="C3" i="37"/>
  <c r="D3" i="37"/>
  <c r="E3" i="37"/>
  <c r="F3" i="37"/>
  <c r="G3" i="37"/>
  <c r="H3" i="37"/>
  <c r="B4" i="37"/>
  <c r="I4" i="37" s="1"/>
  <c r="C4" i="37"/>
  <c r="D4" i="37"/>
  <c r="E4" i="37"/>
  <c r="F4" i="37"/>
  <c r="G4" i="37"/>
  <c r="H4" i="37"/>
  <c r="B5" i="37"/>
  <c r="I5" i="37" s="1"/>
  <c r="C5" i="37"/>
  <c r="D5" i="37"/>
  <c r="E5" i="37"/>
  <c r="F5" i="37"/>
  <c r="G5" i="37"/>
  <c r="H5" i="37"/>
  <c r="B6" i="37"/>
  <c r="C6" i="37"/>
  <c r="D6" i="37"/>
  <c r="I6" i="37" s="1"/>
  <c r="E6" i="37"/>
  <c r="F6" i="37"/>
  <c r="G6" i="37"/>
  <c r="H6" i="37"/>
  <c r="B7" i="37"/>
  <c r="I7" i="37" s="1"/>
  <c r="C7" i="37"/>
  <c r="D7" i="37"/>
  <c r="E7" i="37"/>
  <c r="F7" i="37"/>
  <c r="G7" i="37"/>
  <c r="H7" i="37"/>
  <c r="B8" i="37"/>
  <c r="C8" i="37"/>
  <c r="D8" i="37"/>
  <c r="E8" i="37"/>
  <c r="F8" i="37"/>
  <c r="G8" i="37"/>
  <c r="H8" i="37"/>
  <c r="B9" i="37"/>
  <c r="C9" i="37"/>
  <c r="D9" i="37"/>
  <c r="E9" i="37"/>
  <c r="F9" i="37"/>
  <c r="G9" i="37"/>
  <c r="I9" i="37" s="1"/>
  <c r="H9" i="37"/>
  <c r="B10" i="37"/>
  <c r="C10" i="37"/>
  <c r="D10" i="37"/>
  <c r="E10" i="37"/>
  <c r="F10" i="37"/>
  <c r="G10" i="37"/>
  <c r="H10" i="37"/>
  <c r="B11" i="37"/>
  <c r="C11" i="37"/>
  <c r="D11" i="37"/>
  <c r="E11" i="37"/>
  <c r="I11" i="37" s="1"/>
  <c r="F11" i="37"/>
  <c r="G11" i="37"/>
  <c r="H11" i="37"/>
  <c r="B12" i="37"/>
  <c r="C12" i="37"/>
  <c r="D12" i="37"/>
  <c r="E12" i="37"/>
  <c r="F12" i="37"/>
  <c r="G12" i="37"/>
  <c r="H12" i="37"/>
  <c r="B13" i="37"/>
  <c r="C13" i="37"/>
  <c r="I13" i="37" s="1"/>
  <c r="D13" i="37"/>
  <c r="E13" i="37"/>
  <c r="F13" i="37"/>
  <c r="G13" i="37"/>
  <c r="H13" i="37"/>
  <c r="B14" i="37"/>
  <c r="C14" i="37"/>
  <c r="D14" i="37"/>
  <c r="E14" i="37"/>
  <c r="F14" i="37"/>
  <c r="G14" i="37"/>
  <c r="H14" i="37"/>
  <c r="B15" i="37"/>
  <c r="C15" i="37"/>
  <c r="D15" i="37"/>
  <c r="E15" i="37"/>
  <c r="F15" i="37"/>
  <c r="G15" i="37"/>
  <c r="H15" i="37"/>
  <c r="B16" i="37"/>
  <c r="C16" i="37"/>
  <c r="D16" i="37"/>
  <c r="E16" i="37"/>
  <c r="F16" i="37"/>
  <c r="G16" i="37"/>
  <c r="H16" i="37"/>
  <c r="B17" i="37"/>
  <c r="I17" i="37" s="1"/>
  <c r="C17" i="37"/>
  <c r="D17" i="37"/>
  <c r="E17" i="37"/>
  <c r="F17" i="37"/>
  <c r="G17" i="37"/>
  <c r="H17" i="37"/>
  <c r="B18" i="37"/>
  <c r="C18" i="37"/>
  <c r="D18" i="37"/>
  <c r="I18" i="37" s="1"/>
  <c r="E18" i="37"/>
  <c r="F18" i="37"/>
  <c r="G18" i="37"/>
  <c r="H18" i="37"/>
  <c r="B19" i="37"/>
  <c r="C19" i="37"/>
  <c r="D19" i="37"/>
  <c r="E19" i="37"/>
  <c r="F19" i="37"/>
  <c r="G19" i="37"/>
  <c r="H19" i="37"/>
  <c r="B20" i="37"/>
  <c r="I20" i="37" s="1"/>
  <c r="C20" i="37"/>
  <c r="D20" i="37"/>
  <c r="E20" i="37"/>
  <c r="F20" i="37"/>
  <c r="G20" i="37"/>
  <c r="H20" i="37"/>
  <c r="B21" i="37"/>
  <c r="C21" i="37"/>
  <c r="D21" i="37"/>
  <c r="E21" i="37"/>
  <c r="F21" i="37"/>
  <c r="G21" i="37"/>
  <c r="I21" i="37" s="1"/>
  <c r="H21" i="37"/>
  <c r="B22" i="37"/>
  <c r="C22" i="37"/>
  <c r="D22" i="37"/>
  <c r="E22" i="37"/>
  <c r="F22" i="37"/>
  <c r="G22" i="37"/>
  <c r="H22" i="37"/>
  <c r="B23" i="37"/>
  <c r="C23" i="37"/>
  <c r="D23" i="37"/>
  <c r="E23" i="37"/>
  <c r="I23" i="37" s="1"/>
  <c r="F23" i="37"/>
  <c r="G23" i="37"/>
  <c r="H23" i="37"/>
  <c r="B24" i="37"/>
  <c r="I24" i="37" s="1"/>
  <c r="C24" i="37"/>
  <c r="D24" i="37"/>
  <c r="E24" i="37"/>
  <c r="F24" i="37"/>
  <c r="G24" i="37"/>
  <c r="H24" i="37"/>
  <c r="B25" i="37"/>
  <c r="C25" i="37"/>
  <c r="I25" i="37" s="1"/>
  <c r="D25" i="37"/>
  <c r="E25" i="37"/>
  <c r="F25" i="37"/>
  <c r="G25" i="37"/>
  <c r="H25" i="37"/>
  <c r="B26" i="37"/>
  <c r="C26" i="37"/>
  <c r="I26" i="37" s="1"/>
  <c r="D26" i="37"/>
  <c r="E26" i="37"/>
  <c r="F26" i="37"/>
  <c r="G26" i="37"/>
  <c r="H26" i="37"/>
  <c r="B27" i="37"/>
  <c r="C27" i="37"/>
  <c r="D27" i="37"/>
  <c r="E27" i="37"/>
  <c r="I27" i="37" s="1"/>
  <c r="F27" i="37"/>
  <c r="G27" i="37"/>
  <c r="H27" i="37"/>
  <c r="B28" i="37"/>
  <c r="C28" i="37"/>
  <c r="D28" i="37"/>
  <c r="E28" i="37"/>
  <c r="F28" i="37"/>
  <c r="G28" i="37"/>
  <c r="H28" i="37"/>
  <c r="B29" i="37"/>
  <c r="C29" i="37"/>
  <c r="I29" i="37" s="1"/>
  <c r="D29" i="37"/>
  <c r="E29" i="37"/>
  <c r="F29" i="37"/>
  <c r="G29" i="37"/>
  <c r="H29" i="37"/>
  <c r="B30" i="37"/>
  <c r="C30" i="37"/>
  <c r="D30" i="37"/>
  <c r="I30" i="37" s="1"/>
  <c r="E30" i="37"/>
  <c r="F30" i="37"/>
  <c r="G30" i="37"/>
  <c r="H30" i="37"/>
  <c r="B31" i="37"/>
  <c r="C31" i="37"/>
  <c r="D31" i="37"/>
  <c r="E31" i="37"/>
  <c r="F31" i="37"/>
  <c r="G31" i="37"/>
  <c r="H31" i="37"/>
  <c r="B32" i="37"/>
  <c r="I32" i="37" s="1"/>
  <c r="C32" i="37"/>
  <c r="D32" i="37"/>
  <c r="E32" i="37"/>
  <c r="F32" i="37"/>
  <c r="G32" i="37"/>
  <c r="H32" i="37"/>
  <c r="B33" i="37"/>
  <c r="C33" i="37"/>
  <c r="D33" i="37"/>
  <c r="E33" i="37"/>
  <c r="F33" i="37"/>
  <c r="G33" i="37"/>
  <c r="I33" i="37" s="1"/>
  <c r="H33" i="37"/>
  <c r="B34" i="37"/>
  <c r="I34" i="37" s="1"/>
  <c r="C34" i="37"/>
  <c r="D34" i="37"/>
  <c r="E34" i="37"/>
  <c r="F34" i="37"/>
  <c r="G34" i="37"/>
  <c r="H34" i="37"/>
  <c r="B35" i="37"/>
  <c r="C35" i="37"/>
  <c r="D35" i="37"/>
  <c r="E35" i="37"/>
  <c r="F35" i="37"/>
  <c r="G35" i="37"/>
  <c r="H35" i="37"/>
  <c r="B36" i="37"/>
  <c r="I36" i="37" s="1"/>
  <c r="C36" i="37"/>
  <c r="D36" i="37"/>
  <c r="E36" i="37"/>
  <c r="F36" i="37"/>
  <c r="G36" i="37"/>
  <c r="H36" i="37"/>
  <c r="B37" i="37"/>
  <c r="C37" i="37"/>
  <c r="D37" i="37"/>
  <c r="E37" i="37"/>
  <c r="F37" i="37"/>
  <c r="G37" i="37"/>
  <c r="H37" i="37"/>
  <c r="B38" i="37"/>
  <c r="C38" i="37"/>
  <c r="I38" i="37" s="1"/>
  <c r="D38" i="37"/>
  <c r="E38" i="37"/>
  <c r="F38" i="37"/>
  <c r="G38" i="37"/>
  <c r="H38" i="37"/>
  <c r="B39" i="37"/>
  <c r="C39" i="37"/>
  <c r="D39" i="37"/>
  <c r="E39" i="37"/>
  <c r="I39" i="37" s="1"/>
  <c r="F39" i="37"/>
  <c r="G39" i="37"/>
  <c r="H39" i="37"/>
  <c r="B40" i="37"/>
  <c r="C40" i="37"/>
  <c r="D40" i="37"/>
  <c r="E40" i="37"/>
  <c r="F40" i="37"/>
  <c r="I40" i="37" s="1"/>
  <c r="G40" i="37"/>
  <c r="H40" i="37"/>
  <c r="B41" i="37"/>
  <c r="C41" i="37"/>
  <c r="I41" i="37" s="1"/>
  <c r="D41" i="37"/>
  <c r="E41" i="37"/>
  <c r="F41" i="37"/>
  <c r="G41" i="37"/>
  <c r="H41" i="37"/>
  <c r="C2" i="37"/>
  <c r="D2" i="37"/>
  <c r="E2" i="37"/>
  <c r="F2" i="37"/>
  <c r="G2" i="37"/>
  <c r="H2" i="37"/>
  <c r="B2" i="37"/>
  <c r="H1" i="38"/>
  <c r="G1" i="38"/>
  <c r="F1" i="38"/>
  <c r="E1" i="38"/>
  <c r="D1" i="38"/>
  <c r="C1" i="38"/>
  <c r="B1" i="38"/>
  <c r="A1" i="38"/>
  <c r="I8" i="37"/>
  <c r="I14" i="37"/>
  <c r="I16" i="37"/>
  <c r="I28" i="37"/>
  <c r="I35" i="37"/>
  <c r="I37" i="37"/>
  <c r="I31" i="37"/>
  <c r="I22" i="37"/>
  <c r="I19" i="37"/>
  <c r="I15" i="37"/>
  <c r="I12" i="37"/>
  <c r="I10" i="37"/>
  <c r="I3" i="37"/>
  <c r="H1" i="37"/>
  <c r="G1" i="37"/>
  <c r="F1" i="37"/>
  <c r="E1" i="37"/>
  <c r="D1" i="37"/>
  <c r="C1" i="37"/>
  <c r="B1" i="37"/>
  <c r="A1" i="37"/>
  <c r="B3" i="36"/>
  <c r="C3" i="36"/>
  <c r="D3" i="36"/>
  <c r="E3" i="36"/>
  <c r="F3" i="36"/>
  <c r="G3" i="36"/>
  <c r="H3" i="36"/>
  <c r="B4" i="36"/>
  <c r="C4" i="36"/>
  <c r="D4" i="36"/>
  <c r="E4" i="36"/>
  <c r="I4" i="36" s="1"/>
  <c r="F4" i="36"/>
  <c r="G4" i="36"/>
  <c r="H4" i="36"/>
  <c r="B5" i="36"/>
  <c r="C5" i="36"/>
  <c r="D5" i="36"/>
  <c r="E5" i="36"/>
  <c r="F5" i="36"/>
  <c r="G5" i="36"/>
  <c r="H5" i="36"/>
  <c r="B6" i="36"/>
  <c r="C6" i="36"/>
  <c r="D6" i="36"/>
  <c r="E6" i="36"/>
  <c r="F6" i="36"/>
  <c r="G6" i="36"/>
  <c r="H6" i="36"/>
  <c r="B7" i="36"/>
  <c r="C7" i="36"/>
  <c r="D7" i="36"/>
  <c r="I7" i="36" s="1"/>
  <c r="E7" i="36"/>
  <c r="F7" i="36"/>
  <c r="G7" i="36"/>
  <c r="H7" i="36"/>
  <c r="B8" i="36"/>
  <c r="C8" i="36"/>
  <c r="D8" i="36"/>
  <c r="E8" i="36"/>
  <c r="F8" i="36"/>
  <c r="G8" i="36"/>
  <c r="H8" i="36"/>
  <c r="B9" i="36"/>
  <c r="C9" i="36"/>
  <c r="D9" i="36"/>
  <c r="E9" i="36"/>
  <c r="F9" i="36"/>
  <c r="G9" i="36"/>
  <c r="H9" i="36"/>
  <c r="B10" i="36"/>
  <c r="C10" i="36"/>
  <c r="D10" i="36"/>
  <c r="E10" i="36"/>
  <c r="F10" i="36"/>
  <c r="G10" i="36"/>
  <c r="H10" i="36"/>
  <c r="B11" i="36"/>
  <c r="C11" i="36"/>
  <c r="D11" i="36"/>
  <c r="E11" i="36"/>
  <c r="F11" i="36"/>
  <c r="G11" i="36"/>
  <c r="H11" i="36"/>
  <c r="B12" i="36"/>
  <c r="C12" i="36"/>
  <c r="D12" i="36"/>
  <c r="E12" i="36"/>
  <c r="F12" i="36"/>
  <c r="G12" i="36"/>
  <c r="H12" i="36"/>
  <c r="B13" i="36"/>
  <c r="C13" i="36"/>
  <c r="D13" i="36"/>
  <c r="E13" i="36"/>
  <c r="F13" i="36"/>
  <c r="G13" i="36"/>
  <c r="H13" i="36"/>
  <c r="B14" i="36"/>
  <c r="C14" i="36"/>
  <c r="D14" i="36"/>
  <c r="E14" i="36"/>
  <c r="F14" i="36"/>
  <c r="G14" i="36"/>
  <c r="H14" i="36"/>
  <c r="B15" i="36"/>
  <c r="C15" i="36"/>
  <c r="D15" i="36"/>
  <c r="E15" i="36"/>
  <c r="F15" i="36"/>
  <c r="G15" i="36"/>
  <c r="H15" i="36"/>
  <c r="B16" i="36"/>
  <c r="C16" i="36"/>
  <c r="D16" i="36"/>
  <c r="E16" i="36"/>
  <c r="I16" i="36" s="1"/>
  <c r="F16" i="36"/>
  <c r="G16" i="36"/>
  <c r="H16" i="36"/>
  <c r="B17" i="36"/>
  <c r="C17" i="36"/>
  <c r="D17" i="36"/>
  <c r="E17" i="36"/>
  <c r="F17" i="36"/>
  <c r="G17" i="36"/>
  <c r="H17" i="36"/>
  <c r="B18" i="36"/>
  <c r="C18" i="36"/>
  <c r="D18" i="36"/>
  <c r="E18" i="36"/>
  <c r="F18" i="36"/>
  <c r="G18" i="36"/>
  <c r="H18" i="36"/>
  <c r="B19" i="36"/>
  <c r="C19" i="36"/>
  <c r="D19" i="36"/>
  <c r="E19" i="36"/>
  <c r="F19" i="36"/>
  <c r="G19" i="36"/>
  <c r="H19" i="36"/>
  <c r="B20" i="36"/>
  <c r="C20" i="36"/>
  <c r="D20" i="36"/>
  <c r="E20" i="36"/>
  <c r="F20" i="36"/>
  <c r="G20" i="36"/>
  <c r="H20" i="36"/>
  <c r="B21" i="36"/>
  <c r="C21" i="36"/>
  <c r="D21" i="36"/>
  <c r="E21" i="36"/>
  <c r="F21" i="36"/>
  <c r="G21" i="36"/>
  <c r="H21" i="36"/>
  <c r="B22" i="36"/>
  <c r="C22" i="36"/>
  <c r="D22" i="36"/>
  <c r="E22" i="36"/>
  <c r="F22" i="36"/>
  <c r="G22" i="36"/>
  <c r="H22" i="36"/>
  <c r="B23" i="36"/>
  <c r="C23" i="36"/>
  <c r="D23" i="36"/>
  <c r="E23" i="36"/>
  <c r="F23" i="36"/>
  <c r="G23" i="36"/>
  <c r="H23" i="36"/>
  <c r="B24" i="36"/>
  <c r="C24" i="36"/>
  <c r="D24" i="36"/>
  <c r="E24" i="36"/>
  <c r="F24" i="36"/>
  <c r="G24" i="36"/>
  <c r="H24" i="36"/>
  <c r="B25" i="36"/>
  <c r="C25" i="36"/>
  <c r="D25" i="36"/>
  <c r="E25" i="36"/>
  <c r="F25" i="36"/>
  <c r="G25" i="36"/>
  <c r="H25" i="36"/>
  <c r="B26" i="36"/>
  <c r="C26" i="36"/>
  <c r="D26" i="36"/>
  <c r="E26" i="36"/>
  <c r="F26" i="36"/>
  <c r="G26" i="36"/>
  <c r="H26" i="36"/>
  <c r="B27" i="36"/>
  <c r="C27" i="36"/>
  <c r="D27" i="36"/>
  <c r="E27" i="36"/>
  <c r="F27" i="36"/>
  <c r="G27" i="36"/>
  <c r="H27" i="36"/>
  <c r="B28" i="36"/>
  <c r="C28" i="36"/>
  <c r="D28" i="36"/>
  <c r="E28" i="36"/>
  <c r="I28" i="36" s="1"/>
  <c r="F28" i="36"/>
  <c r="G28" i="36"/>
  <c r="H28" i="36"/>
  <c r="B29" i="36"/>
  <c r="C29" i="36"/>
  <c r="D29" i="36"/>
  <c r="E29" i="36"/>
  <c r="F29" i="36"/>
  <c r="G29" i="36"/>
  <c r="H29" i="36"/>
  <c r="B30" i="36"/>
  <c r="C30" i="36"/>
  <c r="I30" i="36" s="1"/>
  <c r="D30" i="36"/>
  <c r="E30" i="36"/>
  <c r="F30" i="36"/>
  <c r="G30" i="36"/>
  <c r="H30" i="36"/>
  <c r="B31" i="36"/>
  <c r="C31" i="36"/>
  <c r="D31" i="36"/>
  <c r="E31" i="36"/>
  <c r="F31" i="36"/>
  <c r="G31" i="36"/>
  <c r="H31" i="36"/>
  <c r="B32" i="36"/>
  <c r="C32" i="36"/>
  <c r="D32" i="36"/>
  <c r="E32" i="36"/>
  <c r="F32" i="36"/>
  <c r="G32" i="36"/>
  <c r="H32" i="36"/>
  <c r="B33" i="36"/>
  <c r="C33" i="36"/>
  <c r="D33" i="36"/>
  <c r="E33" i="36"/>
  <c r="F33" i="36"/>
  <c r="G33" i="36"/>
  <c r="H33" i="36"/>
  <c r="B34" i="36"/>
  <c r="C34" i="36"/>
  <c r="D34" i="36"/>
  <c r="E34" i="36"/>
  <c r="F34" i="36"/>
  <c r="G34" i="36"/>
  <c r="H34" i="36"/>
  <c r="B35" i="36"/>
  <c r="C35" i="36"/>
  <c r="D35" i="36"/>
  <c r="E35" i="36"/>
  <c r="F35" i="36"/>
  <c r="G35" i="36"/>
  <c r="H35" i="36"/>
  <c r="B36" i="36"/>
  <c r="C36" i="36"/>
  <c r="D36" i="36"/>
  <c r="E36" i="36"/>
  <c r="F36" i="36"/>
  <c r="G36" i="36"/>
  <c r="H36" i="36"/>
  <c r="B37" i="36"/>
  <c r="I37" i="36" s="1"/>
  <c r="C37" i="36"/>
  <c r="D37" i="36"/>
  <c r="E37" i="36"/>
  <c r="F37" i="36"/>
  <c r="G37" i="36"/>
  <c r="H37" i="36"/>
  <c r="B38" i="36"/>
  <c r="C38" i="36"/>
  <c r="D38" i="36"/>
  <c r="E38" i="36"/>
  <c r="F38" i="36"/>
  <c r="G38" i="36"/>
  <c r="H38" i="36"/>
  <c r="B39" i="36"/>
  <c r="C39" i="36"/>
  <c r="D39" i="36"/>
  <c r="E39" i="36"/>
  <c r="F39" i="36"/>
  <c r="G39" i="36"/>
  <c r="H39" i="36"/>
  <c r="B40" i="36"/>
  <c r="C40" i="36"/>
  <c r="D40" i="36"/>
  <c r="E40" i="36"/>
  <c r="F40" i="36"/>
  <c r="G40" i="36"/>
  <c r="H40" i="36"/>
  <c r="B41" i="36"/>
  <c r="C41" i="36"/>
  <c r="D41" i="36"/>
  <c r="E41" i="36"/>
  <c r="F41" i="36"/>
  <c r="G41" i="36"/>
  <c r="H41" i="36"/>
  <c r="C2" i="36"/>
  <c r="D2" i="36"/>
  <c r="E2" i="36"/>
  <c r="F2" i="36"/>
  <c r="G2" i="36"/>
  <c r="H2" i="36"/>
  <c r="B2" i="36"/>
  <c r="H1" i="36"/>
  <c r="G1" i="36"/>
  <c r="F1" i="36"/>
  <c r="E1" i="36"/>
  <c r="D1" i="36"/>
  <c r="C1" i="36"/>
  <c r="B1" i="36"/>
  <c r="A1" i="36"/>
  <c r="B3" i="35"/>
  <c r="I3" i="35" s="1"/>
  <c r="C3" i="35"/>
  <c r="D3" i="35"/>
  <c r="E3" i="35"/>
  <c r="F3" i="35"/>
  <c r="G3" i="35"/>
  <c r="H3" i="35"/>
  <c r="B4" i="35"/>
  <c r="I4" i="35" s="1"/>
  <c r="C4" i="35"/>
  <c r="D4" i="35"/>
  <c r="E4" i="35"/>
  <c r="F4" i="35"/>
  <c r="G4" i="35"/>
  <c r="H4" i="35"/>
  <c r="B5" i="35"/>
  <c r="C5" i="35"/>
  <c r="D5" i="35"/>
  <c r="E5" i="35"/>
  <c r="F5" i="35"/>
  <c r="G5" i="35"/>
  <c r="I5" i="35" s="1"/>
  <c r="H5" i="35"/>
  <c r="B6" i="35"/>
  <c r="I6" i="35" s="1"/>
  <c r="C6" i="35"/>
  <c r="D6" i="35"/>
  <c r="E6" i="35"/>
  <c r="F6" i="35"/>
  <c r="G6" i="35"/>
  <c r="H6" i="35"/>
  <c r="B7" i="35"/>
  <c r="C7" i="35"/>
  <c r="D7" i="35"/>
  <c r="E7" i="35"/>
  <c r="I7" i="35" s="1"/>
  <c r="F7" i="35"/>
  <c r="G7" i="35"/>
  <c r="H7" i="35"/>
  <c r="B8" i="35"/>
  <c r="I8" i="35" s="1"/>
  <c r="C8" i="35"/>
  <c r="D8" i="35"/>
  <c r="E8" i="35"/>
  <c r="F8" i="35"/>
  <c r="G8" i="35"/>
  <c r="H8" i="35"/>
  <c r="B9" i="35"/>
  <c r="C9" i="35"/>
  <c r="D9" i="35"/>
  <c r="E9" i="35"/>
  <c r="F9" i="35"/>
  <c r="G9" i="35"/>
  <c r="I9" i="35" s="1"/>
  <c r="H9" i="35"/>
  <c r="B10" i="35"/>
  <c r="C10" i="35"/>
  <c r="D10" i="35"/>
  <c r="E10" i="35"/>
  <c r="F10" i="35"/>
  <c r="G10" i="35"/>
  <c r="H10" i="35"/>
  <c r="B11" i="35"/>
  <c r="C11" i="35"/>
  <c r="I11" i="35" s="1"/>
  <c r="D11" i="35"/>
  <c r="E11" i="35"/>
  <c r="F11" i="35"/>
  <c r="G11" i="35"/>
  <c r="H11" i="35"/>
  <c r="B12" i="35"/>
  <c r="C12" i="35"/>
  <c r="D12" i="35"/>
  <c r="E12" i="35"/>
  <c r="F12" i="35"/>
  <c r="G12" i="35"/>
  <c r="H12" i="35"/>
  <c r="B13" i="35"/>
  <c r="C13" i="35"/>
  <c r="I13" i="35" s="1"/>
  <c r="D13" i="35"/>
  <c r="E13" i="35"/>
  <c r="F13" i="35"/>
  <c r="G13" i="35"/>
  <c r="H13" i="35"/>
  <c r="B14" i="35"/>
  <c r="C14" i="35"/>
  <c r="D14" i="35"/>
  <c r="E14" i="35"/>
  <c r="F14" i="35"/>
  <c r="G14" i="35"/>
  <c r="H14" i="35"/>
  <c r="I14" i="35" s="1"/>
  <c r="B15" i="35"/>
  <c r="I15" i="35" s="1"/>
  <c r="C15" i="35"/>
  <c r="D15" i="35"/>
  <c r="E15" i="35"/>
  <c r="F15" i="35"/>
  <c r="G15" i="35"/>
  <c r="H15" i="35"/>
  <c r="B16" i="35"/>
  <c r="I16" i="35" s="1"/>
  <c r="C16" i="35"/>
  <c r="D16" i="35"/>
  <c r="E16" i="35"/>
  <c r="F16" i="35"/>
  <c r="G16" i="35"/>
  <c r="H16" i="35"/>
  <c r="B17" i="35"/>
  <c r="C17" i="35"/>
  <c r="D17" i="35"/>
  <c r="E17" i="35"/>
  <c r="F17" i="35"/>
  <c r="G17" i="35"/>
  <c r="I17" i="35" s="1"/>
  <c r="H17" i="35"/>
  <c r="B18" i="35"/>
  <c r="I18" i="35" s="1"/>
  <c r="C18" i="35"/>
  <c r="D18" i="35"/>
  <c r="E18" i="35"/>
  <c r="F18" i="35"/>
  <c r="G18" i="35"/>
  <c r="H18" i="35"/>
  <c r="B19" i="35"/>
  <c r="C19" i="35"/>
  <c r="D19" i="35"/>
  <c r="E19" i="35"/>
  <c r="I19" i="35" s="1"/>
  <c r="F19" i="35"/>
  <c r="G19" i="35"/>
  <c r="H19" i="35"/>
  <c r="B20" i="35"/>
  <c r="I20" i="35" s="1"/>
  <c r="C20" i="35"/>
  <c r="D20" i="35"/>
  <c r="E20" i="35"/>
  <c r="F20" i="35"/>
  <c r="G20" i="35"/>
  <c r="H20" i="35"/>
  <c r="B21" i="35"/>
  <c r="C21" i="35"/>
  <c r="D21" i="35"/>
  <c r="E21" i="35"/>
  <c r="I21" i="35" s="1"/>
  <c r="F21" i="35"/>
  <c r="G21" i="35"/>
  <c r="H21" i="35"/>
  <c r="B22" i="35"/>
  <c r="C22" i="35"/>
  <c r="D22" i="35"/>
  <c r="E22" i="35"/>
  <c r="F22" i="35"/>
  <c r="G22" i="35"/>
  <c r="H22" i="35"/>
  <c r="B23" i="35"/>
  <c r="C23" i="35"/>
  <c r="I23" i="35" s="1"/>
  <c r="D23" i="35"/>
  <c r="E23" i="35"/>
  <c r="F23" i="35"/>
  <c r="G23" i="35"/>
  <c r="H23" i="35"/>
  <c r="B24" i="35"/>
  <c r="C24" i="35"/>
  <c r="D24" i="35"/>
  <c r="E24" i="35"/>
  <c r="F24" i="35"/>
  <c r="G24" i="35"/>
  <c r="H24" i="35"/>
  <c r="B25" i="35"/>
  <c r="C25" i="35"/>
  <c r="I25" i="35" s="1"/>
  <c r="D25" i="35"/>
  <c r="E25" i="35"/>
  <c r="F25" i="35"/>
  <c r="G25" i="35"/>
  <c r="H25" i="35"/>
  <c r="B26" i="35"/>
  <c r="C26" i="35"/>
  <c r="D26" i="35"/>
  <c r="E26" i="35"/>
  <c r="F26" i="35"/>
  <c r="I26" i="35" s="1"/>
  <c r="G26" i="35"/>
  <c r="H26" i="35"/>
  <c r="B27" i="35"/>
  <c r="I27" i="35" s="1"/>
  <c r="C27" i="35"/>
  <c r="D27" i="35"/>
  <c r="E27" i="35"/>
  <c r="F27" i="35"/>
  <c r="G27" i="35"/>
  <c r="H27" i="35"/>
  <c r="B28" i="35"/>
  <c r="I28" i="35" s="1"/>
  <c r="C28" i="35"/>
  <c r="D28" i="35"/>
  <c r="E28" i="35"/>
  <c r="F28" i="35"/>
  <c r="G28" i="35"/>
  <c r="H28" i="35"/>
  <c r="B29" i="35"/>
  <c r="C29" i="35"/>
  <c r="D29" i="35"/>
  <c r="E29" i="35"/>
  <c r="F29" i="35"/>
  <c r="G29" i="35"/>
  <c r="I29" i="35" s="1"/>
  <c r="H29" i="35"/>
  <c r="B30" i="35"/>
  <c r="I30" i="35" s="1"/>
  <c r="C30" i="35"/>
  <c r="D30" i="35"/>
  <c r="E30" i="35"/>
  <c r="F30" i="35"/>
  <c r="G30" i="35"/>
  <c r="H30" i="35"/>
  <c r="B31" i="35"/>
  <c r="C31" i="35"/>
  <c r="D31" i="35"/>
  <c r="E31" i="35"/>
  <c r="I31" i="35" s="1"/>
  <c r="F31" i="35"/>
  <c r="G31" i="35"/>
  <c r="H31" i="35"/>
  <c r="B32" i="35"/>
  <c r="I32" i="35" s="1"/>
  <c r="C32" i="35"/>
  <c r="D32" i="35"/>
  <c r="E32" i="35"/>
  <c r="F32" i="35"/>
  <c r="G32" i="35"/>
  <c r="H32" i="35"/>
  <c r="B33" i="35"/>
  <c r="C33" i="35"/>
  <c r="D33" i="35"/>
  <c r="E33" i="35"/>
  <c r="I33" i="35" s="1"/>
  <c r="F33" i="35"/>
  <c r="G33" i="35"/>
  <c r="H33" i="35"/>
  <c r="B34" i="35"/>
  <c r="C34" i="35"/>
  <c r="D34" i="35"/>
  <c r="E34" i="35"/>
  <c r="F34" i="35"/>
  <c r="G34" i="35"/>
  <c r="H34" i="35"/>
  <c r="B35" i="35"/>
  <c r="C35" i="35"/>
  <c r="I35" i="35" s="1"/>
  <c r="D35" i="35"/>
  <c r="E35" i="35"/>
  <c r="F35" i="35"/>
  <c r="G35" i="35"/>
  <c r="H35" i="35"/>
  <c r="B36" i="35"/>
  <c r="C36" i="35"/>
  <c r="D36" i="35"/>
  <c r="E36" i="35"/>
  <c r="F36" i="35"/>
  <c r="G36" i="35"/>
  <c r="H36" i="35"/>
  <c r="B37" i="35"/>
  <c r="C37" i="35"/>
  <c r="I37" i="35" s="1"/>
  <c r="D37" i="35"/>
  <c r="E37" i="35"/>
  <c r="F37" i="35"/>
  <c r="G37" i="35"/>
  <c r="H37" i="35"/>
  <c r="B38" i="35"/>
  <c r="C38" i="35"/>
  <c r="D38" i="35"/>
  <c r="E38" i="35"/>
  <c r="F38" i="35"/>
  <c r="I38" i="35" s="1"/>
  <c r="G38" i="35"/>
  <c r="H38" i="35"/>
  <c r="B39" i="35"/>
  <c r="I39" i="35" s="1"/>
  <c r="C39" i="35"/>
  <c r="D39" i="35"/>
  <c r="E39" i="35"/>
  <c r="F39" i="35"/>
  <c r="G39" i="35"/>
  <c r="H39" i="35"/>
  <c r="B40" i="35"/>
  <c r="I40" i="35" s="1"/>
  <c r="C40" i="35"/>
  <c r="D40" i="35"/>
  <c r="E40" i="35"/>
  <c r="F40" i="35"/>
  <c r="G40" i="35"/>
  <c r="H40" i="35"/>
  <c r="B41" i="35"/>
  <c r="C41" i="35"/>
  <c r="D41" i="35"/>
  <c r="E41" i="35"/>
  <c r="F41" i="35"/>
  <c r="G41" i="35"/>
  <c r="I41" i="35" s="1"/>
  <c r="H41" i="35"/>
  <c r="C2" i="35"/>
  <c r="D2" i="35"/>
  <c r="E2" i="35"/>
  <c r="F2" i="35"/>
  <c r="G2" i="35"/>
  <c r="H2" i="35"/>
  <c r="B2" i="35"/>
  <c r="I36" i="35"/>
  <c r="I34" i="35"/>
  <c r="I24" i="35"/>
  <c r="I22" i="35"/>
  <c r="I12" i="35"/>
  <c r="I10" i="35"/>
  <c r="I2" i="35"/>
  <c r="H1" i="35"/>
  <c r="G1" i="35"/>
  <c r="F1" i="35"/>
  <c r="E1" i="35"/>
  <c r="D1" i="35"/>
  <c r="C1" i="35"/>
  <c r="B1" i="35"/>
  <c r="A1" i="35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B7" i="10"/>
  <c r="C7" i="10"/>
  <c r="D7" i="10"/>
  <c r="E7" i="10"/>
  <c r="F7" i="10"/>
  <c r="G7" i="10"/>
  <c r="H7" i="10"/>
  <c r="B8" i="10"/>
  <c r="C8" i="10"/>
  <c r="D8" i="10"/>
  <c r="E8" i="10"/>
  <c r="F8" i="10"/>
  <c r="G8" i="10"/>
  <c r="H8" i="10"/>
  <c r="B9" i="10"/>
  <c r="C9" i="10"/>
  <c r="D9" i="10"/>
  <c r="E9" i="10"/>
  <c r="F9" i="10"/>
  <c r="G9" i="10"/>
  <c r="H9" i="10"/>
  <c r="B10" i="10"/>
  <c r="C10" i="10"/>
  <c r="D10" i="10"/>
  <c r="E10" i="10"/>
  <c r="F10" i="10"/>
  <c r="G10" i="10"/>
  <c r="H10" i="10"/>
  <c r="B11" i="10"/>
  <c r="C11" i="10"/>
  <c r="D11" i="10"/>
  <c r="E11" i="10"/>
  <c r="F11" i="10"/>
  <c r="G11" i="10"/>
  <c r="H11" i="10"/>
  <c r="B12" i="10"/>
  <c r="C12" i="10"/>
  <c r="D12" i="10"/>
  <c r="E12" i="10"/>
  <c r="F12" i="10"/>
  <c r="G12" i="10"/>
  <c r="H12" i="10"/>
  <c r="B13" i="10"/>
  <c r="C13" i="10"/>
  <c r="D13" i="10"/>
  <c r="E13" i="10"/>
  <c r="F13" i="10"/>
  <c r="G13" i="10"/>
  <c r="H13" i="10"/>
  <c r="B14" i="10"/>
  <c r="C14" i="10"/>
  <c r="D14" i="10"/>
  <c r="E14" i="10"/>
  <c r="F14" i="10"/>
  <c r="G14" i="10"/>
  <c r="H14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B25" i="10"/>
  <c r="C25" i="10"/>
  <c r="D25" i="10"/>
  <c r="E25" i="10"/>
  <c r="F25" i="10"/>
  <c r="G25" i="10"/>
  <c r="H25" i="10"/>
  <c r="B26" i="10"/>
  <c r="C26" i="10"/>
  <c r="D26" i="10"/>
  <c r="E26" i="10"/>
  <c r="F26" i="10"/>
  <c r="G26" i="10"/>
  <c r="H26" i="10"/>
  <c r="B27" i="10"/>
  <c r="C27" i="10"/>
  <c r="D27" i="10"/>
  <c r="E27" i="10"/>
  <c r="F27" i="10"/>
  <c r="G27" i="10"/>
  <c r="H27" i="10"/>
  <c r="B28" i="10"/>
  <c r="C28" i="10"/>
  <c r="D28" i="10"/>
  <c r="E28" i="10"/>
  <c r="F28" i="10"/>
  <c r="G28" i="10"/>
  <c r="H28" i="10"/>
  <c r="B29" i="10"/>
  <c r="C29" i="10"/>
  <c r="D29" i="10"/>
  <c r="E29" i="10"/>
  <c r="F29" i="10"/>
  <c r="G29" i="10"/>
  <c r="H29" i="10"/>
  <c r="B30" i="10"/>
  <c r="C30" i="10"/>
  <c r="D30" i="10"/>
  <c r="E30" i="10"/>
  <c r="F30" i="10"/>
  <c r="G30" i="10"/>
  <c r="H30" i="10"/>
  <c r="B31" i="10"/>
  <c r="C31" i="10"/>
  <c r="D31" i="10"/>
  <c r="E31" i="10"/>
  <c r="F31" i="10"/>
  <c r="G31" i="10"/>
  <c r="H31" i="10"/>
  <c r="B32" i="10"/>
  <c r="C32" i="10"/>
  <c r="D32" i="10"/>
  <c r="E32" i="10"/>
  <c r="F32" i="10"/>
  <c r="G32" i="10"/>
  <c r="H32" i="10"/>
  <c r="B33" i="10"/>
  <c r="C33" i="10"/>
  <c r="D33" i="10"/>
  <c r="E33" i="10"/>
  <c r="F33" i="10"/>
  <c r="G33" i="10"/>
  <c r="H33" i="10"/>
  <c r="B34" i="10"/>
  <c r="C34" i="10"/>
  <c r="D34" i="10"/>
  <c r="E34" i="10"/>
  <c r="F34" i="10"/>
  <c r="G34" i="10"/>
  <c r="H34" i="10"/>
  <c r="B35" i="10"/>
  <c r="C35" i="10"/>
  <c r="D35" i="10"/>
  <c r="E35" i="10"/>
  <c r="F35" i="10"/>
  <c r="G35" i="10"/>
  <c r="H35" i="10"/>
  <c r="B36" i="10"/>
  <c r="C36" i="10"/>
  <c r="D36" i="10"/>
  <c r="E36" i="10"/>
  <c r="F36" i="10"/>
  <c r="G36" i="10"/>
  <c r="H36" i="10"/>
  <c r="B37" i="10"/>
  <c r="C37" i="10"/>
  <c r="D37" i="10"/>
  <c r="E37" i="10"/>
  <c r="F37" i="10"/>
  <c r="G37" i="10"/>
  <c r="H37" i="10"/>
  <c r="B38" i="10"/>
  <c r="C38" i="10"/>
  <c r="D38" i="10"/>
  <c r="E38" i="10"/>
  <c r="F38" i="10"/>
  <c r="G38" i="10"/>
  <c r="H38" i="10"/>
  <c r="B39" i="10"/>
  <c r="C39" i="10"/>
  <c r="D39" i="10"/>
  <c r="E39" i="10"/>
  <c r="F39" i="10"/>
  <c r="G39" i="10"/>
  <c r="H39" i="10"/>
  <c r="B40" i="10"/>
  <c r="I40" i="10" s="1"/>
  <c r="C40" i="10"/>
  <c r="D40" i="10"/>
  <c r="E40" i="10"/>
  <c r="F40" i="10"/>
  <c r="G40" i="10"/>
  <c r="H40" i="10"/>
  <c r="B41" i="10"/>
  <c r="C41" i="10"/>
  <c r="D41" i="10"/>
  <c r="E41" i="10"/>
  <c r="F41" i="10"/>
  <c r="G41" i="10"/>
  <c r="H41" i="10"/>
  <c r="C2" i="10"/>
  <c r="D2" i="10"/>
  <c r="E2" i="10"/>
  <c r="F2" i="10"/>
  <c r="G2" i="10"/>
  <c r="H2" i="10"/>
  <c r="B2" i="10"/>
  <c r="I41" i="10"/>
  <c r="B39" i="29"/>
  <c r="B39" i="11" s="1"/>
  <c r="B39" i="9" s="1"/>
  <c r="B39" i="31" s="1"/>
  <c r="B39" i="33" s="1"/>
  <c r="C39" i="29"/>
  <c r="C39" i="11" s="1"/>
  <c r="D39" i="29"/>
  <c r="D39" i="11" s="1"/>
  <c r="D39" i="38" s="1"/>
  <c r="E39" i="29"/>
  <c r="E39" i="11" s="1"/>
  <c r="E39" i="38" s="1"/>
  <c r="F39" i="29"/>
  <c r="F39" i="11" s="1"/>
  <c r="F39" i="38" s="1"/>
  <c r="G39" i="29"/>
  <c r="G39" i="11" s="1"/>
  <c r="H39" i="29"/>
  <c r="H39" i="11" s="1"/>
  <c r="B40" i="29"/>
  <c r="B40" i="11" s="1"/>
  <c r="C40" i="29"/>
  <c r="C40" i="11" s="1"/>
  <c r="D40" i="29"/>
  <c r="D40" i="11" s="1"/>
  <c r="E40" i="29"/>
  <c r="E40" i="11" s="1"/>
  <c r="E40" i="38" s="1"/>
  <c r="F40" i="29"/>
  <c r="F40" i="11" s="1"/>
  <c r="F40" i="38" s="1"/>
  <c r="G40" i="29"/>
  <c r="G40" i="11" s="1"/>
  <c r="H40" i="29"/>
  <c r="H40" i="11" s="1"/>
  <c r="B41" i="29"/>
  <c r="B41" i="11" s="1"/>
  <c r="B41" i="38" s="1"/>
  <c r="C41" i="29"/>
  <c r="C41" i="11" s="1"/>
  <c r="D41" i="29"/>
  <c r="D41" i="11" s="1"/>
  <c r="D41" i="38" s="1"/>
  <c r="E41" i="29"/>
  <c r="E41" i="11" s="1"/>
  <c r="F41" i="29"/>
  <c r="F41" i="11" s="1"/>
  <c r="G41" i="29"/>
  <c r="G41" i="11" s="1"/>
  <c r="H41" i="29"/>
  <c r="H41" i="11" s="1"/>
  <c r="B38" i="29"/>
  <c r="B38" i="11" s="1"/>
  <c r="B38" i="38" s="1"/>
  <c r="B39" i="32"/>
  <c r="C39" i="32"/>
  <c r="D39" i="32"/>
  <c r="E39" i="32"/>
  <c r="F39" i="32"/>
  <c r="G39" i="32"/>
  <c r="H39" i="32"/>
  <c r="B40" i="32"/>
  <c r="I40" i="32" s="1"/>
  <c r="C40" i="32"/>
  <c r="D40" i="32"/>
  <c r="E40" i="32"/>
  <c r="F40" i="32"/>
  <c r="G40" i="32"/>
  <c r="H40" i="32"/>
  <c r="B41" i="32"/>
  <c r="C41" i="32"/>
  <c r="D41" i="32"/>
  <c r="I41" i="32" s="1"/>
  <c r="E41" i="32"/>
  <c r="F41" i="32"/>
  <c r="G41" i="32"/>
  <c r="H41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2" i="32"/>
  <c r="B39" i="26"/>
  <c r="C39" i="26"/>
  <c r="D39" i="26"/>
  <c r="E39" i="26"/>
  <c r="F39" i="26"/>
  <c r="G39" i="26"/>
  <c r="H39" i="26"/>
  <c r="B40" i="26"/>
  <c r="C40" i="26"/>
  <c r="D40" i="26"/>
  <c r="E40" i="26"/>
  <c r="F40" i="26"/>
  <c r="G40" i="26"/>
  <c r="H40" i="26"/>
  <c r="B41" i="26"/>
  <c r="C41" i="26"/>
  <c r="D41" i="26"/>
  <c r="E41" i="26"/>
  <c r="F41" i="26"/>
  <c r="G41" i="26"/>
  <c r="H41" i="26"/>
  <c r="I39" i="6"/>
  <c r="I40" i="6"/>
  <c r="I41" i="6"/>
  <c r="I39" i="32" l="1"/>
  <c r="C41" i="38"/>
  <c r="C41" i="9"/>
  <c r="C41" i="31" s="1"/>
  <c r="C41" i="33" s="1"/>
  <c r="I19" i="36"/>
  <c r="I41" i="29"/>
  <c r="I41" i="36"/>
  <c r="I34" i="36"/>
  <c r="I29" i="36"/>
  <c r="I22" i="36"/>
  <c r="I17" i="36"/>
  <c r="I10" i="36"/>
  <c r="I5" i="36"/>
  <c r="I31" i="36"/>
  <c r="I26" i="36"/>
  <c r="I25" i="36"/>
  <c r="I21" i="36"/>
  <c r="I18" i="36"/>
  <c r="I14" i="36"/>
  <c r="I13" i="36"/>
  <c r="I9" i="36"/>
  <c r="I6" i="36"/>
  <c r="G41" i="38"/>
  <c r="G41" i="9"/>
  <c r="G41" i="31" s="1"/>
  <c r="G41" i="33" s="1"/>
  <c r="B40" i="38"/>
  <c r="B40" i="9"/>
  <c r="B40" i="31" s="1"/>
  <c r="B40" i="33" s="1"/>
  <c r="H39" i="9"/>
  <c r="H39" i="31" s="1"/>
  <c r="H39" i="33" s="1"/>
  <c r="H39" i="14" s="1"/>
  <c r="H39" i="13" s="1"/>
  <c r="H39" i="38"/>
  <c r="H41" i="38"/>
  <c r="H41" i="9"/>
  <c r="H41" i="31" s="1"/>
  <c r="H41" i="33" s="1"/>
  <c r="H41" i="14" s="1"/>
  <c r="H41" i="13" s="1"/>
  <c r="G39" i="9"/>
  <c r="G39" i="31" s="1"/>
  <c r="G39" i="33" s="1"/>
  <c r="G39" i="38"/>
  <c r="I40" i="11"/>
  <c r="D40" i="38"/>
  <c r="C40" i="38"/>
  <c r="C40" i="9"/>
  <c r="C40" i="31" s="1"/>
  <c r="C40" i="33" s="1"/>
  <c r="E41" i="38"/>
  <c r="E41" i="9"/>
  <c r="E41" i="31" s="1"/>
  <c r="E41" i="33" s="1"/>
  <c r="H40" i="38"/>
  <c r="H40" i="9"/>
  <c r="H40" i="31" s="1"/>
  <c r="H40" i="33" s="1"/>
  <c r="H40" i="14" s="1"/>
  <c r="H40" i="13" s="1"/>
  <c r="C39" i="38"/>
  <c r="C39" i="9"/>
  <c r="C39" i="31" s="1"/>
  <c r="F39" i="9"/>
  <c r="F39" i="31" s="1"/>
  <c r="F39" i="33" s="1"/>
  <c r="E39" i="9"/>
  <c r="E39" i="31" s="1"/>
  <c r="E39" i="33" s="1"/>
  <c r="G40" i="9"/>
  <c r="G40" i="31" s="1"/>
  <c r="G40" i="33" s="1"/>
  <c r="G40" i="38"/>
  <c r="I39" i="29"/>
  <c r="I2" i="36"/>
  <c r="D39" i="9"/>
  <c r="D39" i="31" s="1"/>
  <c r="D39" i="33" s="1"/>
  <c r="F41" i="9"/>
  <c r="F41" i="31" s="1"/>
  <c r="F41" i="33" s="1"/>
  <c r="F41" i="38"/>
  <c r="B41" i="9"/>
  <c r="B41" i="31" s="1"/>
  <c r="B41" i="33" s="1"/>
  <c r="D41" i="9"/>
  <c r="D41" i="31" s="1"/>
  <c r="D41" i="33" s="1"/>
  <c r="I40" i="29"/>
  <c r="I39" i="11"/>
  <c r="B39" i="38"/>
  <c r="I40" i="36"/>
  <c r="I38" i="36"/>
  <c r="I33" i="36"/>
  <c r="I36" i="36"/>
  <c r="I24" i="36"/>
  <c r="I12" i="36"/>
  <c r="I27" i="36"/>
  <c r="I15" i="36"/>
  <c r="I3" i="36"/>
  <c r="I39" i="36"/>
  <c r="I35" i="36"/>
  <c r="I32" i="36"/>
  <c r="I23" i="36"/>
  <c r="I20" i="36"/>
  <c r="I11" i="36"/>
  <c r="I8" i="36"/>
  <c r="I2" i="37"/>
  <c r="C39" i="33"/>
  <c r="I41" i="11"/>
  <c r="F40" i="9"/>
  <c r="F40" i="31" s="1"/>
  <c r="F40" i="33" s="1"/>
  <c r="E40" i="9"/>
  <c r="D40" i="9"/>
  <c r="D40" i="31" s="1"/>
  <c r="D40" i="33" s="1"/>
  <c r="I39" i="10"/>
  <c r="I41" i="38" l="1"/>
  <c r="I40" i="38"/>
  <c r="I41" i="31"/>
  <c r="I39" i="9"/>
  <c r="I39" i="38"/>
  <c r="I39" i="31"/>
  <c r="I41" i="33"/>
  <c r="I41" i="9"/>
  <c r="I40" i="9"/>
  <c r="E40" i="31"/>
  <c r="I39" i="33"/>
  <c r="I41" i="5"/>
  <c r="I39" i="5"/>
  <c r="I40" i="5"/>
  <c r="B39" i="25"/>
  <c r="I39" i="25" s="1"/>
  <c r="C39" i="25"/>
  <c r="D39" i="25"/>
  <c r="E39" i="25"/>
  <c r="F39" i="25"/>
  <c r="G39" i="25"/>
  <c r="H39" i="25"/>
  <c r="B40" i="25"/>
  <c r="C40" i="25"/>
  <c r="D40" i="25"/>
  <c r="E40" i="25"/>
  <c r="F40" i="25"/>
  <c r="G40" i="25"/>
  <c r="H40" i="25"/>
  <c r="I40" i="25"/>
  <c r="B41" i="25"/>
  <c r="C41" i="25"/>
  <c r="D41" i="25"/>
  <c r="E41" i="25"/>
  <c r="F41" i="25"/>
  <c r="I41" i="25" s="1"/>
  <c r="G41" i="25"/>
  <c r="H41" i="25"/>
  <c r="I39" i="24"/>
  <c r="I40" i="24"/>
  <c r="I41" i="24"/>
  <c r="B39" i="23"/>
  <c r="I39" i="23" s="1"/>
  <c r="C39" i="23"/>
  <c r="D39" i="23"/>
  <c r="E39" i="23"/>
  <c r="F39" i="23"/>
  <c r="G39" i="23"/>
  <c r="H39" i="23"/>
  <c r="B40" i="23"/>
  <c r="C40" i="23"/>
  <c r="D40" i="23"/>
  <c r="E40" i="23"/>
  <c r="F40" i="23"/>
  <c r="G40" i="23"/>
  <c r="H40" i="23"/>
  <c r="I40" i="23"/>
  <c r="B41" i="23"/>
  <c r="C41" i="23"/>
  <c r="D41" i="23"/>
  <c r="E41" i="23"/>
  <c r="I41" i="23" s="1"/>
  <c r="F41" i="23"/>
  <c r="G41" i="23"/>
  <c r="H41" i="23"/>
  <c r="I39" i="4"/>
  <c r="I40" i="4"/>
  <c r="I41" i="4"/>
  <c r="E40" i="33" l="1"/>
  <c r="I40" i="33" s="1"/>
  <c r="I40" i="31"/>
  <c r="H1" i="13"/>
  <c r="G1" i="13"/>
  <c r="F1" i="13"/>
  <c r="E1" i="13"/>
  <c r="D1" i="13"/>
  <c r="C1" i="13"/>
  <c r="B1" i="13"/>
  <c r="A1" i="13"/>
  <c r="H1" i="14"/>
  <c r="G1" i="14"/>
  <c r="F1" i="14"/>
  <c r="E1" i="14"/>
  <c r="D1" i="14"/>
  <c r="C1" i="14"/>
  <c r="B1" i="14"/>
  <c r="A1" i="14"/>
  <c r="H1" i="33"/>
  <c r="G1" i="33"/>
  <c r="F1" i="33"/>
  <c r="E1" i="33"/>
  <c r="D1" i="33"/>
  <c r="C1" i="33"/>
  <c r="B1" i="33"/>
  <c r="A1" i="33"/>
  <c r="H1" i="32"/>
  <c r="G1" i="32"/>
  <c r="F1" i="32"/>
  <c r="E1" i="32"/>
  <c r="D1" i="32"/>
  <c r="C1" i="32"/>
  <c r="B1" i="32"/>
  <c r="A1" i="32"/>
  <c r="H1" i="31"/>
  <c r="G1" i="31"/>
  <c r="F1" i="31"/>
  <c r="E1" i="31"/>
  <c r="D1" i="31"/>
  <c r="C1" i="31"/>
  <c r="B1" i="31"/>
  <c r="A1" i="31"/>
  <c r="H1" i="9"/>
  <c r="G1" i="9"/>
  <c r="F1" i="9"/>
  <c r="E1" i="9"/>
  <c r="D1" i="9"/>
  <c r="C1" i="9"/>
  <c r="B1" i="9"/>
  <c r="A1" i="9"/>
  <c r="H1" i="11"/>
  <c r="G1" i="11"/>
  <c r="F1" i="11"/>
  <c r="E1" i="11"/>
  <c r="D1" i="11"/>
  <c r="C1" i="11"/>
  <c r="B1" i="11"/>
  <c r="A1" i="11"/>
  <c r="H1" i="29"/>
  <c r="G1" i="29"/>
  <c r="F1" i="29"/>
  <c r="E1" i="29"/>
  <c r="D1" i="29"/>
  <c r="C1" i="29"/>
  <c r="B1" i="29"/>
  <c r="A1" i="29"/>
  <c r="H1" i="28"/>
  <c r="G1" i="28"/>
  <c r="F1" i="28"/>
  <c r="E1" i="28"/>
  <c r="D1" i="28"/>
  <c r="C1" i="28"/>
  <c r="B1" i="28"/>
  <c r="A1" i="28"/>
  <c r="H1" i="8"/>
  <c r="G1" i="8"/>
  <c r="F1" i="8"/>
  <c r="E1" i="8"/>
  <c r="D1" i="8"/>
  <c r="C1" i="8"/>
  <c r="B1" i="8"/>
  <c r="A1" i="8"/>
  <c r="H1" i="26"/>
  <c r="G1" i="26"/>
  <c r="F1" i="26"/>
  <c r="E1" i="26"/>
  <c r="D1" i="26"/>
  <c r="C1" i="26"/>
  <c r="B1" i="26"/>
  <c r="A1" i="26"/>
  <c r="H1" i="7"/>
  <c r="G1" i="7"/>
  <c r="F1" i="7"/>
  <c r="E1" i="7"/>
  <c r="D1" i="7"/>
  <c r="C1" i="7"/>
  <c r="B1" i="7"/>
  <c r="A1" i="7"/>
  <c r="H1" i="6"/>
  <c r="G1" i="6"/>
  <c r="F1" i="6"/>
  <c r="E1" i="6"/>
  <c r="D1" i="6"/>
  <c r="C1" i="6"/>
  <c r="B1" i="6"/>
  <c r="A1" i="6"/>
  <c r="H1" i="5"/>
  <c r="G1" i="5"/>
  <c r="F1" i="5"/>
  <c r="E1" i="5"/>
  <c r="D1" i="5"/>
  <c r="C1" i="5"/>
  <c r="B1" i="5"/>
  <c r="A1" i="5"/>
  <c r="H1" i="10"/>
  <c r="G1" i="10"/>
  <c r="F1" i="10"/>
  <c r="E1" i="10"/>
  <c r="D1" i="10"/>
  <c r="C1" i="10"/>
  <c r="B1" i="10"/>
  <c r="A1" i="10"/>
  <c r="H1" i="25"/>
  <c r="G1" i="25"/>
  <c r="F1" i="25"/>
  <c r="E1" i="25"/>
  <c r="D1" i="25"/>
  <c r="C1" i="25"/>
  <c r="B1" i="25"/>
  <c r="A1" i="25"/>
  <c r="H1" i="24"/>
  <c r="G1" i="24"/>
  <c r="F1" i="24"/>
  <c r="E1" i="24"/>
  <c r="D1" i="24"/>
  <c r="C1" i="24"/>
  <c r="B1" i="24"/>
  <c r="A1" i="24"/>
  <c r="H1" i="4"/>
  <c r="G1" i="4"/>
  <c r="F1" i="4"/>
  <c r="E1" i="4"/>
  <c r="D1" i="4"/>
  <c r="C1" i="4"/>
  <c r="B1" i="4"/>
  <c r="A1" i="4"/>
  <c r="H1" i="23"/>
  <c r="G1" i="23"/>
  <c r="F1" i="23"/>
  <c r="E1" i="23"/>
  <c r="D1" i="23"/>
  <c r="C1" i="23"/>
  <c r="B1" i="23"/>
  <c r="A1" i="2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A1" i="2"/>
  <c r="B38" i="9" l="1"/>
  <c r="B38" i="31" s="1"/>
  <c r="B3" i="32" l="1"/>
  <c r="C3" i="32"/>
  <c r="D3" i="32"/>
  <c r="E3" i="32"/>
  <c r="F3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B9" i="32"/>
  <c r="C9" i="32"/>
  <c r="D9" i="32"/>
  <c r="E9" i="32"/>
  <c r="F9" i="32"/>
  <c r="B10" i="32"/>
  <c r="C10" i="32"/>
  <c r="D10" i="32"/>
  <c r="E10" i="32"/>
  <c r="F10" i="32"/>
  <c r="B11" i="32"/>
  <c r="C11" i="32"/>
  <c r="D11" i="32"/>
  <c r="E11" i="32"/>
  <c r="F11" i="32"/>
  <c r="B12" i="32"/>
  <c r="C12" i="32"/>
  <c r="D12" i="32"/>
  <c r="E12" i="32"/>
  <c r="F12" i="32"/>
  <c r="B13" i="32"/>
  <c r="C13" i="32"/>
  <c r="D13" i="32"/>
  <c r="E13" i="32"/>
  <c r="F13" i="32"/>
  <c r="B14" i="32"/>
  <c r="C14" i="32"/>
  <c r="D14" i="32"/>
  <c r="E14" i="32"/>
  <c r="F14" i="32"/>
  <c r="B15" i="32"/>
  <c r="C15" i="32"/>
  <c r="D15" i="32"/>
  <c r="E15" i="32"/>
  <c r="F15" i="32"/>
  <c r="B16" i="32"/>
  <c r="C16" i="32"/>
  <c r="D16" i="32"/>
  <c r="E16" i="32"/>
  <c r="F16" i="32"/>
  <c r="B17" i="32"/>
  <c r="C17" i="32"/>
  <c r="D17" i="32"/>
  <c r="E17" i="32"/>
  <c r="F17" i="32"/>
  <c r="B18" i="32"/>
  <c r="C18" i="32"/>
  <c r="D18" i="32"/>
  <c r="E18" i="32"/>
  <c r="F18" i="32"/>
  <c r="B19" i="32"/>
  <c r="C19" i="32"/>
  <c r="D19" i="32"/>
  <c r="E19" i="32"/>
  <c r="F19" i="32"/>
  <c r="B20" i="32"/>
  <c r="C20" i="32"/>
  <c r="D20" i="32"/>
  <c r="E20" i="32"/>
  <c r="F20" i="32"/>
  <c r="B21" i="32"/>
  <c r="C21" i="32"/>
  <c r="D21" i="32"/>
  <c r="E21" i="32"/>
  <c r="F21" i="32"/>
  <c r="B22" i="32"/>
  <c r="C22" i="32"/>
  <c r="D22" i="32"/>
  <c r="E22" i="32"/>
  <c r="F22" i="32"/>
  <c r="B23" i="32"/>
  <c r="C23" i="32"/>
  <c r="D23" i="32"/>
  <c r="E23" i="32"/>
  <c r="F23" i="32"/>
  <c r="B24" i="32"/>
  <c r="C24" i="32"/>
  <c r="D24" i="32"/>
  <c r="E24" i="32"/>
  <c r="F24" i="32"/>
  <c r="B25" i="32"/>
  <c r="C25" i="32"/>
  <c r="D25" i="32"/>
  <c r="E25" i="32"/>
  <c r="F25" i="32"/>
  <c r="B26" i="32"/>
  <c r="C26" i="32"/>
  <c r="D26" i="32"/>
  <c r="E26" i="32"/>
  <c r="F26" i="32"/>
  <c r="B27" i="32"/>
  <c r="C27" i="32"/>
  <c r="D27" i="32"/>
  <c r="E27" i="32"/>
  <c r="F27" i="32"/>
  <c r="B28" i="32"/>
  <c r="C28" i="32"/>
  <c r="D28" i="32"/>
  <c r="E28" i="32"/>
  <c r="F28" i="32"/>
  <c r="B29" i="32"/>
  <c r="C29" i="32"/>
  <c r="D29" i="32"/>
  <c r="E29" i="32"/>
  <c r="F29" i="32"/>
  <c r="B30" i="32"/>
  <c r="C30" i="32"/>
  <c r="D30" i="32"/>
  <c r="E30" i="32"/>
  <c r="F30" i="32"/>
  <c r="B31" i="32"/>
  <c r="C31" i="32"/>
  <c r="D31" i="32"/>
  <c r="E31" i="32"/>
  <c r="F31" i="32"/>
  <c r="B32" i="32"/>
  <c r="C32" i="32"/>
  <c r="D32" i="32"/>
  <c r="E32" i="32"/>
  <c r="F32" i="32"/>
  <c r="B33" i="32"/>
  <c r="C33" i="32"/>
  <c r="D33" i="32"/>
  <c r="E33" i="32"/>
  <c r="F33" i="32"/>
  <c r="B34" i="32"/>
  <c r="C34" i="32"/>
  <c r="D34" i="32"/>
  <c r="E34" i="32"/>
  <c r="F34" i="32"/>
  <c r="B35" i="32"/>
  <c r="C35" i="32"/>
  <c r="D35" i="32"/>
  <c r="E35" i="32"/>
  <c r="F35" i="32"/>
  <c r="B36" i="32"/>
  <c r="C36" i="32"/>
  <c r="D36" i="32"/>
  <c r="E36" i="32"/>
  <c r="F36" i="32"/>
  <c r="B37" i="32"/>
  <c r="C37" i="32"/>
  <c r="D37" i="32"/>
  <c r="E37" i="32"/>
  <c r="F37" i="32"/>
  <c r="B38" i="32"/>
  <c r="B38" i="33" s="1"/>
  <c r="C38" i="32"/>
  <c r="D38" i="32"/>
  <c r="E38" i="32"/>
  <c r="F38" i="32"/>
  <c r="C2" i="32"/>
  <c r="D2" i="32"/>
  <c r="E2" i="32"/>
  <c r="F2" i="32"/>
  <c r="B2" i="32"/>
  <c r="B3" i="29"/>
  <c r="B3" i="11" s="1"/>
  <c r="C3" i="29"/>
  <c r="C3" i="11" s="1"/>
  <c r="D3" i="29"/>
  <c r="D3" i="11" s="1"/>
  <c r="E3" i="29"/>
  <c r="E3" i="11" s="1"/>
  <c r="F3" i="29"/>
  <c r="F3" i="11" s="1"/>
  <c r="G3" i="29"/>
  <c r="G3" i="11" s="1"/>
  <c r="H3" i="29"/>
  <c r="H3" i="11" s="1"/>
  <c r="B4" i="29"/>
  <c r="B4" i="11" s="1"/>
  <c r="C4" i="29"/>
  <c r="C4" i="11" s="1"/>
  <c r="D4" i="29"/>
  <c r="D4" i="11" s="1"/>
  <c r="E4" i="29"/>
  <c r="E4" i="11" s="1"/>
  <c r="F4" i="29"/>
  <c r="F4" i="11" s="1"/>
  <c r="G4" i="29"/>
  <c r="G4" i="11" s="1"/>
  <c r="H4" i="29"/>
  <c r="H4" i="11" s="1"/>
  <c r="B5" i="29"/>
  <c r="B5" i="11" s="1"/>
  <c r="C5" i="29"/>
  <c r="C5" i="11" s="1"/>
  <c r="D5" i="29"/>
  <c r="D5" i="11" s="1"/>
  <c r="E5" i="29"/>
  <c r="E5" i="11" s="1"/>
  <c r="F5" i="29"/>
  <c r="F5" i="11" s="1"/>
  <c r="G5" i="29"/>
  <c r="G5" i="11" s="1"/>
  <c r="H5" i="29"/>
  <c r="H5" i="11" s="1"/>
  <c r="B6" i="29"/>
  <c r="B6" i="11" s="1"/>
  <c r="C6" i="29"/>
  <c r="C6" i="11" s="1"/>
  <c r="D6" i="29"/>
  <c r="D6" i="11" s="1"/>
  <c r="E6" i="29"/>
  <c r="E6" i="11" s="1"/>
  <c r="F6" i="29"/>
  <c r="F6" i="11" s="1"/>
  <c r="G6" i="29"/>
  <c r="G6" i="11" s="1"/>
  <c r="H6" i="29"/>
  <c r="H6" i="11" s="1"/>
  <c r="B7" i="29"/>
  <c r="B7" i="11" s="1"/>
  <c r="C7" i="29"/>
  <c r="C7" i="11" s="1"/>
  <c r="D7" i="29"/>
  <c r="D7" i="11" s="1"/>
  <c r="E7" i="29"/>
  <c r="E7" i="11" s="1"/>
  <c r="F7" i="29"/>
  <c r="F7" i="11" s="1"/>
  <c r="G7" i="29"/>
  <c r="G7" i="11" s="1"/>
  <c r="H7" i="29"/>
  <c r="H7" i="11" s="1"/>
  <c r="B8" i="29"/>
  <c r="B8" i="11" s="1"/>
  <c r="C8" i="29"/>
  <c r="C8" i="11" s="1"/>
  <c r="D8" i="29"/>
  <c r="D8" i="11" s="1"/>
  <c r="E8" i="29"/>
  <c r="E8" i="11" s="1"/>
  <c r="F8" i="29"/>
  <c r="F8" i="11" s="1"/>
  <c r="G8" i="29"/>
  <c r="G8" i="11" s="1"/>
  <c r="H8" i="29"/>
  <c r="H8" i="11" s="1"/>
  <c r="B9" i="29"/>
  <c r="B9" i="11" s="1"/>
  <c r="C9" i="29"/>
  <c r="C9" i="11" s="1"/>
  <c r="D9" i="29"/>
  <c r="D9" i="11" s="1"/>
  <c r="E9" i="29"/>
  <c r="E9" i="11" s="1"/>
  <c r="F9" i="29"/>
  <c r="F9" i="11" s="1"/>
  <c r="G9" i="29"/>
  <c r="G9" i="11" s="1"/>
  <c r="H9" i="29"/>
  <c r="H9" i="11" s="1"/>
  <c r="B10" i="29"/>
  <c r="B10" i="11" s="1"/>
  <c r="C10" i="29"/>
  <c r="C10" i="11" s="1"/>
  <c r="D10" i="29"/>
  <c r="D10" i="11" s="1"/>
  <c r="E10" i="29"/>
  <c r="E10" i="11" s="1"/>
  <c r="F10" i="29"/>
  <c r="F10" i="11" s="1"/>
  <c r="G10" i="29"/>
  <c r="G10" i="11" s="1"/>
  <c r="H10" i="29"/>
  <c r="H10" i="11" s="1"/>
  <c r="B11" i="29"/>
  <c r="B11" i="11" s="1"/>
  <c r="C11" i="29"/>
  <c r="C11" i="11" s="1"/>
  <c r="D11" i="29"/>
  <c r="D11" i="11" s="1"/>
  <c r="E11" i="29"/>
  <c r="E11" i="11" s="1"/>
  <c r="F11" i="29"/>
  <c r="F11" i="11" s="1"/>
  <c r="G11" i="29"/>
  <c r="G11" i="11" s="1"/>
  <c r="H11" i="29"/>
  <c r="H11" i="11" s="1"/>
  <c r="B12" i="29"/>
  <c r="B12" i="11" s="1"/>
  <c r="C12" i="29"/>
  <c r="C12" i="11" s="1"/>
  <c r="D12" i="29"/>
  <c r="D12" i="11" s="1"/>
  <c r="E12" i="29"/>
  <c r="E12" i="11" s="1"/>
  <c r="F12" i="29"/>
  <c r="F12" i="11" s="1"/>
  <c r="G12" i="29"/>
  <c r="G12" i="11" s="1"/>
  <c r="H12" i="29"/>
  <c r="H12" i="11" s="1"/>
  <c r="B13" i="29"/>
  <c r="C13" i="29"/>
  <c r="C13" i="11" s="1"/>
  <c r="D13" i="29"/>
  <c r="D13" i="11" s="1"/>
  <c r="E13" i="29"/>
  <c r="E13" i="11" s="1"/>
  <c r="F13" i="29"/>
  <c r="F13" i="11" s="1"/>
  <c r="G13" i="29"/>
  <c r="G13" i="11" s="1"/>
  <c r="H13" i="29"/>
  <c r="H13" i="11" s="1"/>
  <c r="B14" i="29"/>
  <c r="B14" i="11" s="1"/>
  <c r="C14" i="29"/>
  <c r="C14" i="11" s="1"/>
  <c r="D14" i="29"/>
  <c r="D14" i="11" s="1"/>
  <c r="E14" i="29"/>
  <c r="E14" i="11" s="1"/>
  <c r="F14" i="29"/>
  <c r="F14" i="11" s="1"/>
  <c r="G14" i="29"/>
  <c r="G14" i="11" s="1"/>
  <c r="H14" i="29"/>
  <c r="H14" i="11" s="1"/>
  <c r="B15" i="29"/>
  <c r="B15" i="11" s="1"/>
  <c r="C15" i="29"/>
  <c r="C15" i="11" s="1"/>
  <c r="D15" i="29"/>
  <c r="D15" i="11" s="1"/>
  <c r="E15" i="29"/>
  <c r="E15" i="11" s="1"/>
  <c r="F15" i="29"/>
  <c r="F15" i="11" s="1"/>
  <c r="G15" i="29"/>
  <c r="G15" i="11" s="1"/>
  <c r="H15" i="29"/>
  <c r="H15" i="11" s="1"/>
  <c r="B16" i="29"/>
  <c r="B16" i="11" s="1"/>
  <c r="C16" i="29"/>
  <c r="C16" i="11" s="1"/>
  <c r="D16" i="29"/>
  <c r="D16" i="11" s="1"/>
  <c r="E16" i="29"/>
  <c r="E16" i="11" s="1"/>
  <c r="F16" i="29"/>
  <c r="F16" i="11" s="1"/>
  <c r="G16" i="29"/>
  <c r="G16" i="11" s="1"/>
  <c r="H16" i="29"/>
  <c r="H16" i="11" s="1"/>
  <c r="B17" i="29"/>
  <c r="B17" i="11" s="1"/>
  <c r="C17" i="29"/>
  <c r="C17" i="11" s="1"/>
  <c r="D17" i="29"/>
  <c r="D17" i="11" s="1"/>
  <c r="E17" i="29"/>
  <c r="E17" i="11" s="1"/>
  <c r="F17" i="29"/>
  <c r="F17" i="11" s="1"/>
  <c r="G17" i="29"/>
  <c r="G17" i="11" s="1"/>
  <c r="H17" i="29"/>
  <c r="H17" i="11" s="1"/>
  <c r="B18" i="29"/>
  <c r="B18" i="11" s="1"/>
  <c r="C18" i="29"/>
  <c r="C18" i="11" s="1"/>
  <c r="D18" i="29"/>
  <c r="D18" i="11" s="1"/>
  <c r="E18" i="29"/>
  <c r="E18" i="11" s="1"/>
  <c r="F18" i="29"/>
  <c r="F18" i="11" s="1"/>
  <c r="G18" i="29"/>
  <c r="G18" i="11" s="1"/>
  <c r="H18" i="29"/>
  <c r="H18" i="11" s="1"/>
  <c r="B19" i="29"/>
  <c r="B19" i="11" s="1"/>
  <c r="C19" i="29"/>
  <c r="C19" i="11" s="1"/>
  <c r="D19" i="29"/>
  <c r="D19" i="11" s="1"/>
  <c r="E19" i="29"/>
  <c r="E19" i="11" s="1"/>
  <c r="F19" i="29"/>
  <c r="F19" i="11" s="1"/>
  <c r="G19" i="29"/>
  <c r="G19" i="11" s="1"/>
  <c r="H19" i="29"/>
  <c r="H19" i="11" s="1"/>
  <c r="B20" i="29"/>
  <c r="B20" i="11" s="1"/>
  <c r="C20" i="29"/>
  <c r="C20" i="11" s="1"/>
  <c r="D20" i="29"/>
  <c r="D20" i="11" s="1"/>
  <c r="E20" i="29"/>
  <c r="E20" i="11" s="1"/>
  <c r="F20" i="29"/>
  <c r="F20" i="11" s="1"/>
  <c r="G20" i="29"/>
  <c r="G20" i="11" s="1"/>
  <c r="H20" i="29"/>
  <c r="H20" i="11" s="1"/>
  <c r="B21" i="29"/>
  <c r="B21" i="11" s="1"/>
  <c r="C21" i="29"/>
  <c r="C21" i="11" s="1"/>
  <c r="D21" i="29"/>
  <c r="D21" i="11" s="1"/>
  <c r="E21" i="29"/>
  <c r="E21" i="11" s="1"/>
  <c r="F21" i="29"/>
  <c r="F21" i="11" s="1"/>
  <c r="G21" i="29"/>
  <c r="G21" i="11" s="1"/>
  <c r="H21" i="29"/>
  <c r="H21" i="11" s="1"/>
  <c r="B22" i="29"/>
  <c r="B22" i="11" s="1"/>
  <c r="C22" i="29"/>
  <c r="C22" i="11" s="1"/>
  <c r="D22" i="29"/>
  <c r="D22" i="11" s="1"/>
  <c r="E22" i="29"/>
  <c r="E22" i="11" s="1"/>
  <c r="F22" i="29"/>
  <c r="F22" i="11" s="1"/>
  <c r="G22" i="29"/>
  <c r="G22" i="11" s="1"/>
  <c r="H22" i="29"/>
  <c r="H22" i="11" s="1"/>
  <c r="B23" i="29"/>
  <c r="B23" i="11" s="1"/>
  <c r="C23" i="29"/>
  <c r="C23" i="11" s="1"/>
  <c r="D23" i="29"/>
  <c r="D23" i="11" s="1"/>
  <c r="E23" i="29"/>
  <c r="E23" i="11" s="1"/>
  <c r="F23" i="29"/>
  <c r="F23" i="11" s="1"/>
  <c r="G23" i="29"/>
  <c r="G23" i="11" s="1"/>
  <c r="H23" i="29"/>
  <c r="H23" i="11" s="1"/>
  <c r="B24" i="29"/>
  <c r="B24" i="11" s="1"/>
  <c r="C24" i="29"/>
  <c r="C24" i="11" s="1"/>
  <c r="D24" i="29"/>
  <c r="D24" i="11" s="1"/>
  <c r="E24" i="29"/>
  <c r="E24" i="11" s="1"/>
  <c r="F24" i="29"/>
  <c r="F24" i="11" s="1"/>
  <c r="G24" i="29"/>
  <c r="G24" i="11" s="1"/>
  <c r="H24" i="29"/>
  <c r="H24" i="11" s="1"/>
  <c r="B25" i="29"/>
  <c r="C25" i="29"/>
  <c r="C25" i="11" s="1"/>
  <c r="D25" i="29"/>
  <c r="D25" i="11" s="1"/>
  <c r="E25" i="29"/>
  <c r="E25" i="11" s="1"/>
  <c r="F25" i="29"/>
  <c r="F25" i="11" s="1"/>
  <c r="G25" i="29"/>
  <c r="G25" i="11" s="1"/>
  <c r="H25" i="29"/>
  <c r="H25" i="11" s="1"/>
  <c r="B26" i="29"/>
  <c r="B26" i="11" s="1"/>
  <c r="C26" i="29"/>
  <c r="C26" i="11" s="1"/>
  <c r="D26" i="29"/>
  <c r="D26" i="11" s="1"/>
  <c r="E26" i="29"/>
  <c r="E26" i="11" s="1"/>
  <c r="F26" i="29"/>
  <c r="F26" i="11" s="1"/>
  <c r="G26" i="29"/>
  <c r="G26" i="11" s="1"/>
  <c r="H26" i="29"/>
  <c r="H26" i="11" s="1"/>
  <c r="B27" i="29"/>
  <c r="B27" i="11" s="1"/>
  <c r="C27" i="29"/>
  <c r="C27" i="11" s="1"/>
  <c r="D27" i="29"/>
  <c r="D27" i="11" s="1"/>
  <c r="E27" i="29"/>
  <c r="E27" i="11" s="1"/>
  <c r="F27" i="29"/>
  <c r="F27" i="11" s="1"/>
  <c r="G27" i="29"/>
  <c r="G27" i="11" s="1"/>
  <c r="H27" i="29"/>
  <c r="H27" i="11" s="1"/>
  <c r="B28" i="29"/>
  <c r="B28" i="11" s="1"/>
  <c r="C28" i="29"/>
  <c r="C28" i="11" s="1"/>
  <c r="D28" i="29"/>
  <c r="D28" i="11" s="1"/>
  <c r="E28" i="29"/>
  <c r="E28" i="11" s="1"/>
  <c r="F28" i="29"/>
  <c r="F28" i="11" s="1"/>
  <c r="G28" i="29"/>
  <c r="G28" i="11" s="1"/>
  <c r="H28" i="29"/>
  <c r="H28" i="11" s="1"/>
  <c r="B29" i="29"/>
  <c r="B29" i="11" s="1"/>
  <c r="C29" i="29"/>
  <c r="C29" i="11" s="1"/>
  <c r="D29" i="29"/>
  <c r="D29" i="11" s="1"/>
  <c r="E29" i="29"/>
  <c r="E29" i="11" s="1"/>
  <c r="F29" i="29"/>
  <c r="F29" i="11" s="1"/>
  <c r="G29" i="29"/>
  <c r="G29" i="11" s="1"/>
  <c r="H29" i="29"/>
  <c r="H29" i="11" s="1"/>
  <c r="B30" i="29"/>
  <c r="B30" i="11" s="1"/>
  <c r="C30" i="29"/>
  <c r="C30" i="11" s="1"/>
  <c r="D30" i="29"/>
  <c r="D30" i="11" s="1"/>
  <c r="E30" i="29"/>
  <c r="E30" i="11" s="1"/>
  <c r="F30" i="29"/>
  <c r="F30" i="11" s="1"/>
  <c r="G30" i="29"/>
  <c r="G30" i="11" s="1"/>
  <c r="H30" i="29"/>
  <c r="H30" i="11" s="1"/>
  <c r="B31" i="29"/>
  <c r="B31" i="11" s="1"/>
  <c r="C31" i="29"/>
  <c r="C31" i="11" s="1"/>
  <c r="D31" i="29"/>
  <c r="D31" i="11" s="1"/>
  <c r="E31" i="29"/>
  <c r="E31" i="11" s="1"/>
  <c r="F31" i="29"/>
  <c r="F31" i="11" s="1"/>
  <c r="G31" i="29"/>
  <c r="G31" i="11" s="1"/>
  <c r="H31" i="29"/>
  <c r="H31" i="11" s="1"/>
  <c r="B32" i="29"/>
  <c r="B32" i="11" s="1"/>
  <c r="C32" i="29"/>
  <c r="C32" i="11" s="1"/>
  <c r="D32" i="29"/>
  <c r="D32" i="11" s="1"/>
  <c r="E32" i="29"/>
  <c r="E32" i="11" s="1"/>
  <c r="F32" i="29"/>
  <c r="F32" i="11" s="1"/>
  <c r="G32" i="29"/>
  <c r="G32" i="11" s="1"/>
  <c r="H32" i="29"/>
  <c r="H32" i="11" s="1"/>
  <c r="B33" i="29"/>
  <c r="B33" i="11" s="1"/>
  <c r="C33" i="29"/>
  <c r="C33" i="11" s="1"/>
  <c r="D33" i="29"/>
  <c r="D33" i="11" s="1"/>
  <c r="E33" i="29"/>
  <c r="E33" i="11" s="1"/>
  <c r="F33" i="29"/>
  <c r="F33" i="11" s="1"/>
  <c r="G33" i="29"/>
  <c r="G33" i="11" s="1"/>
  <c r="H33" i="29"/>
  <c r="H33" i="11" s="1"/>
  <c r="B34" i="29"/>
  <c r="B34" i="11" s="1"/>
  <c r="C34" i="29"/>
  <c r="C34" i="11" s="1"/>
  <c r="D34" i="29"/>
  <c r="D34" i="11" s="1"/>
  <c r="E34" i="29"/>
  <c r="E34" i="11" s="1"/>
  <c r="F34" i="29"/>
  <c r="F34" i="11" s="1"/>
  <c r="G34" i="29"/>
  <c r="G34" i="11" s="1"/>
  <c r="H34" i="29"/>
  <c r="H34" i="11" s="1"/>
  <c r="B35" i="29"/>
  <c r="B35" i="11" s="1"/>
  <c r="C35" i="29"/>
  <c r="C35" i="11" s="1"/>
  <c r="D35" i="29"/>
  <c r="D35" i="11" s="1"/>
  <c r="E35" i="29"/>
  <c r="E35" i="11" s="1"/>
  <c r="F35" i="29"/>
  <c r="F35" i="11" s="1"/>
  <c r="G35" i="29"/>
  <c r="G35" i="11" s="1"/>
  <c r="H35" i="29"/>
  <c r="H35" i="11" s="1"/>
  <c r="B36" i="29"/>
  <c r="B36" i="11" s="1"/>
  <c r="C36" i="29"/>
  <c r="C36" i="11" s="1"/>
  <c r="D36" i="29"/>
  <c r="D36" i="11" s="1"/>
  <c r="E36" i="29"/>
  <c r="E36" i="11" s="1"/>
  <c r="F36" i="29"/>
  <c r="F36" i="11" s="1"/>
  <c r="G36" i="29"/>
  <c r="G36" i="11" s="1"/>
  <c r="H36" i="29"/>
  <c r="H36" i="11" s="1"/>
  <c r="B37" i="29"/>
  <c r="C37" i="29"/>
  <c r="C37" i="11" s="1"/>
  <c r="D37" i="29"/>
  <c r="D37" i="11" s="1"/>
  <c r="E37" i="29"/>
  <c r="E37" i="11" s="1"/>
  <c r="F37" i="29"/>
  <c r="F37" i="11" s="1"/>
  <c r="G37" i="29"/>
  <c r="G37" i="11" s="1"/>
  <c r="H37" i="29"/>
  <c r="H37" i="11" s="1"/>
  <c r="C38" i="29"/>
  <c r="C38" i="11" s="1"/>
  <c r="D38" i="29"/>
  <c r="D38" i="11" s="1"/>
  <c r="E38" i="29"/>
  <c r="E38" i="11" s="1"/>
  <c r="F38" i="29"/>
  <c r="F38" i="11" s="1"/>
  <c r="G38" i="29"/>
  <c r="G38" i="11" s="1"/>
  <c r="H38" i="29"/>
  <c r="H38" i="11" s="1"/>
  <c r="C2" i="29"/>
  <c r="C2" i="11" s="1"/>
  <c r="D2" i="29"/>
  <c r="D2" i="11" s="1"/>
  <c r="E2" i="29"/>
  <c r="E2" i="11" s="1"/>
  <c r="F2" i="29"/>
  <c r="F2" i="11" s="1"/>
  <c r="G2" i="29"/>
  <c r="G2" i="11" s="1"/>
  <c r="H2" i="29"/>
  <c r="H2" i="11" s="1"/>
  <c r="B2" i="29"/>
  <c r="B2" i="11" s="1"/>
  <c r="H37" i="38" l="1"/>
  <c r="H37" i="9"/>
  <c r="H37" i="31" s="1"/>
  <c r="H37" i="33" s="1"/>
  <c r="E32" i="38"/>
  <c r="E32" i="9"/>
  <c r="E32" i="31" s="1"/>
  <c r="E32" i="33" s="1"/>
  <c r="F25" i="38"/>
  <c r="F25" i="9"/>
  <c r="F25" i="31" s="1"/>
  <c r="E37" i="38"/>
  <c r="E37" i="9"/>
  <c r="E37" i="31" s="1"/>
  <c r="E37" i="33" s="1"/>
  <c r="D32" i="38"/>
  <c r="D32" i="9"/>
  <c r="D32" i="31" s="1"/>
  <c r="H28" i="38"/>
  <c r="H28" i="9"/>
  <c r="H28" i="31" s="1"/>
  <c r="H28" i="33" s="1"/>
  <c r="H28" i="14" s="1"/>
  <c r="H28" i="13" s="1"/>
  <c r="G23" i="38"/>
  <c r="G23" i="9"/>
  <c r="G23" i="31" s="1"/>
  <c r="G23" i="33" s="1"/>
  <c r="D20" i="38"/>
  <c r="D20" i="9"/>
  <c r="D20" i="31" s="1"/>
  <c r="G11" i="38"/>
  <c r="G11" i="9"/>
  <c r="G11" i="31" s="1"/>
  <c r="G11" i="33" s="1"/>
  <c r="G11" i="14" s="1"/>
  <c r="F35" i="38"/>
  <c r="F35" i="9"/>
  <c r="F35" i="31" s="1"/>
  <c r="B27" i="38"/>
  <c r="B27" i="9"/>
  <c r="F23" i="38"/>
  <c r="F23" i="9"/>
  <c r="F23" i="31" s="1"/>
  <c r="F23" i="33" s="1"/>
  <c r="H21" i="38"/>
  <c r="H21" i="9"/>
  <c r="H21" i="31" s="1"/>
  <c r="H21" i="33" s="1"/>
  <c r="E18" i="38"/>
  <c r="E18" i="9"/>
  <c r="E18" i="31" s="1"/>
  <c r="B15" i="38"/>
  <c r="B15" i="9"/>
  <c r="H9" i="38"/>
  <c r="H9" i="9"/>
  <c r="H9" i="31" s="1"/>
  <c r="H9" i="33" s="1"/>
  <c r="C8" i="38"/>
  <c r="C8" i="9"/>
  <c r="C8" i="31" s="1"/>
  <c r="E6" i="38"/>
  <c r="E6" i="9"/>
  <c r="E6" i="31" s="1"/>
  <c r="G4" i="38"/>
  <c r="G4" i="9"/>
  <c r="G4" i="31" s="1"/>
  <c r="G4" i="33" s="1"/>
  <c r="B3" i="38"/>
  <c r="B3" i="9"/>
  <c r="F35" i="33"/>
  <c r="C34" i="38"/>
  <c r="C34" i="9"/>
  <c r="C34" i="31" s="1"/>
  <c r="D27" i="38"/>
  <c r="D27" i="9"/>
  <c r="D27" i="31" s="1"/>
  <c r="D27" i="33" s="1"/>
  <c r="E20" i="38"/>
  <c r="E20" i="9"/>
  <c r="E20" i="31" s="1"/>
  <c r="D15" i="38"/>
  <c r="D15" i="9"/>
  <c r="D15" i="31" s="1"/>
  <c r="G35" i="38"/>
  <c r="G35" i="9"/>
  <c r="G35" i="31" s="1"/>
  <c r="G35" i="33" s="1"/>
  <c r="H16" i="38"/>
  <c r="H16" i="9"/>
  <c r="H16" i="31" s="1"/>
  <c r="H16" i="33" s="1"/>
  <c r="H16" i="14" s="1"/>
  <c r="F6" i="38"/>
  <c r="F6" i="9"/>
  <c r="F6" i="31" s="1"/>
  <c r="H4" i="38"/>
  <c r="H4" i="9"/>
  <c r="H4" i="31" s="1"/>
  <c r="H4" i="33" s="1"/>
  <c r="G33" i="38"/>
  <c r="G33" i="9"/>
  <c r="G33" i="31" s="1"/>
  <c r="G33" i="33" s="1"/>
  <c r="B32" i="38"/>
  <c r="B32" i="9"/>
  <c r="D30" i="38"/>
  <c r="D30" i="9"/>
  <c r="D30" i="31" s="1"/>
  <c r="D30" i="33" s="1"/>
  <c r="F28" i="38"/>
  <c r="F28" i="9"/>
  <c r="F28" i="31" s="1"/>
  <c r="F28" i="33" s="1"/>
  <c r="H26" i="38"/>
  <c r="H26" i="9"/>
  <c r="H26" i="31" s="1"/>
  <c r="H26" i="33" s="1"/>
  <c r="C25" i="38"/>
  <c r="C25" i="9"/>
  <c r="C25" i="31" s="1"/>
  <c r="C25" i="33" s="1"/>
  <c r="E23" i="38"/>
  <c r="E23" i="9"/>
  <c r="E23" i="31" s="1"/>
  <c r="E23" i="33" s="1"/>
  <c r="G21" i="38"/>
  <c r="G21" i="9"/>
  <c r="G21" i="31" s="1"/>
  <c r="G21" i="33" s="1"/>
  <c r="B20" i="38"/>
  <c r="B20" i="9"/>
  <c r="D18" i="38"/>
  <c r="D18" i="9"/>
  <c r="D18" i="31" s="1"/>
  <c r="D18" i="33" s="1"/>
  <c r="F16" i="38"/>
  <c r="F16" i="9"/>
  <c r="F16" i="31" s="1"/>
  <c r="F16" i="33" s="1"/>
  <c r="H14" i="38"/>
  <c r="H14" i="9"/>
  <c r="H14" i="31" s="1"/>
  <c r="H14" i="33" s="1"/>
  <c r="C13" i="38"/>
  <c r="C13" i="9"/>
  <c r="C13" i="31" s="1"/>
  <c r="C13" i="33" s="1"/>
  <c r="E11" i="38"/>
  <c r="E11" i="9"/>
  <c r="E11" i="31" s="1"/>
  <c r="G9" i="38"/>
  <c r="G9" i="9"/>
  <c r="G9" i="31" s="1"/>
  <c r="G9" i="33" s="1"/>
  <c r="G9" i="14" s="1"/>
  <c r="G9" i="13" s="1"/>
  <c r="B8" i="38"/>
  <c r="B8" i="9"/>
  <c r="D6" i="38"/>
  <c r="D6" i="9"/>
  <c r="D6" i="31" s="1"/>
  <c r="F4" i="38"/>
  <c r="F4" i="9"/>
  <c r="F4" i="31" s="1"/>
  <c r="F4" i="33" s="1"/>
  <c r="I3" i="11"/>
  <c r="C36" i="38"/>
  <c r="C36" i="9"/>
  <c r="C36" i="31" s="1"/>
  <c r="C36" i="33" s="1"/>
  <c r="C27" i="38"/>
  <c r="C27" i="9"/>
  <c r="C27" i="31" s="1"/>
  <c r="C15" i="38"/>
  <c r="C15" i="9"/>
  <c r="C15" i="31" s="1"/>
  <c r="C15" i="33" s="1"/>
  <c r="D32" i="33"/>
  <c r="D2" i="38"/>
  <c r="D2" i="9"/>
  <c r="D2" i="31" s="1"/>
  <c r="D2" i="33" s="1"/>
  <c r="H33" i="38"/>
  <c r="H33" i="9"/>
  <c r="H33" i="31" s="1"/>
  <c r="H33" i="33" s="1"/>
  <c r="C32" i="38"/>
  <c r="C32" i="9"/>
  <c r="C32" i="31" s="1"/>
  <c r="C32" i="33" s="1"/>
  <c r="G28" i="38"/>
  <c r="G28" i="9"/>
  <c r="G28" i="31" s="1"/>
  <c r="G28" i="33" s="1"/>
  <c r="D25" i="38"/>
  <c r="D25" i="9"/>
  <c r="D25" i="31" s="1"/>
  <c r="D25" i="33" s="1"/>
  <c r="C20" i="38"/>
  <c r="C20" i="9"/>
  <c r="C20" i="31" s="1"/>
  <c r="C20" i="33" s="1"/>
  <c r="G16" i="38"/>
  <c r="G16" i="9"/>
  <c r="G16" i="31" s="1"/>
  <c r="G16" i="33" s="1"/>
  <c r="D13" i="38"/>
  <c r="D13" i="9"/>
  <c r="D13" i="31" s="1"/>
  <c r="F11" i="38"/>
  <c r="F11" i="9"/>
  <c r="F11" i="31" s="1"/>
  <c r="C2" i="38"/>
  <c r="C2" i="9"/>
  <c r="C2" i="31" s="1"/>
  <c r="C2" i="33" s="1"/>
  <c r="C37" i="38"/>
  <c r="C37" i="9"/>
  <c r="C37" i="31" s="1"/>
  <c r="C37" i="33" s="1"/>
  <c r="E35" i="38"/>
  <c r="E35" i="9"/>
  <c r="E35" i="31" s="1"/>
  <c r="E35" i="33" s="1"/>
  <c r="H38" i="38"/>
  <c r="H38" i="9"/>
  <c r="H38" i="31" s="1"/>
  <c r="H38" i="33" s="1"/>
  <c r="D35" i="38"/>
  <c r="D35" i="9"/>
  <c r="D35" i="31" s="1"/>
  <c r="D35" i="33" s="1"/>
  <c r="H31" i="38"/>
  <c r="H31" i="9"/>
  <c r="H31" i="31" s="1"/>
  <c r="H31" i="33" s="1"/>
  <c r="H31" i="14" s="1"/>
  <c r="C30" i="38"/>
  <c r="C30" i="9"/>
  <c r="C30" i="31" s="1"/>
  <c r="C30" i="33" s="1"/>
  <c r="E28" i="38"/>
  <c r="E28" i="9"/>
  <c r="E28" i="31" s="1"/>
  <c r="E28" i="33" s="1"/>
  <c r="G26" i="38"/>
  <c r="G26" i="9"/>
  <c r="G26" i="31" s="1"/>
  <c r="G26" i="33" s="1"/>
  <c r="I25" i="29"/>
  <c r="B25" i="11"/>
  <c r="D23" i="38"/>
  <c r="D23" i="9"/>
  <c r="D23" i="31" s="1"/>
  <c r="D23" i="33" s="1"/>
  <c r="F21" i="38"/>
  <c r="F21" i="9"/>
  <c r="F21" i="31" s="1"/>
  <c r="F21" i="33" s="1"/>
  <c r="H19" i="38"/>
  <c r="H19" i="9"/>
  <c r="H19" i="31" s="1"/>
  <c r="H19" i="33" s="1"/>
  <c r="C18" i="38"/>
  <c r="C18" i="9"/>
  <c r="C18" i="31" s="1"/>
  <c r="C18" i="33" s="1"/>
  <c r="E16" i="38"/>
  <c r="E16" i="9"/>
  <c r="E16" i="31" s="1"/>
  <c r="E16" i="33" s="1"/>
  <c r="G14" i="38"/>
  <c r="G14" i="9"/>
  <c r="G14" i="31" s="1"/>
  <c r="G14" i="33" s="1"/>
  <c r="G14" i="14" s="1"/>
  <c r="I13" i="29"/>
  <c r="B13" i="11"/>
  <c r="D11" i="38"/>
  <c r="D11" i="9"/>
  <c r="D11" i="31" s="1"/>
  <c r="D11" i="33" s="1"/>
  <c r="F9" i="38"/>
  <c r="F9" i="9"/>
  <c r="F9" i="31" s="1"/>
  <c r="F9" i="33" s="1"/>
  <c r="H7" i="38"/>
  <c r="H7" i="9"/>
  <c r="H7" i="31" s="1"/>
  <c r="H7" i="33" s="1"/>
  <c r="H7" i="14" s="1"/>
  <c r="H7" i="13" s="1"/>
  <c r="C6" i="38"/>
  <c r="C6" i="9"/>
  <c r="C6" i="31" s="1"/>
  <c r="C6" i="33" s="1"/>
  <c r="E4" i="38"/>
  <c r="E4" i="9"/>
  <c r="E4" i="31" s="1"/>
  <c r="I15" i="11"/>
  <c r="C23" i="33"/>
  <c r="B10" i="38"/>
  <c r="B10" i="9"/>
  <c r="C3" i="38"/>
  <c r="C3" i="9"/>
  <c r="C3" i="31" s="1"/>
  <c r="C3" i="33" s="1"/>
  <c r="D37" i="38"/>
  <c r="D37" i="9"/>
  <c r="D37" i="31" s="1"/>
  <c r="D37" i="33" s="1"/>
  <c r="E30" i="38"/>
  <c r="E30" i="9"/>
  <c r="E30" i="31" s="1"/>
  <c r="E30" i="33" s="1"/>
  <c r="I37" i="29"/>
  <c r="B37" i="11"/>
  <c r="I37" i="11" s="1"/>
  <c r="F33" i="38"/>
  <c r="F33" i="9"/>
  <c r="F33" i="31" s="1"/>
  <c r="F33" i="33" s="1"/>
  <c r="G38" i="38"/>
  <c r="G38" i="9"/>
  <c r="G38" i="31" s="1"/>
  <c r="G38" i="33" s="1"/>
  <c r="H36" i="38"/>
  <c r="H36" i="9"/>
  <c r="H36" i="31" s="1"/>
  <c r="H36" i="33" s="1"/>
  <c r="C35" i="38"/>
  <c r="C35" i="9"/>
  <c r="C35" i="31" s="1"/>
  <c r="C35" i="33" s="1"/>
  <c r="E33" i="38"/>
  <c r="E33" i="9"/>
  <c r="E33" i="31" s="1"/>
  <c r="G31" i="38"/>
  <c r="G31" i="9"/>
  <c r="G31" i="31" s="1"/>
  <c r="G31" i="33" s="1"/>
  <c r="B30" i="38"/>
  <c r="B30" i="9"/>
  <c r="D28" i="38"/>
  <c r="D28" i="9"/>
  <c r="D28" i="31" s="1"/>
  <c r="D28" i="33" s="1"/>
  <c r="F26" i="38"/>
  <c r="F26" i="9"/>
  <c r="F26" i="31" s="1"/>
  <c r="F26" i="33" s="1"/>
  <c r="H24" i="38"/>
  <c r="H24" i="9"/>
  <c r="H24" i="31" s="1"/>
  <c r="H24" i="33" s="1"/>
  <c r="C23" i="38"/>
  <c r="C23" i="9"/>
  <c r="C23" i="31" s="1"/>
  <c r="E21" i="38"/>
  <c r="E21" i="9"/>
  <c r="E21" i="31" s="1"/>
  <c r="E21" i="33" s="1"/>
  <c r="G19" i="38"/>
  <c r="G19" i="9"/>
  <c r="G19" i="31" s="1"/>
  <c r="G19" i="33" s="1"/>
  <c r="G19" i="14" s="1"/>
  <c r="B18" i="38"/>
  <c r="B18" i="9"/>
  <c r="D16" i="38"/>
  <c r="D16" i="9"/>
  <c r="D16" i="31" s="1"/>
  <c r="D16" i="33" s="1"/>
  <c r="F14" i="38"/>
  <c r="F14" i="9"/>
  <c r="F14" i="31" s="1"/>
  <c r="F14" i="33" s="1"/>
  <c r="H12" i="38"/>
  <c r="H12" i="9"/>
  <c r="H12" i="31" s="1"/>
  <c r="H12" i="33" s="1"/>
  <c r="C11" i="38"/>
  <c r="C11" i="9"/>
  <c r="C11" i="31" s="1"/>
  <c r="C11" i="33" s="1"/>
  <c r="E9" i="38"/>
  <c r="E9" i="9"/>
  <c r="E9" i="31" s="1"/>
  <c r="E9" i="33" s="1"/>
  <c r="G7" i="38"/>
  <c r="G7" i="9"/>
  <c r="G7" i="31" s="1"/>
  <c r="G7" i="33" s="1"/>
  <c r="B6" i="38"/>
  <c r="B6" i="9"/>
  <c r="D4" i="38"/>
  <c r="D4" i="9"/>
  <c r="D4" i="31" s="1"/>
  <c r="D4" i="33" s="1"/>
  <c r="I27" i="11"/>
  <c r="E33" i="33"/>
  <c r="G18" i="38"/>
  <c r="G18" i="9"/>
  <c r="G18" i="31" s="1"/>
  <c r="G18" i="33" s="1"/>
  <c r="H29" i="38"/>
  <c r="H29" i="9"/>
  <c r="H29" i="31" s="1"/>
  <c r="H29" i="33" s="1"/>
  <c r="C28" i="38"/>
  <c r="C28" i="9"/>
  <c r="C28" i="31" s="1"/>
  <c r="C28" i="33" s="1"/>
  <c r="E26" i="38"/>
  <c r="E26" i="9"/>
  <c r="E26" i="31" s="1"/>
  <c r="E26" i="33" s="1"/>
  <c r="G24" i="38"/>
  <c r="G24" i="9"/>
  <c r="G24" i="31" s="1"/>
  <c r="G24" i="33" s="1"/>
  <c r="B23" i="38"/>
  <c r="B23" i="9"/>
  <c r="D21" i="38"/>
  <c r="D21" i="9"/>
  <c r="D21" i="31" s="1"/>
  <c r="D21" i="33" s="1"/>
  <c r="F19" i="38"/>
  <c r="F19" i="9"/>
  <c r="F19" i="31" s="1"/>
  <c r="F19" i="33" s="1"/>
  <c r="H17" i="38"/>
  <c r="H17" i="9"/>
  <c r="H17" i="31" s="1"/>
  <c r="H17" i="33" s="1"/>
  <c r="H17" i="14" s="1"/>
  <c r="H17" i="13" s="1"/>
  <c r="C16" i="38"/>
  <c r="C16" i="9"/>
  <c r="C16" i="31" s="1"/>
  <c r="C16" i="33" s="1"/>
  <c r="E14" i="38"/>
  <c r="E14" i="9"/>
  <c r="E14" i="31" s="1"/>
  <c r="E14" i="33" s="1"/>
  <c r="G12" i="38"/>
  <c r="G12" i="9"/>
  <c r="G12" i="31" s="1"/>
  <c r="G12" i="33" s="1"/>
  <c r="G12" i="14" s="1"/>
  <c r="G12" i="13" s="1"/>
  <c r="B11" i="38"/>
  <c r="B11" i="9"/>
  <c r="D9" i="38"/>
  <c r="D9" i="9"/>
  <c r="D9" i="31" s="1"/>
  <c r="D9" i="33" s="1"/>
  <c r="F7" i="38"/>
  <c r="F7" i="9"/>
  <c r="F7" i="31" s="1"/>
  <c r="F7" i="33" s="1"/>
  <c r="H5" i="38"/>
  <c r="H5" i="9"/>
  <c r="H5" i="31" s="1"/>
  <c r="H5" i="33" s="1"/>
  <c r="H5" i="14" s="1"/>
  <c r="H5" i="13" s="1"/>
  <c r="C4" i="38"/>
  <c r="C4" i="9"/>
  <c r="C4" i="31" s="1"/>
  <c r="C4" i="33" s="1"/>
  <c r="F37" i="38"/>
  <c r="F37" i="9"/>
  <c r="F37" i="31" s="1"/>
  <c r="F37" i="33" s="1"/>
  <c r="B29" i="38"/>
  <c r="B29" i="9"/>
  <c r="C22" i="38"/>
  <c r="C22" i="9"/>
  <c r="C22" i="31" s="1"/>
  <c r="C22" i="33" s="1"/>
  <c r="E2" i="38"/>
  <c r="E2" i="9"/>
  <c r="E2" i="31" s="1"/>
  <c r="B34" i="38"/>
  <c r="B34" i="9"/>
  <c r="E25" i="38"/>
  <c r="E25" i="9"/>
  <c r="E25" i="31" s="1"/>
  <c r="E13" i="38"/>
  <c r="E13" i="9"/>
  <c r="E13" i="31" s="1"/>
  <c r="E13" i="33" s="1"/>
  <c r="C33" i="38"/>
  <c r="C33" i="9"/>
  <c r="C33" i="31" s="1"/>
  <c r="C33" i="33" s="1"/>
  <c r="E31" i="38"/>
  <c r="E31" i="9"/>
  <c r="E31" i="31" s="1"/>
  <c r="E31" i="33" s="1"/>
  <c r="G29" i="38"/>
  <c r="G29" i="9"/>
  <c r="G29" i="31" s="1"/>
  <c r="G29" i="33" s="1"/>
  <c r="G29" i="14" s="1"/>
  <c r="G29" i="13" s="1"/>
  <c r="B28" i="38"/>
  <c r="B28" i="9"/>
  <c r="D26" i="38"/>
  <c r="D26" i="9"/>
  <c r="D26" i="31" s="1"/>
  <c r="D26" i="33" s="1"/>
  <c r="F24" i="38"/>
  <c r="F24" i="9"/>
  <c r="F24" i="31" s="1"/>
  <c r="F24" i="33" s="1"/>
  <c r="H22" i="38"/>
  <c r="H22" i="9"/>
  <c r="H22" i="31" s="1"/>
  <c r="H22" i="33" s="1"/>
  <c r="C21" i="38"/>
  <c r="C21" i="9"/>
  <c r="C21" i="31" s="1"/>
  <c r="C21" i="33" s="1"/>
  <c r="E19" i="38"/>
  <c r="E19" i="9"/>
  <c r="E19" i="31" s="1"/>
  <c r="E19" i="33" s="1"/>
  <c r="B16" i="38"/>
  <c r="B16" i="9"/>
  <c r="D14" i="38"/>
  <c r="D14" i="9"/>
  <c r="D14" i="31" s="1"/>
  <c r="D14" i="33" s="1"/>
  <c r="F12" i="38"/>
  <c r="F12" i="9"/>
  <c r="F12" i="31" s="1"/>
  <c r="F12" i="33" s="1"/>
  <c r="H10" i="38"/>
  <c r="H10" i="9"/>
  <c r="H10" i="31" s="1"/>
  <c r="H10" i="33" s="1"/>
  <c r="C9" i="38"/>
  <c r="C9" i="9"/>
  <c r="C9" i="31" s="1"/>
  <c r="C9" i="33" s="1"/>
  <c r="E7" i="38"/>
  <c r="E7" i="9"/>
  <c r="E7" i="31" s="1"/>
  <c r="E7" i="33" s="1"/>
  <c r="G5" i="38"/>
  <c r="G5" i="9"/>
  <c r="G5" i="31" s="1"/>
  <c r="G5" i="33" s="1"/>
  <c r="B4" i="38"/>
  <c r="B4" i="9"/>
  <c r="E17" i="33"/>
  <c r="F2" i="38"/>
  <c r="F2" i="9"/>
  <c r="F2" i="31" s="1"/>
  <c r="F2" i="33" s="1"/>
  <c r="H35" i="38"/>
  <c r="H35" i="9"/>
  <c r="H35" i="31" s="1"/>
  <c r="H35" i="33" s="1"/>
  <c r="H35" i="14" s="1"/>
  <c r="G30" i="38"/>
  <c r="G30" i="9"/>
  <c r="G30" i="31" s="1"/>
  <c r="G30" i="33" s="1"/>
  <c r="G30" i="14" s="1"/>
  <c r="G30" i="13" s="1"/>
  <c r="H23" i="38"/>
  <c r="H23" i="9"/>
  <c r="H23" i="31" s="1"/>
  <c r="H23" i="33" s="1"/>
  <c r="H23" i="14" s="1"/>
  <c r="H23" i="13" s="1"/>
  <c r="B17" i="38"/>
  <c r="B17" i="9"/>
  <c r="F30" i="38"/>
  <c r="F30" i="9"/>
  <c r="F30" i="31" s="1"/>
  <c r="F30" i="33" s="1"/>
  <c r="F38" i="38"/>
  <c r="F38" i="9"/>
  <c r="F38" i="31" s="1"/>
  <c r="F38" i="33" s="1"/>
  <c r="B35" i="38"/>
  <c r="B35" i="9"/>
  <c r="F31" i="38"/>
  <c r="F31" i="9"/>
  <c r="F31" i="31" s="1"/>
  <c r="F31" i="33" s="1"/>
  <c r="F36" i="38"/>
  <c r="F36" i="9"/>
  <c r="F36" i="31" s="1"/>
  <c r="F36" i="33" s="1"/>
  <c r="G17" i="38"/>
  <c r="G17" i="9"/>
  <c r="G17" i="31" s="1"/>
  <c r="G17" i="33" s="1"/>
  <c r="D38" i="38"/>
  <c r="D38" i="9"/>
  <c r="D38" i="31" s="1"/>
  <c r="D38" i="33" s="1"/>
  <c r="E36" i="38"/>
  <c r="E36" i="9"/>
  <c r="E36" i="31" s="1"/>
  <c r="E36" i="33" s="1"/>
  <c r="G34" i="38"/>
  <c r="G34" i="9"/>
  <c r="G34" i="31" s="1"/>
  <c r="G34" i="33" s="1"/>
  <c r="B33" i="38"/>
  <c r="B33" i="9"/>
  <c r="D31" i="38"/>
  <c r="D31" i="9"/>
  <c r="D31" i="31" s="1"/>
  <c r="D31" i="33" s="1"/>
  <c r="F29" i="38"/>
  <c r="F29" i="9"/>
  <c r="F29" i="31" s="1"/>
  <c r="F29" i="33" s="1"/>
  <c r="H27" i="38"/>
  <c r="H27" i="9"/>
  <c r="H27" i="31" s="1"/>
  <c r="H27" i="33" s="1"/>
  <c r="H27" i="14" s="1"/>
  <c r="H27" i="13" s="1"/>
  <c r="C26" i="38"/>
  <c r="C26" i="9"/>
  <c r="C26" i="31" s="1"/>
  <c r="C26" i="33" s="1"/>
  <c r="E24" i="38"/>
  <c r="E24" i="9"/>
  <c r="E24" i="31" s="1"/>
  <c r="E24" i="33" s="1"/>
  <c r="G22" i="38"/>
  <c r="G22" i="9"/>
  <c r="G22" i="31" s="1"/>
  <c r="G22" i="33" s="1"/>
  <c r="G22" i="14" s="1"/>
  <c r="G22" i="13" s="1"/>
  <c r="B21" i="38"/>
  <c r="B21" i="9"/>
  <c r="D19" i="38"/>
  <c r="D19" i="9"/>
  <c r="D19" i="31" s="1"/>
  <c r="D19" i="33" s="1"/>
  <c r="F17" i="38"/>
  <c r="F17" i="9"/>
  <c r="F17" i="31" s="1"/>
  <c r="F17" i="33" s="1"/>
  <c r="H15" i="38"/>
  <c r="H15" i="9"/>
  <c r="H15" i="31" s="1"/>
  <c r="H15" i="33" s="1"/>
  <c r="C14" i="38"/>
  <c r="C14" i="9"/>
  <c r="C14" i="31" s="1"/>
  <c r="C14" i="33" s="1"/>
  <c r="E12" i="38"/>
  <c r="E12" i="9"/>
  <c r="E12" i="31" s="1"/>
  <c r="E12" i="33" s="1"/>
  <c r="G10" i="38"/>
  <c r="G10" i="9"/>
  <c r="G10" i="31" s="1"/>
  <c r="G10" i="33" s="1"/>
  <c r="B9" i="38"/>
  <c r="B9" i="9"/>
  <c r="D7" i="38"/>
  <c r="D7" i="9"/>
  <c r="D7" i="31" s="1"/>
  <c r="D7" i="33" s="1"/>
  <c r="F5" i="38"/>
  <c r="F5" i="9"/>
  <c r="F5" i="31" s="1"/>
  <c r="F5" i="33" s="1"/>
  <c r="H3" i="38"/>
  <c r="H3" i="9"/>
  <c r="H3" i="31" s="1"/>
  <c r="H3" i="33" s="1"/>
  <c r="E22" i="33"/>
  <c r="B22" i="38"/>
  <c r="B22" i="9"/>
  <c r="F18" i="38"/>
  <c r="F18" i="9"/>
  <c r="F18" i="31" s="1"/>
  <c r="D8" i="38"/>
  <c r="D8" i="9"/>
  <c r="D8" i="31" s="1"/>
  <c r="D8" i="33" s="1"/>
  <c r="G36" i="38"/>
  <c r="G36" i="9"/>
  <c r="G36" i="31" s="1"/>
  <c r="G36" i="33" s="1"/>
  <c r="G36" i="14" s="1"/>
  <c r="G36" i="13" s="1"/>
  <c r="D33" i="38"/>
  <c r="D33" i="9"/>
  <c r="D33" i="31" s="1"/>
  <c r="D33" i="33" s="1"/>
  <c r="E38" i="38"/>
  <c r="E38" i="9"/>
  <c r="E38" i="31" s="1"/>
  <c r="E38" i="33" s="1"/>
  <c r="H34" i="38"/>
  <c r="H34" i="9"/>
  <c r="H34" i="31" s="1"/>
  <c r="H34" i="33" s="1"/>
  <c r="H34" i="14" s="1"/>
  <c r="H34" i="13" s="1"/>
  <c r="B2" i="38"/>
  <c r="B2" i="9"/>
  <c r="C38" i="38"/>
  <c r="C38" i="9"/>
  <c r="D36" i="38"/>
  <c r="D36" i="9"/>
  <c r="D36" i="31" s="1"/>
  <c r="D36" i="33" s="1"/>
  <c r="F34" i="38"/>
  <c r="F34" i="9"/>
  <c r="F34" i="31" s="1"/>
  <c r="H32" i="38"/>
  <c r="H32" i="9"/>
  <c r="H32" i="31" s="1"/>
  <c r="H32" i="33" s="1"/>
  <c r="H32" i="14" s="1"/>
  <c r="H32" i="13" s="1"/>
  <c r="C31" i="38"/>
  <c r="C31" i="9"/>
  <c r="C31" i="31" s="1"/>
  <c r="C31" i="33" s="1"/>
  <c r="E29" i="38"/>
  <c r="E29" i="9"/>
  <c r="E29" i="31" s="1"/>
  <c r="G27" i="38"/>
  <c r="G27" i="9"/>
  <c r="G27" i="31" s="1"/>
  <c r="G27" i="33" s="1"/>
  <c r="B26" i="38"/>
  <c r="B26" i="9"/>
  <c r="D24" i="38"/>
  <c r="D24" i="9"/>
  <c r="D24" i="31" s="1"/>
  <c r="D24" i="33" s="1"/>
  <c r="F22" i="38"/>
  <c r="F22" i="9"/>
  <c r="F22" i="31" s="1"/>
  <c r="F22" i="33" s="1"/>
  <c r="H20" i="38"/>
  <c r="H20" i="9"/>
  <c r="H20" i="31" s="1"/>
  <c r="H20" i="33" s="1"/>
  <c r="H20" i="14" s="1"/>
  <c r="H20" i="13" s="1"/>
  <c r="C19" i="38"/>
  <c r="C19" i="9"/>
  <c r="C19" i="31" s="1"/>
  <c r="C19" i="33" s="1"/>
  <c r="E17" i="38"/>
  <c r="E17" i="9"/>
  <c r="E17" i="31" s="1"/>
  <c r="G15" i="38"/>
  <c r="G15" i="9"/>
  <c r="G15" i="31" s="1"/>
  <c r="G15" i="33" s="1"/>
  <c r="G15" i="14" s="1"/>
  <c r="G15" i="13" s="1"/>
  <c r="B14" i="38"/>
  <c r="B14" i="9"/>
  <c r="D12" i="38"/>
  <c r="D12" i="9"/>
  <c r="D12" i="31" s="1"/>
  <c r="D12" i="33" s="1"/>
  <c r="F10" i="38"/>
  <c r="F10" i="9"/>
  <c r="F10" i="31" s="1"/>
  <c r="F10" i="33" s="1"/>
  <c r="H8" i="38"/>
  <c r="H8" i="9"/>
  <c r="H8" i="31" s="1"/>
  <c r="H8" i="33" s="1"/>
  <c r="H8" i="14" s="1"/>
  <c r="C7" i="38"/>
  <c r="C7" i="9"/>
  <c r="C7" i="31" s="1"/>
  <c r="C7" i="33" s="1"/>
  <c r="E5" i="38"/>
  <c r="E5" i="9"/>
  <c r="E5" i="31" s="1"/>
  <c r="E5" i="33" s="1"/>
  <c r="G3" i="38"/>
  <c r="G3" i="9"/>
  <c r="G3" i="31" s="1"/>
  <c r="G3" i="33" s="1"/>
  <c r="G3" i="14" s="1"/>
  <c r="G3" i="13" s="1"/>
  <c r="F34" i="33"/>
  <c r="E29" i="33"/>
  <c r="C24" i="33"/>
  <c r="F6" i="33"/>
  <c r="G32" i="38"/>
  <c r="G32" i="9"/>
  <c r="G32" i="31" s="1"/>
  <c r="G32" i="33" s="1"/>
  <c r="B31" i="38"/>
  <c r="B31" i="9"/>
  <c r="D29" i="38"/>
  <c r="D29" i="9"/>
  <c r="D29" i="31" s="1"/>
  <c r="D29" i="33" s="1"/>
  <c r="F27" i="38"/>
  <c r="F27" i="9"/>
  <c r="F27" i="31" s="1"/>
  <c r="F27" i="33" s="1"/>
  <c r="H25" i="38"/>
  <c r="H25" i="9"/>
  <c r="H25" i="31" s="1"/>
  <c r="H25" i="33" s="1"/>
  <c r="H25" i="14" s="1"/>
  <c r="H25" i="13" s="1"/>
  <c r="C24" i="38"/>
  <c r="C24" i="9"/>
  <c r="C24" i="31" s="1"/>
  <c r="E22" i="38"/>
  <c r="E22" i="9"/>
  <c r="E22" i="31" s="1"/>
  <c r="G20" i="38"/>
  <c r="G20" i="9"/>
  <c r="G20" i="31" s="1"/>
  <c r="G20" i="33" s="1"/>
  <c r="B19" i="38"/>
  <c r="B19" i="9"/>
  <c r="D17" i="38"/>
  <c r="D17" i="9"/>
  <c r="D17" i="31" s="1"/>
  <c r="D17" i="33" s="1"/>
  <c r="F15" i="38"/>
  <c r="F15" i="9"/>
  <c r="F15" i="31" s="1"/>
  <c r="F15" i="33" s="1"/>
  <c r="H13" i="38"/>
  <c r="H13" i="9"/>
  <c r="H13" i="31" s="1"/>
  <c r="H13" i="33" s="1"/>
  <c r="H13" i="14" s="1"/>
  <c r="H13" i="13" s="1"/>
  <c r="C12" i="38"/>
  <c r="C12" i="9"/>
  <c r="C12" i="31" s="1"/>
  <c r="C12" i="33" s="1"/>
  <c r="E10" i="38"/>
  <c r="E10" i="9"/>
  <c r="E10" i="31" s="1"/>
  <c r="E10" i="33" s="1"/>
  <c r="G8" i="38"/>
  <c r="G8" i="9"/>
  <c r="G8" i="31" s="1"/>
  <c r="G8" i="33" s="1"/>
  <c r="B7" i="38"/>
  <c r="B7" i="9"/>
  <c r="D5" i="38"/>
  <c r="D5" i="9"/>
  <c r="D5" i="31" s="1"/>
  <c r="D5" i="33" s="1"/>
  <c r="F3" i="38"/>
  <c r="F3" i="9"/>
  <c r="F3" i="31" s="1"/>
  <c r="F3" i="33" s="1"/>
  <c r="E20" i="33"/>
  <c r="D15" i="33"/>
  <c r="F13" i="33"/>
  <c r="E6" i="33"/>
  <c r="H2" i="38"/>
  <c r="H2" i="9"/>
  <c r="H2" i="31" s="1"/>
  <c r="H2" i="33" s="1"/>
  <c r="H2" i="14" s="1"/>
  <c r="H2" i="13" s="1"/>
  <c r="E34" i="38"/>
  <c r="E34" i="9"/>
  <c r="E34" i="31" s="1"/>
  <c r="E34" i="33" s="1"/>
  <c r="G2" i="38"/>
  <c r="G2" i="9"/>
  <c r="G2" i="31" s="1"/>
  <c r="G2" i="33" s="1"/>
  <c r="G37" i="38"/>
  <c r="G37" i="9"/>
  <c r="G37" i="31" s="1"/>
  <c r="G37" i="33" s="1"/>
  <c r="B36" i="38"/>
  <c r="B36" i="9"/>
  <c r="D34" i="38"/>
  <c r="D34" i="9"/>
  <c r="D34" i="31" s="1"/>
  <c r="D34" i="33" s="1"/>
  <c r="F32" i="38"/>
  <c r="F32" i="9"/>
  <c r="F32" i="31" s="1"/>
  <c r="F32" i="33" s="1"/>
  <c r="H30" i="38"/>
  <c r="H30" i="9"/>
  <c r="H30" i="31" s="1"/>
  <c r="H30" i="33" s="1"/>
  <c r="C29" i="38"/>
  <c r="C29" i="9"/>
  <c r="C29" i="31" s="1"/>
  <c r="C29" i="33" s="1"/>
  <c r="E27" i="38"/>
  <c r="E27" i="9"/>
  <c r="E27" i="31" s="1"/>
  <c r="E27" i="33" s="1"/>
  <c r="G25" i="38"/>
  <c r="G25" i="9"/>
  <c r="G25" i="31" s="1"/>
  <c r="G25" i="33" s="1"/>
  <c r="G25" i="14" s="1"/>
  <c r="G25" i="13" s="1"/>
  <c r="B24" i="38"/>
  <c r="B24" i="9"/>
  <c r="D22" i="38"/>
  <c r="D22" i="9"/>
  <c r="D22" i="31" s="1"/>
  <c r="D22" i="33" s="1"/>
  <c r="F20" i="38"/>
  <c r="F20" i="9"/>
  <c r="F20" i="31" s="1"/>
  <c r="F20" i="33" s="1"/>
  <c r="H18" i="38"/>
  <c r="H18" i="9"/>
  <c r="H18" i="31" s="1"/>
  <c r="H18" i="33" s="1"/>
  <c r="H18" i="14" s="1"/>
  <c r="H18" i="13" s="1"/>
  <c r="C17" i="38"/>
  <c r="C17" i="9"/>
  <c r="C17" i="31" s="1"/>
  <c r="C17" i="33" s="1"/>
  <c r="E15" i="38"/>
  <c r="E15" i="9"/>
  <c r="E15" i="31" s="1"/>
  <c r="E15" i="33" s="1"/>
  <c r="G13" i="38"/>
  <c r="G13" i="9"/>
  <c r="G13" i="31" s="1"/>
  <c r="G13" i="33" s="1"/>
  <c r="B12" i="38"/>
  <c r="B12" i="9"/>
  <c r="D10" i="38"/>
  <c r="D10" i="9"/>
  <c r="D10" i="31" s="1"/>
  <c r="D10" i="33" s="1"/>
  <c r="F8" i="38"/>
  <c r="F8" i="9"/>
  <c r="F8" i="31" s="1"/>
  <c r="F8" i="33" s="1"/>
  <c r="H6" i="38"/>
  <c r="H6" i="9"/>
  <c r="H6" i="31" s="1"/>
  <c r="H6" i="33" s="1"/>
  <c r="C5" i="38"/>
  <c r="C5" i="9"/>
  <c r="C5" i="31" s="1"/>
  <c r="C5" i="33" s="1"/>
  <c r="E3" i="38"/>
  <c r="E3" i="9"/>
  <c r="E3" i="31" s="1"/>
  <c r="E3" i="33" s="1"/>
  <c r="F25" i="33"/>
  <c r="D20" i="33"/>
  <c r="F18" i="33"/>
  <c r="F11" i="33"/>
  <c r="C8" i="33"/>
  <c r="D6" i="33"/>
  <c r="F13" i="38"/>
  <c r="F13" i="9"/>
  <c r="F13" i="31" s="1"/>
  <c r="H11" i="38"/>
  <c r="H11" i="9"/>
  <c r="H11" i="31" s="1"/>
  <c r="H11" i="33" s="1"/>
  <c r="C10" i="38"/>
  <c r="C10" i="9"/>
  <c r="C10" i="31" s="1"/>
  <c r="C10" i="33" s="1"/>
  <c r="E8" i="38"/>
  <c r="E8" i="9"/>
  <c r="E8" i="31" s="1"/>
  <c r="E8" i="33" s="1"/>
  <c r="G6" i="38"/>
  <c r="G6" i="9"/>
  <c r="G6" i="31" s="1"/>
  <c r="G6" i="33" s="1"/>
  <c r="G6" i="14" s="1"/>
  <c r="G6" i="13" s="1"/>
  <c r="B5" i="38"/>
  <c r="B5" i="9"/>
  <c r="D3" i="38"/>
  <c r="D3" i="9"/>
  <c r="D3" i="31" s="1"/>
  <c r="D3" i="33" s="1"/>
  <c r="E2" i="33"/>
  <c r="C34" i="33"/>
  <c r="C27" i="33"/>
  <c r="E25" i="33"/>
  <c r="E18" i="33"/>
  <c r="D13" i="33"/>
  <c r="E11" i="33"/>
  <c r="E4" i="33"/>
  <c r="H26" i="14"/>
  <c r="H26" i="13" s="1"/>
  <c r="H38" i="14"/>
  <c r="H38" i="13" s="1"/>
  <c r="H24" i="14"/>
  <c r="H24" i="13" s="1"/>
  <c r="G33" i="14"/>
  <c r="G33" i="13" s="1"/>
  <c r="G10" i="14"/>
  <c r="G10" i="13" s="1"/>
  <c r="H37" i="14"/>
  <c r="H37" i="13" s="1"/>
  <c r="G4" i="14"/>
  <c r="G4" i="13" s="1"/>
  <c r="H21" i="14"/>
  <c r="H21" i="13" s="1"/>
  <c r="I31" i="29"/>
  <c r="I19" i="29"/>
  <c r="I7" i="29"/>
  <c r="I24" i="29"/>
  <c r="I17" i="29"/>
  <c r="I34" i="29"/>
  <c r="I22" i="29"/>
  <c r="I10" i="29"/>
  <c r="I27" i="29"/>
  <c r="I15" i="29"/>
  <c r="I3" i="29"/>
  <c r="I32" i="29"/>
  <c r="I20" i="29"/>
  <c r="I8" i="29"/>
  <c r="I12" i="29"/>
  <c r="I36" i="29"/>
  <c r="I29" i="29"/>
  <c r="I35" i="29"/>
  <c r="I30" i="29"/>
  <c r="I23" i="29"/>
  <c r="I18" i="29"/>
  <c r="I11" i="29"/>
  <c r="I6" i="29"/>
  <c r="I28" i="29"/>
  <c r="I16" i="29"/>
  <c r="I4" i="29"/>
  <c r="I2" i="29"/>
  <c r="I33" i="29"/>
  <c r="I21" i="29"/>
  <c r="I9" i="29"/>
  <c r="I5" i="29"/>
  <c r="I38" i="29"/>
  <c r="I26" i="29"/>
  <c r="I14" i="29"/>
  <c r="H8" i="13"/>
  <c r="I5" i="32"/>
  <c r="I3" i="32"/>
  <c r="H35" i="13"/>
  <c r="H16" i="13"/>
  <c r="G11" i="13"/>
  <c r="I21" i="32"/>
  <c r="I14" i="32"/>
  <c r="I9" i="32"/>
  <c r="G14" i="13"/>
  <c r="I10" i="32"/>
  <c r="G19" i="13"/>
  <c r="H31" i="13"/>
  <c r="I31" i="32"/>
  <c r="I19" i="32"/>
  <c r="I12" i="32"/>
  <c r="I7" i="32"/>
  <c r="I36" i="32"/>
  <c r="I24" i="32"/>
  <c r="I17" i="32"/>
  <c r="I34" i="32"/>
  <c r="I22" i="32"/>
  <c r="I15" i="32"/>
  <c r="I29" i="32"/>
  <c r="I27" i="32"/>
  <c r="I2" i="32"/>
  <c r="I37" i="32"/>
  <c r="I32" i="32"/>
  <c r="I30" i="32"/>
  <c r="I25" i="32"/>
  <c r="I20" i="32"/>
  <c r="I18" i="32"/>
  <c r="I16" i="32"/>
  <c r="I13" i="32"/>
  <c r="I11" i="32"/>
  <c r="I8" i="32"/>
  <c r="I6" i="32"/>
  <c r="I4" i="32"/>
  <c r="I35" i="32"/>
  <c r="I33" i="32"/>
  <c r="I28" i="32"/>
  <c r="I26" i="32"/>
  <c r="I23" i="32"/>
  <c r="I38" i="32"/>
  <c r="I11" i="11"/>
  <c r="I23" i="11"/>
  <c r="I35" i="11"/>
  <c r="I6" i="11"/>
  <c r="I18" i="11"/>
  <c r="I30" i="11"/>
  <c r="I7" i="11"/>
  <c r="I4" i="11"/>
  <c r="I8" i="11"/>
  <c r="I16" i="11"/>
  <c r="I20" i="11"/>
  <c r="I28" i="11"/>
  <c r="I32" i="11"/>
  <c r="I31" i="11"/>
  <c r="I5" i="11"/>
  <c r="I13" i="11"/>
  <c r="I17" i="11"/>
  <c r="I25" i="11"/>
  <c r="I29" i="11"/>
  <c r="I12" i="11"/>
  <c r="I24" i="11"/>
  <c r="I36" i="11"/>
  <c r="I19" i="11"/>
  <c r="I2" i="11"/>
  <c r="I10" i="11"/>
  <c r="I14" i="11"/>
  <c r="I22" i="11"/>
  <c r="I26" i="11"/>
  <c r="I34" i="11"/>
  <c r="I38" i="11"/>
  <c r="I9" i="11"/>
  <c r="I21" i="11"/>
  <c r="I33" i="11"/>
  <c r="E15" i="14" l="1"/>
  <c r="G37" i="14"/>
  <c r="G37" i="13" s="1"/>
  <c r="G34" i="14"/>
  <c r="G34" i="13" s="1"/>
  <c r="G17" i="14"/>
  <c r="G17" i="13" s="1"/>
  <c r="I7" i="38"/>
  <c r="D17" i="14"/>
  <c r="D29" i="14"/>
  <c r="D33" i="14"/>
  <c r="F22" i="14"/>
  <c r="E41" i="14"/>
  <c r="G13" i="14"/>
  <c r="G13" i="13" s="1"/>
  <c r="E16" i="14"/>
  <c r="G5" i="14"/>
  <c r="G5" i="13" s="1"/>
  <c r="D26" i="14"/>
  <c r="G41" i="14"/>
  <c r="G41" i="13" s="1"/>
  <c r="E5" i="14"/>
  <c r="H4" i="14"/>
  <c r="H4" i="13" s="1"/>
  <c r="D30" i="14"/>
  <c r="D16" i="14"/>
  <c r="F31" i="14"/>
  <c r="E30" i="14"/>
  <c r="F15" i="14"/>
  <c r="I14" i="38"/>
  <c r="I35" i="38"/>
  <c r="H30" i="14"/>
  <c r="H30" i="13" s="1"/>
  <c r="F5" i="14"/>
  <c r="F9" i="14"/>
  <c r="F4" i="14"/>
  <c r="F34" i="14"/>
  <c r="F20" i="14"/>
  <c r="F36" i="14"/>
  <c r="F11" i="14"/>
  <c r="F37" i="14"/>
  <c r="H10" i="14"/>
  <c r="H10" i="13" s="1"/>
  <c r="D21" i="14"/>
  <c r="H12" i="14"/>
  <c r="H12" i="13" s="1"/>
  <c r="E27" i="14"/>
  <c r="D14" i="14"/>
  <c r="D25" i="14"/>
  <c r="F2" i="14"/>
  <c r="D36" i="14"/>
  <c r="F39" i="14"/>
  <c r="G2" i="14"/>
  <c r="G2" i="13" s="1"/>
  <c r="G18" i="14"/>
  <c r="G18" i="13" s="1"/>
  <c r="G23" i="14"/>
  <c r="G23" i="13" s="1"/>
  <c r="G40" i="14"/>
  <c r="G40" i="13" s="1"/>
  <c r="G31" i="14"/>
  <c r="G31" i="13" s="1"/>
  <c r="G16" i="14"/>
  <c r="G16" i="13" s="1"/>
  <c r="G32" i="14"/>
  <c r="G32" i="13" s="1"/>
  <c r="G21" i="14"/>
  <c r="G21" i="13" s="1"/>
  <c r="G27" i="14"/>
  <c r="G27" i="13" s="1"/>
  <c r="G7" i="14"/>
  <c r="G7" i="13" s="1"/>
  <c r="F19" i="14"/>
  <c r="G28" i="14"/>
  <c r="G28" i="13" s="1"/>
  <c r="F16" i="14"/>
  <c r="F13" i="14"/>
  <c r="D39" i="14"/>
  <c r="F3" i="14"/>
  <c r="G24" i="14"/>
  <c r="G24" i="13" s="1"/>
  <c r="G38" i="14"/>
  <c r="G38" i="13" s="1"/>
  <c r="H14" i="14"/>
  <c r="H14" i="13" s="1"/>
  <c r="E18" i="14"/>
  <c r="F8" i="14"/>
  <c r="D31" i="14"/>
  <c r="E12" i="14"/>
  <c r="B16" i="31"/>
  <c r="I16" i="9"/>
  <c r="B28" i="31"/>
  <c r="I28" i="9"/>
  <c r="B34" i="31"/>
  <c r="I34" i="9"/>
  <c r="E11" i="14"/>
  <c r="F40" i="14"/>
  <c r="F10" i="14"/>
  <c r="H36" i="14"/>
  <c r="H36" i="13" s="1"/>
  <c r="E25" i="14"/>
  <c r="E36" i="14"/>
  <c r="D41" i="14"/>
  <c r="E19" i="14"/>
  <c r="B26" i="31"/>
  <c r="I26" i="9"/>
  <c r="H19" i="14"/>
  <c r="H19" i="13" s="1"/>
  <c r="E34" i="14"/>
  <c r="F6" i="14"/>
  <c r="H3" i="14"/>
  <c r="H3" i="13" s="1"/>
  <c r="E24" i="14"/>
  <c r="E7" i="14"/>
  <c r="E21" i="14"/>
  <c r="F21" i="14"/>
  <c r="E39" i="14"/>
  <c r="G8" i="14"/>
  <c r="G8" i="13" s="1"/>
  <c r="E32" i="14"/>
  <c r="D7" i="14"/>
  <c r="G39" i="14"/>
  <c r="G39" i="13" s="1"/>
  <c r="D10" i="14"/>
  <c r="E17" i="14"/>
  <c r="E23" i="14"/>
  <c r="E9" i="14"/>
  <c r="D20" i="14"/>
  <c r="D5" i="14"/>
  <c r="E28" i="14"/>
  <c r="D18" i="14"/>
  <c r="D40" i="14"/>
  <c r="F25" i="14"/>
  <c r="F38" i="14"/>
  <c r="F33" i="14"/>
  <c r="F17" i="14"/>
  <c r="F29" i="14"/>
  <c r="F41" i="14"/>
  <c r="D35" i="14"/>
  <c r="I15" i="38"/>
  <c r="D11" i="14"/>
  <c r="H29" i="14"/>
  <c r="H29" i="13" s="1"/>
  <c r="H22" i="14"/>
  <c r="H22" i="13" s="1"/>
  <c r="H15" i="14"/>
  <c r="H15" i="13" s="1"/>
  <c r="H6" i="14"/>
  <c r="H6" i="13" s="1"/>
  <c r="H33" i="14"/>
  <c r="H33" i="13" s="1"/>
  <c r="H9" i="14"/>
  <c r="H9" i="13" s="1"/>
  <c r="H11" i="14"/>
  <c r="H11" i="13" s="1"/>
  <c r="E8" i="14"/>
  <c r="E31" i="14"/>
  <c r="D23" i="14"/>
  <c r="B20" i="31"/>
  <c r="I20" i="9"/>
  <c r="D6" i="14"/>
  <c r="F35" i="14"/>
  <c r="E33" i="14"/>
  <c r="E40" i="14"/>
  <c r="E6" i="14"/>
  <c r="E2" i="14"/>
  <c r="F32" i="14"/>
  <c r="F27" i="14"/>
  <c r="E26" i="14"/>
  <c r="E29" i="14"/>
  <c r="F18" i="14"/>
  <c r="G26" i="14"/>
  <c r="G26" i="13" s="1"/>
  <c r="E3" i="14"/>
  <c r="B24" i="31"/>
  <c r="I24" i="9"/>
  <c r="D34" i="14"/>
  <c r="D38" i="14"/>
  <c r="F30" i="14"/>
  <c r="D4" i="14"/>
  <c r="F14" i="14"/>
  <c r="D37" i="14"/>
  <c r="D2" i="14"/>
  <c r="D32" i="14"/>
  <c r="D19" i="14"/>
  <c r="D13" i="14"/>
  <c r="D27" i="14"/>
  <c r="D28" i="14"/>
  <c r="E38" i="14"/>
  <c r="D3" i="14"/>
  <c r="F28" i="14"/>
  <c r="F26" i="14"/>
  <c r="E35" i="14"/>
  <c r="D12" i="14"/>
  <c r="D15" i="14"/>
  <c r="D22" i="14"/>
  <c r="E22" i="14"/>
  <c r="E37" i="14"/>
  <c r="F12" i="14"/>
  <c r="E14" i="14"/>
  <c r="F7" i="14"/>
  <c r="E13" i="14"/>
  <c r="B36" i="31"/>
  <c r="I36" i="9"/>
  <c r="D8" i="14"/>
  <c r="F24" i="14"/>
  <c r="E20" i="14"/>
  <c r="G35" i="14"/>
  <c r="G35" i="13" s="1"/>
  <c r="D24" i="14"/>
  <c r="E10" i="14"/>
  <c r="D9" i="14"/>
  <c r="E4" i="14"/>
  <c r="I36" i="38"/>
  <c r="G20" i="14"/>
  <c r="G20" i="13" s="1"/>
  <c r="F23" i="14"/>
  <c r="B33" i="31"/>
  <c r="I33" i="9"/>
  <c r="I16" i="38"/>
  <c r="I34" i="38"/>
  <c r="I9" i="38"/>
  <c r="I20" i="38"/>
  <c r="I30" i="38"/>
  <c r="B3" i="31"/>
  <c r="I3" i="9"/>
  <c r="B32" i="31"/>
  <c r="I32" i="9"/>
  <c r="I3" i="38"/>
  <c r="B14" i="31"/>
  <c r="I14" i="9"/>
  <c r="I33" i="38"/>
  <c r="B7" i="31"/>
  <c r="I7" i="9"/>
  <c r="B35" i="31"/>
  <c r="I35" i="9"/>
  <c r="B6" i="31"/>
  <c r="I6" i="9"/>
  <c r="I11" i="38"/>
  <c r="I21" i="38"/>
  <c r="I32" i="38"/>
  <c r="B19" i="31"/>
  <c r="I19" i="9"/>
  <c r="B18" i="31"/>
  <c r="I18" i="9"/>
  <c r="B10" i="31"/>
  <c r="I10" i="9"/>
  <c r="I23" i="38"/>
  <c r="I19" i="38"/>
  <c r="C38" i="31"/>
  <c r="I38" i="9"/>
  <c r="I26" i="38"/>
  <c r="B29" i="31"/>
  <c r="I29" i="9"/>
  <c r="I10" i="38"/>
  <c r="I29" i="38"/>
  <c r="B30" i="31"/>
  <c r="I30" i="9"/>
  <c r="I4" i="38"/>
  <c r="I25" i="38"/>
  <c r="B27" i="31"/>
  <c r="I27" i="9"/>
  <c r="I5" i="38"/>
  <c r="B12" i="31"/>
  <c r="I12" i="9"/>
  <c r="B11" i="31"/>
  <c r="I11" i="9"/>
  <c r="B13" i="38"/>
  <c r="I13" i="38" s="1"/>
  <c r="B13" i="9"/>
  <c r="I27" i="38"/>
  <c r="B5" i="31"/>
  <c r="I5" i="9"/>
  <c r="B31" i="31"/>
  <c r="I31" i="9"/>
  <c r="I31" i="38"/>
  <c r="B2" i="31"/>
  <c r="I2" i="9"/>
  <c r="I12" i="38"/>
  <c r="I2" i="38"/>
  <c r="B9" i="31"/>
  <c r="I9" i="9"/>
  <c r="B17" i="31"/>
  <c r="I17" i="9"/>
  <c r="B37" i="38"/>
  <c r="I37" i="38" s="1"/>
  <c r="B37" i="9"/>
  <c r="I6" i="38"/>
  <c r="B23" i="31"/>
  <c r="I23" i="9"/>
  <c r="B25" i="38"/>
  <c r="B25" i="9"/>
  <c r="B8" i="31"/>
  <c r="I8" i="9"/>
  <c r="B22" i="31"/>
  <c r="I22" i="9"/>
  <c r="I17" i="38"/>
  <c r="B4" i="31"/>
  <c r="I4" i="9"/>
  <c r="I24" i="38"/>
  <c r="I22" i="38"/>
  <c r="B21" i="31"/>
  <c r="I21" i="9"/>
  <c r="I38" i="38"/>
  <c r="I8" i="38"/>
  <c r="I18" i="38"/>
  <c r="I28" i="38"/>
  <c r="B15" i="31"/>
  <c r="I15" i="9"/>
  <c r="B3" i="26"/>
  <c r="C3" i="26"/>
  <c r="D3" i="26"/>
  <c r="E3" i="26"/>
  <c r="F3" i="26"/>
  <c r="G3" i="26"/>
  <c r="H3" i="26"/>
  <c r="B4" i="26"/>
  <c r="C4" i="26"/>
  <c r="D4" i="26"/>
  <c r="E4" i="26"/>
  <c r="F4" i="26"/>
  <c r="G4" i="26"/>
  <c r="H4" i="26"/>
  <c r="B5" i="26"/>
  <c r="C5" i="26"/>
  <c r="D5" i="26"/>
  <c r="E5" i="26"/>
  <c r="F5" i="26"/>
  <c r="G5" i="26"/>
  <c r="H5" i="26"/>
  <c r="B6" i="26"/>
  <c r="C6" i="26"/>
  <c r="D6" i="26"/>
  <c r="E6" i="26"/>
  <c r="F6" i="26"/>
  <c r="G6" i="26"/>
  <c r="H6" i="26"/>
  <c r="B7" i="26"/>
  <c r="C7" i="26"/>
  <c r="D7" i="26"/>
  <c r="E7" i="26"/>
  <c r="F7" i="26"/>
  <c r="G7" i="26"/>
  <c r="H7" i="26"/>
  <c r="B8" i="26"/>
  <c r="C8" i="26"/>
  <c r="D8" i="26"/>
  <c r="E8" i="26"/>
  <c r="F8" i="26"/>
  <c r="G8" i="26"/>
  <c r="H8" i="26"/>
  <c r="B9" i="26"/>
  <c r="C9" i="26"/>
  <c r="D9" i="26"/>
  <c r="E9" i="26"/>
  <c r="F9" i="26"/>
  <c r="G9" i="26"/>
  <c r="H9" i="26"/>
  <c r="B10" i="26"/>
  <c r="C10" i="26"/>
  <c r="D10" i="26"/>
  <c r="E10" i="26"/>
  <c r="F10" i="26"/>
  <c r="G10" i="26"/>
  <c r="H10" i="26"/>
  <c r="B11" i="26"/>
  <c r="C11" i="26"/>
  <c r="D11" i="26"/>
  <c r="E11" i="26"/>
  <c r="F11" i="26"/>
  <c r="G11" i="26"/>
  <c r="H11" i="26"/>
  <c r="B12" i="26"/>
  <c r="C12" i="26"/>
  <c r="D12" i="26"/>
  <c r="E12" i="26"/>
  <c r="F12" i="26"/>
  <c r="G12" i="26"/>
  <c r="H12" i="26"/>
  <c r="B13" i="26"/>
  <c r="C13" i="26"/>
  <c r="D13" i="26"/>
  <c r="E13" i="26"/>
  <c r="F13" i="26"/>
  <c r="G13" i="26"/>
  <c r="H13" i="26"/>
  <c r="B14" i="26"/>
  <c r="C14" i="26"/>
  <c r="D14" i="26"/>
  <c r="E14" i="26"/>
  <c r="F14" i="26"/>
  <c r="G14" i="26"/>
  <c r="H14" i="26"/>
  <c r="B15" i="26"/>
  <c r="C15" i="26"/>
  <c r="D15" i="26"/>
  <c r="E15" i="26"/>
  <c r="F15" i="26"/>
  <c r="G15" i="26"/>
  <c r="H15" i="26"/>
  <c r="B16" i="26"/>
  <c r="C16" i="26"/>
  <c r="D16" i="26"/>
  <c r="E16" i="26"/>
  <c r="F16" i="26"/>
  <c r="G16" i="26"/>
  <c r="H16" i="26"/>
  <c r="B17" i="26"/>
  <c r="C17" i="26"/>
  <c r="D17" i="26"/>
  <c r="E17" i="26"/>
  <c r="F17" i="26"/>
  <c r="G17" i="26"/>
  <c r="H17" i="26"/>
  <c r="B18" i="26"/>
  <c r="C18" i="26"/>
  <c r="D18" i="26"/>
  <c r="E18" i="26"/>
  <c r="F18" i="26"/>
  <c r="G18" i="26"/>
  <c r="H18" i="26"/>
  <c r="B19" i="26"/>
  <c r="C19" i="26"/>
  <c r="D19" i="26"/>
  <c r="E19" i="26"/>
  <c r="F19" i="26"/>
  <c r="G19" i="26"/>
  <c r="H19" i="26"/>
  <c r="B20" i="26"/>
  <c r="C20" i="26"/>
  <c r="D20" i="26"/>
  <c r="E20" i="26"/>
  <c r="F20" i="26"/>
  <c r="G20" i="26"/>
  <c r="H20" i="26"/>
  <c r="B21" i="26"/>
  <c r="C21" i="26"/>
  <c r="D21" i="26"/>
  <c r="E21" i="26"/>
  <c r="F21" i="26"/>
  <c r="G21" i="26"/>
  <c r="H21" i="26"/>
  <c r="B22" i="26"/>
  <c r="C22" i="26"/>
  <c r="D22" i="26"/>
  <c r="E22" i="26"/>
  <c r="F22" i="26"/>
  <c r="G22" i="26"/>
  <c r="H22" i="26"/>
  <c r="B23" i="26"/>
  <c r="C23" i="26"/>
  <c r="D23" i="26"/>
  <c r="E23" i="26"/>
  <c r="F23" i="26"/>
  <c r="G23" i="26"/>
  <c r="H23" i="26"/>
  <c r="B24" i="26"/>
  <c r="C24" i="26"/>
  <c r="D24" i="26"/>
  <c r="E24" i="26"/>
  <c r="F24" i="26"/>
  <c r="G24" i="26"/>
  <c r="H24" i="26"/>
  <c r="B25" i="26"/>
  <c r="C25" i="26"/>
  <c r="D25" i="26"/>
  <c r="E25" i="26"/>
  <c r="F25" i="26"/>
  <c r="G25" i="26"/>
  <c r="H25" i="26"/>
  <c r="B26" i="26"/>
  <c r="C26" i="26"/>
  <c r="D26" i="26"/>
  <c r="E26" i="26"/>
  <c r="F26" i="26"/>
  <c r="G26" i="26"/>
  <c r="H26" i="26"/>
  <c r="B27" i="26"/>
  <c r="C27" i="26"/>
  <c r="D27" i="26"/>
  <c r="E27" i="26"/>
  <c r="F27" i="26"/>
  <c r="G27" i="26"/>
  <c r="H27" i="26"/>
  <c r="B28" i="26"/>
  <c r="C28" i="26"/>
  <c r="D28" i="26"/>
  <c r="E28" i="26"/>
  <c r="F28" i="26"/>
  <c r="G28" i="26"/>
  <c r="H28" i="26"/>
  <c r="B29" i="26"/>
  <c r="C29" i="26"/>
  <c r="D29" i="26"/>
  <c r="E29" i="26"/>
  <c r="F29" i="26"/>
  <c r="G29" i="26"/>
  <c r="H29" i="26"/>
  <c r="B30" i="26"/>
  <c r="C30" i="26"/>
  <c r="D30" i="26"/>
  <c r="E30" i="26"/>
  <c r="F30" i="26"/>
  <c r="G30" i="26"/>
  <c r="H30" i="26"/>
  <c r="B31" i="26"/>
  <c r="C31" i="26"/>
  <c r="D31" i="26"/>
  <c r="E31" i="26"/>
  <c r="F31" i="26"/>
  <c r="G31" i="26"/>
  <c r="H31" i="26"/>
  <c r="B32" i="26"/>
  <c r="C32" i="26"/>
  <c r="D32" i="26"/>
  <c r="E32" i="26"/>
  <c r="F32" i="26"/>
  <c r="G32" i="26"/>
  <c r="H32" i="26"/>
  <c r="B33" i="26"/>
  <c r="C33" i="26"/>
  <c r="D33" i="26"/>
  <c r="E33" i="26"/>
  <c r="F33" i="26"/>
  <c r="G33" i="26"/>
  <c r="H33" i="26"/>
  <c r="B34" i="26"/>
  <c r="C34" i="26"/>
  <c r="D34" i="26"/>
  <c r="E34" i="26"/>
  <c r="F34" i="26"/>
  <c r="G34" i="26"/>
  <c r="H34" i="26"/>
  <c r="B35" i="26"/>
  <c r="C35" i="26"/>
  <c r="D35" i="26"/>
  <c r="E35" i="26"/>
  <c r="F35" i="26"/>
  <c r="G35" i="26"/>
  <c r="H35" i="26"/>
  <c r="B36" i="26"/>
  <c r="C36" i="26"/>
  <c r="D36" i="26"/>
  <c r="E36" i="26"/>
  <c r="F36" i="26"/>
  <c r="G36" i="26"/>
  <c r="H36" i="26"/>
  <c r="B37" i="26"/>
  <c r="C37" i="26"/>
  <c r="D37" i="26"/>
  <c r="E37" i="26"/>
  <c r="F37" i="26"/>
  <c r="G37" i="26"/>
  <c r="H37" i="26"/>
  <c r="B38" i="26"/>
  <c r="C38" i="26"/>
  <c r="D38" i="26"/>
  <c r="E38" i="26"/>
  <c r="F38" i="26"/>
  <c r="G38" i="26"/>
  <c r="H38" i="26"/>
  <c r="C2" i="26"/>
  <c r="D2" i="26"/>
  <c r="E2" i="26"/>
  <c r="F2" i="26"/>
  <c r="G2" i="26"/>
  <c r="H2" i="26"/>
  <c r="B2" i="26"/>
  <c r="I8" i="31" l="1"/>
  <c r="B8" i="33"/>
  <c r="I18" i="31"/>
  <c r="B18" i="33"/>
  <c r="B25" i="31"/>
  <c r="I25" i="9"/>
  <c r="I29" i="31"/>
  <c r="B29" i="33"/>
  <c r="I19" i="31"/>
  <c r="B19" i="33"/>
  <c r="I14" i="31"/>
  <c r="B14" i="33"/>
  <c r="B33" i="33"/>
  <c r="I33" i="31"/>
  <c r="I11" i="31"/>
  <c r="B11" i="33"/>
  <c r="I21" i="31"/>
  <c r="B21" i="33"/>
  <c r="I2" i="31"/>
  <c r="B2" i="33"/>
  <c r="I12" i="31"/>
  <c r="B12" i="33"/>
  <c r="I36" i="31"/>
  <c r="B36" i="33"/>
  <c r="I34" i="31"/>
  <c r="B34" i="33"/>
  <c r="C38" i="33"/>
  <c r="I38" i="31"/>
  <c r="I32" i="31"/>
  <c r="B32" i="33"/>
  <c r="I23" i="31"/>
  <c r="B23" i="33"/>
  <c r="I26" i="31"/>
  <c r="B26" i="33"/>
  <c r="I28" i="31"/>
  <c r="B28" i="33"/>
  <c r="B37" i="31"/>
  <c r="I37" i="9"/>
  <c r="I31" i="31"/>
  <c r="B31" i="33"/>
  <c r="I27" i="31"/>
  <c r="B27" i="33"/>
  <c r="I4" i="31"/>
  <c r="B4" i="33"/>
  <c r="I6" i="31"/>
  <c r="B6" i="33"/>
  <c r="I3" i="31"/>
  <c r="B3" i="33"/>
  <c r="I5" i="31"/>
  <c r="B5" i="33"/>
  <c r="I24" i="31"/>
  <c r="B24" i="33"/>
  <c r="I16" i="31"/>
  <c r="B16" i="33"/>
  <c r="I15" i="31"/>
  <c r="B15" i="33"/>
  <c r="I17" i="31"/>
  <c r="B17" i="33"/>
  <c r="I35" i="31"/>
  <c r="B35" i="33"/>
  <c r="I22" i="31"/>
  <c r="B22" i="33"/>
  <c r="B13" i="31"/>
  <c r="I13" i="9"/>
  <c r="I30" i="31"/>
  <c r="B30" i="33"/>
  <c r="I10" i="31"/>
  <c r="B10" i="33"/>
  <c r="I9" i="31"/>
  <c r="B9" i="33"/>
  <c r="I7" i="31"/>
  <c r="B7" i="33"/>
  <c r="I20" i="31"/>
  <c r="B20" i="33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4" i="10"/>
  <c r="I6" i="10"/>
  <c r="I7" i="10"/>
  <c r="I8" i="10"/>
  <c r="I9" i="10"/>
  <c r="I11" i="10"/>
  <c r="I13" i="10"/>
  <c r="I14" i="10"/>
  <c r="I16" i="10"/>
  <c r="I18" i="10"/>
  <c r="I19" i="10"/>
  <c r="I20" i="10"/>
  <c r="I21" i="10"/>
  <c r="I23" i="10"/>
  <c r="I25" i="10"/>
  <c r="I26" i="10"/>
  <c r="I28" i="10"/>
  <c r="I30" i="10"/>
  <c r="I31" i="10"/>
  <c r="I32" i="10"/>
  <c r="I33" i="10"/>
  <c r="I35" i="10"/>
  <c r="I37" i="10"/>
  <c r="I38" i="10"/>
  <c r="I2" i="10"/>
  <c r="D5" i="25"/>
  <c r="B3" i="25"/>
  <c r="C3" i="25"/>
  <c r="D3" i="25"/>
  <c r="E3" i="25"/>
  <c r="F3" i="25"/>
  <c r="G3" i="25"/>
  <c r="H3" i="25"/>
  <c r="B4" i="25"/>
  <c r="C4" i="25"/>
  <c r="D4" i="25"/>
  <c r="E4" i="25"/>
  <c r="F4" i="25"/>
  <c r="G4" i="25"/>
  <c r="H4" i="25"/>
  <c r="B5" i="25"/>
  <c r="C5" i="25"/>
  <c r="E5" i="25"/>
  <c r="F5" i="25"/>
  <c r="G5" i="25"/>
  <c r="H5" i="25"/>
  <c r="B6" i="25"/>
  <c r="C6" i="25"/>
  <c r="D6" i="25"/>
  <c r="E6" i="25"/>
  <c r="F6" i="25"/>
  <c r="G6" i="25"/>
  <c r="H6" i="25"/>
  <c r="B7" i="25"/>
  <c r="C7" i="25"/>
  <c r="D7" i="25"/>
  <c r="E7" i="25"/>
  <c r="F7" i="25"/>
  <c r="G7" i="25"/>
  <c r="H7" i="25"/>
  <c r="B8" i="25"/>
  <c r="I8" i="25" s="1"/>
  <c r="C8" i="25"/>
  <c r="D8" i="25"/>
  <c r="E8" i="25"/>
  <c r="F8" i="25"/>
  <c r="G8" i="25"/>
  <c r="H8" i="25"/>
  <c r="B9" i="25"/>
  <c r="C9" i="25"/>
  <c r="D9" i="25"/>
  <c r="E9" i="25"/>
  <c r="F9" i="25"/>
  <c r="G9" i="25"/>
  <c r="H9" i="25"/>
  <c r="B10" i="25"/>
  <c r="C10" i="25"/>
  <c r="D10" i="25"/>
  <c r="E10" i="25"/>
  <c r="F10" i="25"/>
  <c r="G10" i="25"/>
  <c r="H10" i="25"/>
  <c r="B11" i="25"/>
  <c r="C11" i="25"/>
  <c r="D11" i="25"/>
  <c r="E11" i="25"/>
  <c r="F11" i="25"/>
  <c r="G11" i="25"/>
  <c r="H11" i="25"/>
  <c r="B12" i="25"/>
  <c r="C12" i="25"/>
  <c r="D12" i="25"/>
  <c r="E12" i="25"/>
  <c r="F12" i="25"/>
  <c r="G12" i="25"/>
  <c r="H12" i="25"/>
  <c r="B13" i="25"/>
  <c r="C13" i="25"/>
  <c r="D13" i="25"/>
  <c r="E13" i="25"/>
  <c r="F13" i="25"/>
  <c r="G13" i="25"/>
  <c r="H13" i="25"/>
  <c r="B14" i="25"/>
  <c r="C14" i="25"/>
  <c r="D14" i="25"/>
  <c r="E14" i="25"/>
  <c r="F14" i="25"/>
  <c r="G14" i="25"/>
  <c r="H14" i="25"/>
  <c r="B15" i="25"/>
  <c r="C15" i="25"/>
  <c r="D15" i="25"/>
  <c r="E15" i="25"/>
  <c r="F15" i="25"/>
  <c r="G15" i="25"/>
  <c r="H15" i="25"/>
  <c r="B16" i="25"/>
  <c r="C16" i="25"/>
  <c r="D16" i="25"/>
  <c r="E16" i="25"/>
  <c r="F16" i="25"/>
  <c r="G16" i="25"/>
  <c r="H16" i="25"/>
  <c r="B17" i="25"/>
  <c r="I17" i="25" s="1"/>
  <c r="C17" i="25"/>
  <c r="D17" i="25"/>
  <c r="E17" i="25"/>
  <c r="F17" i="25"/>
  <c r="G17" i="25"/>
  <c r="H17" i="25"/>
  <c r="B18" i="25"/>
  <c r="C18" i="25"/>
  <c r="D18" i="25"/>
  <c r="E18" i="25"/>
  <c r="F18" i="25"/>
  <c r="G18" i="25"/>
  <c r="H18" i="25"/>
  <c r="B19" i="25"/>
  <c r="C19" i="25"/>
  <c r="D19" i="25"/>
  <c r="E19" i="25"/>
  <c r="F19" i="25"/>
  <c r="G19" i="25"/>
  <c r="H19" i="25"/>
  <c r="B20" i="25"/>
  <c r="I20" i="25" s="1"/>
  <c r="C20" i="25"/>
  <c r="D20" i="25"/>
  <c r="E20" i="25"/>
  <c r="F20" i="25"/>
  <c r="G20" i="25"/>
  <c r="H20" i="25"/>
  <c r="B21" i="25"/>
  <c r="C21" i="25"/>
  <c r="D21" i="25"/>
  <c r="E21" i="25"/>
  <c r="F21" i="25"/>
  <c r="G21" i="25"/>
  <c r="H21" i="25"/>
  <c r="B22" i="25"/>
  <c r="C22" i="25"/>
  <c r="D22" i="25"/>
  <c r="E22" i="25"/>
  <c r="F22" i="25"/>
  <c r="G22" i="25"/>
  <c r="H22" i="25"/>
  <c r="B23" i="25"/>
  <c r="C23" i="25"/>
  <c r="D23" i="25"/>
  <c r="E23" i="25"/>
  <c r="F23" i="25"/>
  <c r="G23" i="25"/>
  <c r="H23" i="25"/>
  <c r="B24" i="25"/>
  <c r="C24" i="25"/>
  <c r="D24" i="25"/>
  <c r="E24" i="25"/>
  <c r="F24" i="25"/>
  <c r="G24" i="25"/>
  <c r="H24" i="25"/>
  <c r="B25" i="25"/>
  <c r="C25" i="25"/>
  <c r="D25" i="25"/>
  <c r="E25" i="25"/>
  <c r="F25" i="25"/>
  <c r="G25" i="25"/>
  <c r="H25" i="25"/>
  <c r="B26" i="25"/>
  <c r="C26" i="25"/>
  <c r="D26" i="25"/>
  <c r="E26" i="25"/>
  <c r="F26" i="25"/>
  <c r="G26" i="25"/>
  <c r="H26" i="25"/>
  <c r="B27" i="25"/>
  <c r="C27" i="25"/>
  <c r="D27" i="25"/>
  <c r="E27" i="25"/>
  <c r="F27" i="25"/>
  <c r="G27" i="25"/>
  <c r="H27" i="25"/>
  <c r="B28" i="25"/>
  <c r="C28" i="25"/>
  <c r="D28" i="25"/>
  <c r="E28" i="25"/>
  <c r="F28" i="25"/>
  <c r="G28" i="25"/>
  <c r="H28" i="25"/>
  <c r="B29" i="25"/>
  <c r="I29" i="25" s="1"/>
  <c r="C29" i="25"/>
  <c r="D29" i="25"/>
  <c r="E29" i="25"/>
  <c r="F29" i="25"/>
  <c r="G29" i="25"/>
  <c r="H29" i="25"/>
  <c r="B30" i="25"/>
  <c r="C30" i="25"/>
  <c r="D30" i="25"/>
  <c r="E30" i="25"/>
  <c r="F30" i="25"/>
  <c r="G30" i="25"/>
  <c r="H30" i="25"/>
  <c r="B31" i="25"/>
  <c r="C31" i="25"/>
  <c r="D31" i="25"/>
  <c r="E31" i="25"/>
  <c r="F31" i="25"/>
  <c r="G31" i="25"/>
  <c r="H31" i="25"/>
  <c r="B32" i="25"/>
  <c r="I32" i="25" s="1"/>
  <c r="C32" i="25"/>
  <c r="D32" i="25"/>
  <c r="E32" i="25"/>
  <c r="F32" i="25"/>
  <c r="G32" i="25"/>
  <c r="H32" i="25"/>
  <c r="B33" i="25"/>
  <c r="C33" i="25"/>
  <c r="D33" i="25"/>
  <c r="E33" i="25"/>
  <c r="F33" i="25"/>
  <c r="G33" i="25"/>
  <c r="H33" i="25"/>
  <c r="B34" i="25"/>
  <c r="C34" i="25"/>
  <c r="D34" i="25"/>
  <c r="E34" i="25"/>
  <c r="F34" i="25"/>
  <c r="G34" i="25"/>
  <c r="H34" i="25"/>
  <c r="B35" i="25"/>
  <c r="C35" i="25"/>
  <c r="D35" i="25"/>
  <c r="E35" i="25"/>
  <c r="F35" i="25"/>
  <c r="G35" i="25"/>
  <c r="H35" i="25"/>
  <c r="B36" i="25"/>
  <c r="C36" i="25"/>
  <c r="D36" i="25"/>
  <c r="E36" i="25"/>
  <c r="F36" i="25"/>
  <c r="G36" i="25"/>
  <c r="H36" i="25"/>
  <c r="B37" i="25"/>
  <c r="C37" i="25"/>
  <c r="D37" i="25"/>
  <c r="E37" i="25"/>
  <c r="F37" i="25"/>
  <c r="G37" i="25"/>
  <c r="H37" i="25"/>
  <c r="B38" i="25"/>
  <c r="C38" i="25"/>
  <c r="D38" i="25"/>
  <c r="E38" i="25"/>
  <c r="F38" i="25"/>
  <c r="G38" i="25"/>
  <c r="H38" i="25"/>
  <c r="C2" i="25"/>
  <c r="D2" i="25"/>
  <c r="E2" i="25"/>
  <c r="F2" i="25"/>
  <c r="G2" i="25"/>
  <c r="H2" i="25"/>
  <c r="B2" i="25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2" i="24"/>
  <c r="I36" i="10"/>
  <c r="I34" i="10"/>
  <c r="I29" i="10"/>
  <c r="I27" i="10"/>
  <c r="I24" i="10"/>
  <c r="I22" i="10"/>
  <c r="I17" i="10"/>
  <c r="I15" i="10"/>
  <c r="I12" i="10"/>
  <c r="I10" i="10"/>
  <c r="I5" i="10"/>
  <c r="I3" i="10"/>
  <c r="I36" i="33" l="1"/>
  <c r="I9" i="33"/>
  <c r="I17" i="33"/>
  <c r="I6" i="33"/>
  <c r="I26" i="33"/>
  <c r="I12" i="33"/>
  <c r="B12" i="14"/>
  <c r="I19" i="33"/>
  <c r="I7" i="33"/>
  <c r="I3" i="33"/>
  <c r="I28" i="33"/>
  <c r="I35" i="33"/>
  <c r="I14" i="33"/>
  <c r="I10" i="33"/>
  <c r="I15" i="33"/>
  <c r="I4" i="33"/>
  <c r="I23" i="33"/>
  <c r="I2" i="33"/>
  <c r="I29" i="33"/>
  <c r="I30" i="33"/>
  <c r="I16" i="33"/>
  <c r="I27" i="33"/>
  <c r="I32" i="33"/>
  <c r="I21" i="33"/>
  <c r="I25" i="31"/>
  <c r="B25" i="33"/>
  <c r="I24" i="33"/>
  <c r="I31" i="33"/>
  <c r="I11" i="33"/>
  <c r="I18" i="33"/>
  <c r="I13" i="31"/>
  <c r="B13" i="33"/>
  <c r="I38" i="33"/>
  <c r="C39" i="14"/>
  <c r="C36" i="14"/>
  <c r="C8" i="14"/>
  <c r="C31" i="14"/>
  <c r="C33" i="14"/>
  <c r="C2" i="14"/>
  <c r="C15" i="14"/>
  <c r="C26" i="14"/>
  <c r="C13" i="14"/>
  <c r="C22" i="14"/>
  <c r="C5" i="14"/>
  <c r="C3" i="14"/>
  <c r="C9" i="14"/>
  <c r="C28" i="14"/>
  <c r="C27" i="14"/>
  <c r="C18" i="14"/>
  <c r="C7" i="14"/>
  <c r="C21" i="14"/>
  <c r="C19" i="14"/>
  <c r="C35" i="14"/>
  <c r="C34" i="14"/>
  <c r="C6" i="14"/>
  <c r="C40" i="14"/>
  <c r="C17" i="14"/>
  <c r="C37" i="14"/>
  <c r="C4" i="14"/>
  <c r="C11" i="14"/>
  <c r="C25" i="14"/>
  <c r="C30" i="14"/>
  <c r="C32" i="14"/>
  <c r="C20" i="14"/>
  <c r="C10" i="14"/>
  <c r="C29" i="14"/>
  <c r="C16" i="14"/>
  <c r="C38" i="14"/>
  <c r="C24" i="14"/>
  <c r="C23" i="14"/>
  <c r="C12" i="14"/>
  <c r="C41" i="14"/>
  <c r="C14" i="14"/>
  <c r="I20" i="33"/>
  <c r="I22" i="33"/>
  <c r="I5" i="33"/>
  <c r="I34" i="33"/>
  <c r="I8" i="33"/>
  <c r="I37" i="31"/>
  <c r="B37" i="33"/>
  <c r="B20" i="14" s="1"/>
  <c r="I33" i="33"/>
  <c r="I5" i="25"/>
  <c r="I34" i="25"/>
  <c r="I22" i="25"/>
  <c r="I10" i="25"/>
  <c r="I3" i="25"/>
  <c r="I15" i="25"/>
  <c r="I25" i="25"/>
  <c r="I13" i="25"/>
  <c r="I18" i="25"/>
  <c r="I6" i="25"/>
  <c r="I27" i="25"/>
  <c r="I30" i="25"/>
  <c r="I35" i="25"/>
  <c r="I23" i="25"/>
  <c r="I11" i="25"/>
  <c r="I4" i="25"/>
  <c r="I16" i="25"/>
  <c r="I2" i="25"/>
  <c r="I33" i="25"/>
  <c r="I21" i="25"/>
  <c r="I9" i="25"/>
  <c r="I38" i="25"/>
  <c r="I26" i="25"/>
  <c r="I14" i="25"/>
  <c r="I28" i="25"/>
  <c r="I31" i="25"/>
  <c r="I19" i="25"/>
  <c r="I7" i="25"/>
  <c r="I37" i="25"/>
  <c r="I36" i="25"/>
  <c r="I24" i="25"/>
  <c r="I12" i="2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B3" i="23"/>
  <c r="C3" i="23"/>
  <c r="D3" i="23"/>
  <c r="E3" i="23"/>
  <c r="F3" i="23"/>
  <c r="G3" i="23"/>
  <c r="H3" i="23"/>
  <c r="B4" i="23"/>
  <c r="C4" i="23"/>
  <c r="D4" i="23"/>
  <c r="E4" i="23"/>
  <c r="F4" i="23"/>
  <c r="G4" i="23"/>
  <c r="H4" i="23"/>
  <c r="B5" i="23"/>
  <c r="C5" i="23"/>
  <c r="D5" i="23"/>
  <c r="E5" i="23"/>
  <c r="F5" i="23"/>
  <c r="G5" i="23"/>
  <c r="H5" i="23"/>
  <c r="B6" i="23"/>
  <c r="C6" i="23"/>
  <c r="D6" i="23"/>
  <c r="E6" i="23"/>
  <c r="F6" i="23"/>
  <c r="G6" i="23"/>
  <c r="H6" i="23"/>
  <c r="B7" i="23"/>
  <c r="C7" i="23"/>
  <c r="D7" i="23"/>
  <c r="E7" i="23"/>
  <c r="F7" i="23"/>
  <c r="G7" i="23"/>
  <c r="H7" i="23"/>
  <c r="B8" i="23"/>
  <c r="C8" i="23"/>
  <c r="D8" i="23"/>
  <c r="E8" i="23"/>
  <c r="F8" i="23"/>
  <c r="G8" i="23"/>
  <c r="H8" i="23"/>
  <c r="B9" i="23"/>
  <c r="C9" i="23"/>
  <c r="D9" i="23"/>
  <c r="E9" i="23"/>
  <c r="F9" i="23"/>
  <c r="G9" i="23"/>
  <c r="H9" i="23"/>
  <c r="B10" i="23"/>
  <c r="C10" i="23"/>
  <c r="D10" i="23"/>
  <c r="E10" i="23"/>
  <c r="F10" i="23"/>
  <c r="G10" i="23"/>
  <c r="H10" i="23"/>
  <c r="B11" i="23"/>
  <c r="C11" i="23"/>
  <c r="D11" i="23"/>
  <c r="E11" i="23"/>
  <c r="F11" i="23"/>
  <c r="G11" i="23"/>
  <c r="H11" i="23"/>
  <c r="B12" i="23"/>
  <c r="C12" i="23"/>
  <c r="D12" i="23"/>
  <c r="E12" i="23"/>
  <c r="F12" i="23"/>
  <c r="G12" i="23"/>
  <c r="H12" i="23"/>
  <c r="B13" i="23"/>
  <c r="C13" i="23"/>
  <c r="D13" i="23"/>
  <c r="E13" i="23"/>
  <c r="F13" i="23"/>
  <c r="G13" i="23"/>
  <c r="H13" i="23"/>
  <c r="B14" i="23"/>
  <c r="C14" i="23"/>
  <c r="D14" i="23"/>
  <c r="E14" i="23"/>
  <c r="F14" i="23"/>
  <c r="G14" i="23"/>
  <c r="H14" i="23"/>
  <c r="B15" i="23"/>
  <c r="C15" i="23"/>
  <c r="D15" i="23"/>
  <c r="E15" i="23"/>
  <c r="F15" i="23"/>
  <c r="G15" i="23"/>
  <c r="H15" i="23"/>
  <c r="B16" i="23"/>
  <c r="C16" i="23"/>
  <c r="D16" i="23"/>
  <c r="E16" i="23"/>
  <c r="F16" i="23"/>
  <c r="G16" i="23"/>
  <c r="H16" i="23"/>
  <c r="B17" i="23"/>
  <c r="C17" i="23"/>
  <c r="D17" i="23"/>
  <c r="E17" i="23"/>
  <c r="F17" i="23"/>
  <c r="G17" i="23"/>
  <c r="H17" i="23"/>
  <c r="B18" i="23"/>
  <c r="C18" i="23"/>
  <c r="D18" i="23"/>
  <c r="E18" i="23"/>
  <c r="F18" i="23"/>
  <c r="G18" i="23"/>
  <c r="H18" i="23"/>
  <c r="B19" i="23"/>
  <c r="C19" i="23"/>
  <c r="D19" i="23"/>
  <c r="E19" i="23"/>
  <c r="F19" i="23"/>
  <c r="G19" i="23"/>
  <c r="H19" i="23"/>
  <c r="B20" i="23"/>
  <c r="C20" i="23"/>
  <c r="D20" i="23"/>
  <c r="E20" i="23"/>
  <c r="F20" i="23"/>
  <c r="G20" i="23"/>
  <c r="H20" i="23"/>
  <c r="B21" i="23"/>
  <c r="C21" i="23"/>
  <c r="D21" i="23"/>
  <c r="E21" i="23"/>
  <c r="F21" i="23"/>
  <c r="G21" i="23"/>
  <c r="H21" i="23"/>
  <c r="B22" i="23"/>
  <c r="C22" i="23"/>
  <c r="D22" i="23"/>
  <c r="E22" i="23"/>
  <c r="F22" i="23"/>
  <c r="G22" i="23"/>
  <c r="H22" i="23"/>
  <c r="B23" i="23"/>
  <c r="C23" i="23"/>
  <c r="D23" i="23"/>
  <c r="E23" i="23"/>
  <c r="F23" i="23"/>
  <c r="G23" i="23"/>
  <c r="H23" i="23"/>
  <c r="B24" i="23"/>
  <c r="C24" i="23"/>
  <c r="D24" i="23"/>
  <c r="E24" i="23"/>
  <c r="F24" i="23"/>
  <c r="G24" i="23"/>
  <c r="H24" i="23"/>
  <c r="B25" i="23"/>
  <c r="C25" i="23"/>
  <c r="D25" i="23"/>
  <c r="E25" i="23"/>
  <c r="F25" i="23"/>
  <c r="G25" i="23"/>
  <c r="H25" i="23"/>
  <c r="B26" i="23"/>
  <c r="C26" i="23"/>
  <c r="D26" i="23"/>
  <c r="E26" i="23"/>
  <c r="F26" i="23"/>
  <c r="G26" i="23"/>
  <c r="H26" i="23"/>
  <c r="B27" i="23"/>
  <c r="C27" i="23"/>
  <c r="D27" i="23"/>
  <c r="E27" i="23"/>
  <c r="F27" i="23"/>
  <c r="G27" i="23"/>
  <c r="H27" i="23"/>
  <c r="B28" i="23"/>
  <c r="C28" i="23"/>
  <c r="D28" i="23"/>
  <c r="E28" i="23"/>
  <c r="F28" i="23"/>
  <c r="G28" i="23"/>
  <c r="H28" i="23"/>
  <c r="B29" i="23"/>
  <c r="C29" i="23"/>
  <c r="D29" i="23"/>
  <c r="E29" i="23"/>
  <c r="F29" i="23"/>
  <c r="G29" i="23"/>
  <c r="H29" i="23"/>
  <c r="B30" i="23"/>
  <c r="C30" i="23"/>
  <c r="D30" i="23"/>
  <c r="E30" i="23"/>
  <c r="F30" i="23"/>
  <c r="G30" i="23"/>
  <c r="H30" i="23"/>
  <c r="B31" i="23"/>
  <c r="C31" i="23"/>
  <c r="D31" i="23"/>
  <c r="E31" i="23"/>
  <c r="F31" i="23"/>
  <c r="G31" i="23"/>
  <c r="H31" i="23"/>
  <c r="B32" i="23"/>
  <c r="C32" i="23"/>
  <c r="D32" i="23"/>
  <c r="E32" i="23"/>
  <c r="F32" i="23"/>
  <c r="G32" i="23"/>
  <c r="H32" i="23"/>
  <c r="B33" i="23"/>
  <c r="C33" i="23"/>
  <c r="D33" i="23"/>
  <c r="E33" i="23"/>
  <c r="F33" i="23"/>
  <c r="G33" i="23"/>
  <c r="H33" i="23"/>
  <c r="B34" i="23"/>
  <c r="C34" i="23"/>
  <c r="D34" i="23"/>
  <c r="E34" i="23"/>
  <c r="F34" i="23"/>
  <c r="G34" i="23"/>
  <c r="H34" i="23"/>
  <c r="B35" i="23"/>
  <c r="C35" i="23"/>
  <c r="D35" i="23"/>
  <c r="E35" i="23"/>
  <c r="F35" i="23"/>
  <c r="G35" i="23"/>
  <c r="H35" i="23"/>
  <c r="B36" i="23"/>
  <c r="C36" i="23"/>
  <c r="D36" i="23"/>
  <c r="E36" i="23"/>
  <c r="F36" i="23"/>
  <c r="G36" i="23"/>
  <c r="H36" i="23"/>
  <c r="B37" i="23"/>
  <c r="C37" i="23"/>
  <c r="D37" i="23"/>
  <c r="E37" i="23"/>
  <c r="F37" i="23"/>
  <c r="G37" i="23"/>
  <c r="H37" i="23"/>
  <c r="B38" i="23"/>
  <c r="C38" i="23"/>
  <c r="D38" i="23"/>
  <c r="E38" i="23"/>
  <c r="F38" i="23"/>
  <c r="G38" i="23"/>
  <c r="H38" i="23"/>
  <c r="C2" i="23"/>
  <c r="D2" i="23"/>
  <c r="E2" i="23"/>
  <c r="F2" i="23"/>
  <c r="G2" i="23"/>
  <c r="H2" i="23"/>
  <c r="B2" i="23"/>
  <c r="B8" i="14" l="1"/>
  <c r="B9" i="14"/>
  <c r="B2" i="14"/>
  <c r="B18" i="14"/>
  <c r="B5" i="14"/>
  <c r="B22" i="14"/>
  <c r="B4" i="14"/>
  <c r="B33" i="14"/>
  <c r="B14" i="14"/>
  <c r="B32" i="14"/>
  <c r="B11" i="14"/>
  <c r="B27" i="14"/>
  <c r="B38" i="14"/>
  <c r="B26" i="14"/>
  <c r="B40" i="14"/>
  <c r="B35" i="14"/>
  <c r="B16" i="14"/>
  <c r="B37" i="14"/>
  <c r="I37" i="33"/>
  <c r="B31" i="14"/>
  <c r="B23" i="14"/>
  <c r="B28" i="14"/>
  <c r="B6" i="14"/>
  <c r="B3" i="14"/>
  <c r="B17" i="14"/>
  <c r="B24" i="14"/>
  <c r="B30" i="14"/>
  <c r="B25" i="14"/>
  <c r="I25" i="33"/>
  <c r="B29" i="14"/>
  <c r="B15" i="14"/>
  <c r="B7" i="14"/>
  <c r="B34" i="14"/>
  <c r="I13" i="33"/>
  <c r="B13" i="14"/>
  <c r="B39" i="14"/>
  <c r="B19" i="14"/>
  <c r="B21" i="14"/>
  <c r="B41" i="14"/>
  <c r="B10" i="14"/>
  <c r="B36" i="14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I41" i="14" l="1"/>
  <c r="I25" i="14"/>
  <c r="B25" i="19" s="1"/>
  <c r="B41" i="16"/>
  <c r="B41" i="19"/>
  <c r="B25" i="40"/>
  <c r="B25" i="41"/>
  <c r="B25" i="15"/>
  <c r="I25" i="13"/>
  <c r="B25" i="16"/>
  <c r="I24" i="14"/>
  <c r="I33" i="14"/>
  <c r="I31" i="14"/>
  <c r="I15" i="14"/>
  <c r="I11" i="14"/>
  <c r="I8" i="14"/>
  <c r="I20" i="14"/>
  <c r="I35" i="14"/>
  <c r="I30" i="14"/>
  <c r="I39" i="14"/>
  <c r="I3" i="14"/>
  <c r="I16" i="14"/>
  <c r="I2" i="14"/>
  <c r="I4" i="14"/>
  <c r="I21" i="14"/>
  <c r="I17" i="14"/>
  <c r="I28" i="14"/>
  <c r="I29" i="14"/>
  <c r="I13" i="14"/>
  <c r="I37" i="14"/>
  <c r="I40" i="14"/>
  <c r="I22" i="14"/>
  <c r="I23" i="14"/>
  <c r="I38" i="14"/>
  <c r="I36" i="14"/>
  <c r="I34" i="14"/>
  <c r="I32" i="14"/>
  <c r="I26" i="14"/>
  <c r="I12" i="14"/>
  <c r="I27" i="14"/>
  <c r="I19" i="14"/>
  <c r="I18" i="14"/>
  <c r="I14" i="14"/>
  <c r="I9" i="14"/>
  <c r="I10" i="14"/>
  <c r="I7" i="14"/>
  <c r="I6" i="14"/>
  <c r="I5" i="14"/>
  <c r="I41" i="13" l="1"/>
  <c r="B41" i="15"/>
  <c r="B41" i="40"/>
  <c r="B41" i="41"/>
  <c r="B12" i="40"/>
  <c r="B12" i="41"/>
  <c r="I12" i="13"/>
  <c r="B12" i="16"/>
  <c r="B12" i="19"/>
  <c r="B12" i="15"/>
  <c r="B28" i="41"/>
  <c r="B28" i="40"/>
  <c r="B28" i="15"/>
  <c r="I28" i="13"/>
  <c r="B28" i="16"/>
  <c r="B28" i="19"/>
  <c r="B11" i="40"/>
  <c r="B11" i="41"/>
  <c r="B11" i="19"/>
  <c r="B11" i="16"/>
  <c r="I11" i="13"/>
  <c r="B11" i="15"/>
  <c r="B27" i="19"/>
  <c r="B27" i="41"/>
  <c r="B27" i="40"/>
  <c r="B27" i="16"/>
  <c r="I27" i="13"/>
  <c r="B27" i="15"/>
  <c r="B26" i="41"/>
  <c r="B26" i="40"/>
  <c r="I26" i="13"/>
  <c r="B26" i="16"/>
  <c r="B26" i="19"/>
  <c r="B26" i="15"/>
  <c r="B17" i="41"/>
  <c r="B17" i="40"/>
  <c r="I17" i="13"/>
  <c r="B17" i="16"/>
  <c r="B17" i="19"/>
  <c r="B17" i="15"/>
  <c r="B15" i="41"/>
  <c r="B15" i="40"/>
  <c r="B15" i="19"/>
  <c r="B15" i="16"/>
  <c r="B15" i="15"/>
  <c r="I15" i="13"/>
  <c r="B29" i="41"/>
  <c r="B29" i="40"/>
  <c r="B29" i="19"/>
  <c r="I29" i="13"/>
  <c r="B29" i="15"/>
  <c r="B29" i="16"/>
  <c r="B32" i="41"/>
  <c r="B32" i="40"/>
  <c r="I32" i="13"/>
  <c r="B32" i="16"/>
  <c r="B32" i="15"/>
  <c r="B32" i="19"/>
  <c r="B21" i="41"/>
  <c r="B21" i="40"/>
  <c r="B21" i="16"/>
  <c r="B21" i="19"/>
  <c r="I21" i="13"/>
  <c r="B21" i="15"/>
  <c r="B31" i="41"/>
  <c r="B31" i="40"/>
  <c r="B31" i="16"/>
  <c r="B31" i="15"/>
  <c r="I31" i="13"/>
  <c r="B31" i="19"/>
  <c r="B8" i="41"/>
  <c r="B8" i="40"/>
  <c r="I8" i="13"/>
  <c r="B8" i="16"/>
  <c r="B8" i="15"/>
  <c r="B8" i="19"/>
  <c r="B5" i="41"/>
  <c r="B5" i="40"/>
  <c r="I5" i="13"/>
  <c r="B5" i="16"/>
  <c r="B5" i="19"/>
  <c r="B5" i="15"/>
  <c r="I34" i="13"/>
  <c r="B34" i="40"/>
  <c r="B34" i="41"/>
  <c r="B34" i="19"/>
  <c r="B34" i="16"/>
  <c r="B34" i="15"/>
  <c r="B4" i="41"/>
  <c r="B4" i="40"/>
  <c r="B4" i="16"/>
  <c r="B4" i="15"/>
  <c r="B4" i="19"/>
  <c r="I4" i="13"/>
  <c r="B33" i="41"/>
  <c r="B33" i="40"/>
  <c r="I33" i="13"/>
  <c r="B33" i="16"/>
  <c r="B33" i="19"/>
  <c r="B33" i="15"/>
  <c r="B6" i="41"/>
  <c r="B6" i="40"/>
  <c r="I6" i="13"/>
  <c r="B6" i="19"/>
  <c r="B6" i="15"/>
  <c r="B6" i="16"/>
  <c r="B36" i="40"/>
  <c r="B36" i="41"/>
  <c r="I36" i="13"/>
  <c r="B36" i="15"/>
  <c r="B36" i="19"/>
  <c r="B36" i="16"/>
  <c r="I2" i="13"/>
  <c r="B2" i="41"/>
  <c r="B2" i="40"/>
  <c r="B2" i="15"/>
  <c r="B2" i="16"/>
  <c r="B2" i="19"/>
  <c r="B24" i="40"/>
  <c r="B24" i="41"/>
  <c r="I24" i="13"/>
  <c r="B24" i="16"/>
  <c r="B24" i="15"/>
  <c r="B24" i="19"/>
  <c r="B7" i="41"/>
  <c r="B7" i="40"/>
  <c r="B7" i="15"/>
  <c r="B7" i="19"/>
  <c r="I7" i="13"/>
  <c r="B7" i="16"/>
  <c r="B38" i="41"/>
  <c r="B38" i="40"/>
  <c r="B38" i="19"/>
  <c r="I38" i="13"/>
  <c r="B38" i="15"/>
  <c r="B38" i="16"/>
  <c r="B16" i="41"/>
  <c r="B16" i="40"/>
  <c r="B16" i="19"/>
  <c r="B16" i="15"/>
  <c r="I16" i="13"/>
  <c r="B16" i="16"/>
  <c r="B10" i="40"/>
  <c r="B10" i="41"/>
  <c r="B10" i="19"/>
  <c r="B10" i="15"/>
  <c r="I10" i="13"/>
  <c r="B10" i="16"/>
  <c r="B23" i="40"/>
  <c r="B23" i="41"/>
  <c r="B23" i="15"/>
  <c r="B23" i="19"/>
  <c r="B23" i="16"/>
  <c r="I23" i="13"/>
  <c r="B3" i="41"/>
  <c r="B3" i="40"/>
  <c r="B3" i="19"/>
  <c r="B3" i="16"/>
  <c r="I3" i="13"/>
  <c r="B3" i="15"/>
  <c r="B9" i="41"/>
  <c r="B9" i="40"/>
  <c r="B9" i="16"/>
  <c r="B9" i="15"/>
  <c r="B9" i="19"/>
  <c r="I9" i="13"/>
  <c r="B22" i="40"/>
  <c r="B22" i="41"/>
  <c r="B22" i="19"/>
  <c r="B22" i="15"/>
  <c r="B22" i="16"/>
  <c r="I22" i="13"/>
  <c r="B39" i="41"/>
  <c r="B39" i="40"/>
  <c r="I39" i="13"/>
  <c r="B39" i="16"/>
  <c r="B39" i="19"/>
  <c r="B39" i="15"/>
  <c r="B14" i="41"/>
  <c r="B14" i="40"/>
  <c r="B14" i="15"/>
  <c r="B14" i="19"/>
  <c r="I14" i="13"/>
  <c r="B14" i="16"/>
  <c r="B40" i="41"/>
  <c r="B40" i="40"/>
  <c r="B40" i="16"/>
  <c r="B40" i="19"/>
  <c r="B40" i="15"/>
  <c r="I40" i="13"/>
  <c r="B30" i="41"/>
  <c r="B30" i="40"/>
  <c r="B30" i="15"/>
  <c r="B30" i="16"/>
  <c r="B30" i="19"/>
  <c r="I30" i="13"/>
  <c r="B18" i="41"/>
  <c r="B18" i="40"/>
  <c r="B18" i="19"/>
  <c r="B18" i="15"/>
  <c r="B18" i="16"/>
  <c r="I18" i="13"/>
  <c r="B37" i="40"/>
  <c r="B37" i="41"/>
  <c r="B37" i="15"/>
  <c r="I37" i="13"/>
  <c r="B37" i="19"/>
  <c r="B37" i="16"/>
  <c r="B35" i="40"/>
  <c r="B35" i="41"/>
  <c r="B35" i="19"/>
  <c r="B35" i="16"/>
  <c r="I35" i="13"/>
  <c r="B35" i="15"/>
  <c r="B19" i="41"/>
  <c r="B19" i="40"/>
  <c r="B19" i="19"/>
  <c r="B19" i="15"/>
  <c r="I19" i="13"/>
  <c r="B19" i="16"/>
  <c r="B13" i="16"/>
  <c r="B13" i="40"/>
  <c r="B13" i="41"/>
  <c r="B13" i="19"/>
  <c r="B13" i="15"/>
  <c r="I13" i="13"/>
  <c r="B20" i="41"/>
  <c r="B20" i="40"/>
  <c r="B20" i="15"/>
  <c r="I20" i="13"/>
  <c r="B20" i="19"/>
  <c r="B20" i="16"/>
</calcChain>
</file>

<file path=xl/sharedStrings.xml><?xml version="1.0" encoding="utf-8"?>
<sst xmlns="http://schemas.openxmlformats.org/spreadsheetml/2006/main" count="512" uniqueCount="211">
  <si>
    <t>Roll</t>
  </si>
  <si>
    <t>Class</t>
  </si>
  <si>
    <t>Section</t>
  </si>
  <si>
    <t>Address</t>
  </si>
  <si>
    <t>Health &amp; Physical Education</t>
  </si>
  <si>
    <t>Roll No.</t>
  </si>
  <si>
    <t>Admission No.</t>
  </si>
  <si>
    <t>Student Name</t>
  </si>
  <si>
    <t>Date of Birth</t>
  </si>
  <si>
    <t>Mother Name</t>
  </si>
  <si>
    <t>Father Name</t>
  </si>
  <si>
    <t>Affiliated to CBSE, Affiliation No . 1240003</t>
  </si>
  <si>
    <t>Pfukhro Mao Senapati Manipur,795150</t>
  </si>
  <si>
    <t>Sdetails</t>
  </si>
  <si>
    <t>Gender</t>
  </si>
  <si>
    <t>Category</t>
  </si>
  <si>
    <t>ST</t>
  </si>
  <si>
    <t>GEN</t>
  </si>
  <si>
    <t>Present</t>
  </si>
  <si>
    <t>Overall</t>
  </si>
  <si>
    <t>Jawahar Navodaya Vidyalaya</t>
  </si>
  <si>
    <t>REPORT CARD</t>
  </si>
  <si>
    <t>Class : XI-SC</t>
  </si>
  <si>
    <t>XI</t>
  </si>
  <si>
    <t>SC</t>
  </si>
  <si>
    <t>OBC</t>
  </si>
  <si>
    <t>Manipur</t>
  </si>
  <si>
    <t>English</t>
  </si>
  <si>
    <t>Physics</t>
  </si>
  <si>
    <t>Chemistry</t>
  </si>
  <si>
    <t>Biology</t>
  </si>
  <si>
    <t>Mathematics</t>
  </si>
  <si>
    <t>Physical Education</t>
  </si>
  <si>
    <t>Informatics Practices</t>
  </si>
  <si>
    <t>Academic Session : 2022-23</t>
  </si>
  <si>
    <t>Ph: 01363-244588, Email: jnvsenapati@gmail.com</t>
  </si>
  <si>
    <t>XI-01/22-SC</t>
  </si>
  <si>
    <t>XI-02/22-SC</t>
  </si>
  <si>
    <t>XI-04/22-SC</t>
  </si>
  <si>
    <t>XI-29/22-SC</t>
  </si>
  <si>
    <t>XI-05/22-SC</t>
  </si>
  <si>
    <t>XI-03/22-SC</t>
  </si>
  <si>
    <t>XI-06/22-SC</t>
  </si>
  <si>
    <t>XI-07/22-SC</t>
  </si>
  <si>
    <t>XI-08/22-SC</t>
  </si>
  <si>
    <t>XI-35/22-SC</t>
  </si>
  <si>
    <t>XI-09/22-SC</t>
  </si>
  <si>
    <t>XI-37/22-SC</t>
  </si>
  <si>
    <t>XI-10/22-SC</t>
  </si>
  <si>
    <t>XI-36/22-SC</t>
  </si>
  <si>
    <t>XI-32/22-SC</t>
  </si>
  <si>
    <t>XI-31/22-SC</t>
  </si>
  <si>
    <t>XI-11/22-SC</t>
  </si>
  <si>
    <t>XI-12/22-SC</t>
  </si>
  <si>
    <t>XI-13/22-SC</t>
  </si>
  <si>
    <t>XI-14/22-SC</t>
  </si>
  <si>
    <t>XI-15/22-SC</t>
  </si>
  <si>
    <t>XI-16/22-SC</t>
  </si>
  <si>
    <t>XI-17/22-SC</t>
  </si>
  <si>
    <t>XI-39/22SC</t>
  </si>
  <si>
    <t>XI-18/22-SC</t>
  </si>
  <si>
    <t>XI-19/22-SC</t>
  </si>
  <si>
    <t>XI-41/22SC</t>
  </si>
  <si>
    <t>XI-20/22-SC</t>
  </si>
  <si>
    <t>XI-24/22-SC</t>
  </si>
  <si>
    <t>XI-25/22-SC</t>
  </si>
  <si>
    <t>XI-21/22-SC</t>
  </si>
  <si>
    <t>XI-22/22-SC</t>
  </si>
  <si>
    <t>XI-27/22-SC</t>
  </si>
  <si>
    <t>XI-23/22-SC</t>
  </si>
  <si>
    <t>XI-33/22-SC</t>
  </si>
  <si>
    <t>XI-26/22-SC</t>
  </si>
  <si>
    <t>XI-40/22SC</t>
  </si>
  <si>
    <t>XI-28/22-SC</t>
  </si>
  <si>
    <t>XI-30/22-SC</t>
  </si>
  <si>
    <t>XI-34/22-SC</t>
  </si>
  <si>
    <t>Ab</t>
  </si>
  <si>
    <t>AB</t>
  </si>
  <si>
    <t>Discipline</t>
  </si>
  <si>
    <t>General Studies</t>
  </si>
  <si>
    <t>SEWA(Community service/
Pace setting Activity)</t>
  </si>
  <si>
    <t>Total</t>
  </si>
  <si>
    <t>Percentage</t>
  </si>
  <si>
    <t>Nil</t>
  </si>
  <si>
    <t>Any Outstanding Achievement During The Session</t>
  </si>
  <si>
    <t>100% Attendance in both Term1 and Term2</t>
  </si>
  <si>
    <t>First Rank Holder</t>
  </si>
  <si>
    <t>Second Rank Holder</t>
  </si>
  <si>
    <t>100% Attendance in both Term1 and Term2 &lt;br/&gt; 
Third Rank Holder</t>
  </si>
  <si>
    <t>Abel Khoziiphro</t>
  </si>
  <si>
    <t>Asone Chalai</t>
  </si>
  <si>
    <t>Bijita Ngangom</t>
  </si>
  <si>
    <t>Christina Khundrakpam</t>
  </si>
  <si>
    <t>Daziine Ruth Shiba</t>
  </si>
  <si>
    <t>Hriidziine Thohrii</t>
  </si>
  <si>
    <t>Kaikho Komuni</t>
  </si>
  <si>
    <t>Kayidziia</t>
  </si>
  <si>
    <t>Kholia Faustina</t>
  </si>
  <si>
    <t>Konjengbam Nivati Devi</t>
  </si>
  <si>
    <t>Lohrii Marine</t>
  </si>
  <si>
    <t>Maheshwori Salam</t>
  </si>
  <si>
    <t>Ngangom Karuna Devi</t>
  </si>
  <si>
    <t>Ningthoujam Panthoi Devi</t>
  </si>
  <si>
    <t>Ningthoujam Linthoi Devi</t>
  </si>
  <si>
    <t>Oinam Benaka Devi</t>
  </si>
  <si>
    <t>Oinam Karuna Devi</t>
  </si>
  <si>
    <t>Paodukhumai Shekho Saveine</t>
  </si>
  <si>
    <t>Prema Bashnet</t>
  </si>
  <si>
    <t>Ranju Kumari</t>
  </si>
  <si>
    <t>Raolongsela Rong</t>
  </si>
  <si>
    <t>Riitei Samuel Siiziiru</t>
  </si>
  <si>
    <t>Rucika Ningombam</t>
  </si>
  <si>
    <t>Salew Hriiziini</t>
  </si>
  <si>
    <t>Samjaila Elisha K</t>
  </si>
  <si>
    <t>Septene Ngaopuni</t>
  </si>
  <si>
    <t>Taluba Thabitha</t>
  </si>
  <si>
    <t>Veichi Zita Ng</t>
  </si>
  <si>
    <t>Abel Adaso</t>
  </si>
  <si>
    <t>Bilamani Khaidem</t>
  </si>
  <si>
    <t>Bonanza Pukhrambam</t>
  </si>
  <si>
    <t>Maniakho</t>
  </si>
  <si>
    <t>Mevei Martin Hamai</t>
  </si>
  <si>
    <t>Nameirakpam Napoleon Meitei</t>
  </si>
  <si>
    <t>Naresh Subedi</t>
  </si>
  <si>
    <t>Oinam Bishal Singh</t>
  </si>
  <si>
    <t>Oinam Hiyailen Khuman</t>
  </si>
  <si>
    <t>Pebam Kartik Singh</t>
  </si>
  <si>
    <t>Pfotokho Rajite</t>
  </si>
  <si>
    <t>Pukhrambam Richardson Singh</t>
  </si>
  <si>
    <t>Pfodi Losa</t>
  </si>
  <si>
    <t>Chisa</t>
  </si>
  <si>
    <t>Maisnam Sunita Devi</t>
  </si>
  <si>
    <t>Tongbram Irani Devi</t>
  </si>
  <si>
    <t>Vine</t>
  </si>
  <si>
    <t>Koda Kaine</t>
  </si>
  <si>
    <t>Daili Matia</t>
  </si>
  <si>
    <t>Thone</t>
  </si>
  <si>
    <t>Nisa Margaret</t>
  </si>
  <si>
    <t>Konjengbam Radhamani Devi</t>
  </si>
  <si>
    <t>Athikho Pfoza</t>
  </si>
  <si>
    <t>Salam Lalita Devi</t>
  </si>
  <si>
    <t>Ngangom Chaoba Devi</t>
  </si>
  <si>
    <t>Ningthoujam Ranjita Devi</t>
  </si>
  <si>
    <t>Ningthoujam Sandhyarani Devi</t>
  </si>
  <si>
    <t>Oinam Premanandi Devi</t>
  </si>
  <si>
    <t>Oinam Indubala Devi</t>
  </si>
  <si>
    <t>Law Lucy</t>
  </si>
  <si>
    <t>Bobita Bashnet</t>
  </si>
  <si>
    <t>Basanti Devi</t>
  </si>
  <si>
    <t>Khayla</t>
  </si>
  <si>
    <t>Thaisu</t>
  </si>
  <si>
    <t>Thoudam Manglembi Devi</t>
  </si>
  <si>
    <t>Ashiphro</t>
  </si>
  <si>
    <t>L Hoila</t>
  </si>
  <si>
    <t>Khotsii Kene</t>
  </si>
  <si>
    <t>Lapyii Taluba</t>
  </si>
  <si>
    <t>Bunii Paonai</t>
  </si>
  <si>
    <t>Leimapokpam Promila Devi</t>
  </si>
  <si>
    <t>Pukhrambam Manisana Devi</t>
  </si>
  <si>
    <t>Naomi</t>
  </si>
  <si>
    <t>Lah Memento</t>
  </si>
  <si>
    <t>Nameirakpam Indrani Leima</t>
  </si>
  <si>
    <t>Rupa Subedi</t>
  </si>
  <si>
    <t>Oinam Kunjeshwori Devi</t>
  </si>
  <si>
    <t>Oinam Bijaya Leima</t>
  </si>
  <si>
    <t>Pebam Shilla Devi</t>
  </si>
  <si>
    <t>Komuha</t>
  </si>
  <si>
    <t>Pukhrambam Sanatombi Devi</t>
  </si>
  <si>
    <t>Kaisii Abel</t>
  </si>
  <si>
    <t>Kapeo</t>
  </si>
  <si>
    <t>Ngangom Basantakumar Singh</t>
  </si>
  <si>
    <t>Khundrakpam Bikram Singh</t>
  </si>
  <si>
    <t>Shiba</t>
  </si>
  <si>
    <t>Adani Thohrii Mao</t>
  </si>
  <si>
    <t>Akha Kaikho</t>
  </si>
  <si>
    <t>Pfokrelo</t>
  </si>
  <si>
    <t>Nepuni</t>
  </si>
  <si>
    <t>Konjengbam Dhanamani Singh</t>
  </si>
  <si>
    <t>Athili Lohrii</t>
  </si>
  <si>
    <t>Salam Manichandra Singh</t>
  </si>
  <si>
    <t>Ngangom Dijen Singh</t>
  </si>
  <si>
    <t>Ningthoujam Themba Singh</t>
  </si>
  <si>
    <t>Ningthoujam Manichandra Singh</t>
  </si>
  <si>
    <t>Oinam Sumindro Singh</t>
  </si>
  <si>
    <t>Oinam Shama Singh</t>
  </si>
  <si>
    <t>Paodukhumai Shehrii Shekho</t>
  </si>
  <si>
    <t>Amar Bahadur Bashnet</t>
  </si>
  <si>
    <t>Harendra Kumar Sahu</t>
  </si>
  <si>
    <t>Manosh</t>
  </si>
  <si>
    <t>Samuel</t>
  </si>
  <si>
    <t>Ningombam Mocha Singh</t>
  </si>
  <si>
    <t>Akha Salew</t>
  </si>
  <si>
    <t>Kashing</t>
  </si>
  <si>
    <t>Ngaopuni</t>
  </si>
  <si>
    <t>Kaningba Lungsanga</t>
  </si>
  <si>
    <t>Th Ngaolu Robert</t>
  </si>
  <si>
    <t>Kasii Abel</t>
  </si>
  <si>
    <t>Khaidem Manihar Singh</t>
  </si>
  <si>
    <t>Pukhrambam Robin Singh</t>
  </si>
  <si>
    <t>Ngaoni Dazii</t>
  </si>
  <si>
    <t>Shehrii Lah</t>
  </si>
  <si>
    <t>Nameirakpam Ibomcha Meitei</t>
  </si>
  <si>
    <t>Laxman Subedi</t>
  </si>
  <si>
    <t>Oinam Tomba Singh</t>
  </si>
  <si>
    <t>Oinamcha Dinamani Khuman</t>
  </si>
  <si>
    <t>Pebam Inao Singh</t>
  </si>
  <si>
    <t>Adani</t>
  </si>
  <si>
    <t>Pukhrambam Rameshwor Singh</t>
  </si>
  <si>
    <t>Science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</si>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</sst>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wrapText="1"/>
    </xf>
    <xf numFmtId="49" fontId="2" fillId="0" borderId="1" xfId="0" applyNumberFormat="1" applyFont="1" applyBorder="1" applyAlignment="1">
      <alignment vertical="center"/>
    </xf>
    <xf numFmtId="49" fontId="5" fillId="2" borderId="1" xfId="3" applyNumberFormat="1" applyFill="1" applyBorder="1" applyAlignment="1">
      <alignment vertical="center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</cellXfs>
  <cellStyles count="4">
    <cellStyle name="Hyperlink 2" xfId="2" xr:uid="{9A343205-756E-48F4-A615-AE2480AF5181}"/>
    <cellStyle name="Normal" xfId="0" builtinId="0"/>
    <cellStyle name="Normal 2" xfId="1" xr:uid="{FDDFF19C-7E5E-4EF9-AA01-B92A5AD01752}"/>
    <cellStyle name="Normal_Sheet1" xfId="3" xr:uid="{EED408EF-FACD-4DC7-BA20-415D22F857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9643-C16B-4FC6-AB83-27E94FD84C98}">
  <sheetPr codeName="Sheet1"/>
  <dimension ref="A1:A8"/>
  <sheetViews>
    <sheetView zoomScale="190" zoomScaleNormal="190" workbookViewId="0">
      <selection activeCell="A8" sqref="A8"/>
    </sheetView>
  </sheetViews>
  <sheetFormatPr defaultRowHeight="14.4" x14ac:dyDescent="0.3"/>
  <cols>
    <col min="1" max="1" width="96.44140625" customWidth="1"/>
  </cols>
  <sheetData>
    <row r="1" spans="1:1" x14ac:dyDescent="0.3">
      <c r="A1" t="s">
        <v>13</v>
      </c>
    </row>
    <row r="2" spans="1:1" x14ac:dyDescent="0.3">
      <c r="A2" s="2" t="s">
        <v>21</v>
      </c>
    </row>
    <row r="3" spans="1:1" x14ac:dyDescent="0.3">
      <c r="A3" s="2" t="s">
        <v>20</v>
      </c>
    </row>
    <row r="4" spans="1:1" x14ac:dyDescent="0.3">
      <c r="A4" s="2" t="s">
        <v>11</v>
      </c>
    </row>
    <row r="5" spans="1:1" x14ac:dyDescent="0.3">
      <c r="A5" s="2" t="s">
        <v>12</v>
      </c>
    </row>
    <row r="6" spans="1:1" x14ac:dyDescent="0.3">
      <c r="A6" s="2" t="s">
        <v>35</v>
      </c>
    </row>
    <row r="7" spans="1:1" x14ac:dyDescent="0.3">
      <c r="A7" s="2" t="s">
        <v>22</v>
      </c>
    </row>
    <row r="8" spans="1:1" x14ac:dyDescent="0.3">
      <c r="A8" s="2" t="s">
        <v>34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82E8-0350-42B8-BD54-FA4C8FC3D876}">
  <dimension ref="A1:I41"/>
  <sheetViews>
    <sheetView zoomScale="145" zoomScaleNormal="145" workbookViewId="0">
      <selection activeCell="G7" sqref="G7"/>
    </sheetView>
  </sheetViews>
  <sheetFormatPr defaultRowHeight="14.4" x14ac:dyDescent="0.3"/>
  <cols>
    <col min="6" max="6" width="11.5546875" customWidth="1"/>
    <col min="8" max="8" width="11.109375" customWidth="1"/>
  </cols>
  <sheetData>
    <row r="1" spans="1:9" ht="43.2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BestUT1!B2+HY!B2+HYP!B2</f>
        <v>130</v>
      </c>
      <c r="C2" s="11">
        <f>BestUT1!C2+HY!C2+HYP!C2</f>
        <v>106</v>
      </c>
      <c r="D2" s="11">
        <f>BestUT1!D2+HY!D2+HYP!D2</f>
        <v>119</v>
      </c>
      <c r="E2" s="11">
        <f>BestUT1!E2+HY!E2+HYP!E2</f>
        <v>121</v>
      </c>
      <c r="F2" s="11">
        <f>BestUT1!F2+HY!F2+HYP!F2</f>
        <v>139</v>
      </c>
      <c r="G2" s="11">
        <f>BestUT1!G2+HY!G2+HYP!G2</f>
        <v>132</v>
      </c>
      <c r="H2" s="11">
        <f>BestUT1!H2+HY!H2+HYP!H2</f>
        <v>0</v>
      </c>
      <c r="I2" s="11">
        <f>SUM(B2:H2)</f>
        <v>747</v>
      </c>
    </row>
    <row r="3" spans="1:9" x14ac:dyDescent="0.3">
      <c r="A3" s="11">
        <v>2</v>
      </c>
      <c r="B3" s="11">
        <f>BestUT1!B3+HY!B3+HYP!B3</f>
        <v>96</v>
      </c>
      <c r="C3" s="11">
        <f>BestUT1!C3+HY!C3+HYP!C3</f>
        <v>82</v>
      </c>
      <c r="D3" s="11">
        <f>BestUT1!D3+HY!D3+HYP!D3</f>
        <v>57</v>
      </c>
      <c r="E3" s="11">
        <f>BestUT1!E3+HY!E3+HYP!E3</f>
        <v>76</v>
      </c>
      <c r="F3" s="11">
        <f>BestUT1!F3+HY!F3+HYP!F3</f>
        <v>101</v>
      </c>
      <c r="G3" s="11">
        <f>BestUT1!G3+HY!G3+HYP!G3</f>
        <v>0</v>
      </c>
      <c r="H3" s="11">
        <f>BestUT1!H3+HY!H3+HYP!H3</f>
        <v>109</v>
      </c>
      <c r="I3" s="11">
        <f t="shared" ref="I3:I41" si="0">SUM(B3:H3)</f>
        <v>521</v>
      </c>
    </row>
    <row r="4" spans="1:9" x14ac:dyDescent="0.3">
      <c r="A4" s="11">
        <v>3</v>
      </c>
      <c r="B4" s="11">
        <f>BestUT1!B4+HY!B4+HYP!B4</f>
        <v>117</v>
      </c>
      <c r="C4" s="11">
        <f>BestUT1!C4+HY!C4+HYP!C4</f>
        <v>111</v>
      </c>
      <c r="D4" s="11">
        <f>BestUT1!D4+HY!D4+HYP!D4</f>
        <v>97</v>
      </c>
      <c r="E4" s="11">
        <f>BestUT1!E4+HY!E4+HYP!E4</f>
        <v>96</v>
      </c>
      <c r="F4" s="11">
        <f>BestUT1!F4+HY!F4+HYP!F4</f>
        <v>128</v>
      </c>
      <c r="G4" s="11">
        <f>BestUT1!G4+HY!G4+HYP!G4</f>
        <v>0</v>
      </c>
      <c r="H4" s="11">
        <f>BestUT1!H4+HY!H4+HYP!H4</f>
        <v>120</v>
      </c>
      <c r="I4" s="11">
        <f t="shared" si="0"/>
        <v>669</v>
      </c>
    </row>
    <row r="5" spans="1:9" x14ac:dyDescent="0.3">
      <c r="A5" s="11">
        <v>4</v>
      </c>
      <c r="B5" s="11">
        <f>BestUT1!B5+HY!B5+HYP!B5</f>
        <v>120</v>
      </c>
      <c r="C5" s="11">
        <f>BestUT1!C5+HY!C5+HYP!C5</f>
        <v>83</v>
      </c>
      <c r="D5" s="11">
        <f>BestUT1!D5+HY!D5+HYP!D5</f>
        <v>74</v>
      </c>
      <c r="E5" s="11">
        <f>BestUT1!E5+HY!E5+HYP!E5</f>
        <v>91</v>
      </c>
      <c r="F5" s="11">
        <f>BestUT1!F5+HY!F5+HYP!F5</f>
        <v>120</v>
      </c>
      <c r="G5" s="11">
        <f>BestUT1!G5+HY!G5+HYP!G5</f>
        <v>71</v>
      </c>
      <c r="H5" s="11">
        <f>BestUT1!H5+HY!H5+HYP!H5</f>
        <v>0</v>
      </c>
      <c r="I5" s="11">
        <f t="shared" si="0"/>
        <v>559</v>
      </c>
    </row>
    <row r="6" spans="1:9" x14ac:dyDescent="0.3">
      <c r="A6" s="11">
        <v>5</v>
      </c>
      <c r="B6" s="11">
        <f>BestUT1!B6+HY!B6+HYP!B6</f>
        <v>106</v>
      </c>
      <c r="C6" s="11">
        <f>BestUT1!C6+HY!C6+HYP!C6</f>
        <v>75</v>
      </c>
      <c r="D6" s="11">
        <f>BestUT1!D6+HY!D6+HYP!D6</f>
        <v>71</v>
      </c>
      <c r="E6" s="11">
        <f>BestUT1!E6+HY!E6+HYP!E6</f>
        <v>70</v>
      </c>
      <c r="F6" s="11">
        <f>BestUT1!F6+HY!F6+HYP!F6</f>
        <v>109</v>
      </c>
      <c r="G6" s="11">
        <f>BestUT1!G6+HY!G6+HYP!G6</f>
        <v>0</v>
      </c>
      <c r="H6" s="11">
        <f>BestUT1!H6+HY!H6+HYP!H6</f>
        <v>117</v>
      </c>
      <c r="I6" s="11">
        <f t="shared" si="0"/>
        <v>548</v>
      </c>
    </row>
    <row r="7" spans="1:9" x14ac:dyDescent="0.3">
      <c r="A7" s="11">
        <v>6</v>
      </c>
      <c r="B7" s="11">
        <f>BestUT1!B7+HY!B7+HYP!B7</f>
        <v>89</v>
      </c>
      <c r="C7" s="11">
        <f>BestUT1!C7+HY!C7+HYP!C7</f>
        <v>83</v>
      </c>
      <c r="D7" s="11">
        <f>BestUT1!D7+HY!D7+HYP!D7</f>
        <v>81</v>
      </c>
      <c r="E7" s="11">
        <f>BestUT1!E7+HY!E7+HYP!E7</f>
        <v>70</v>
      </c>
      <c r="F7" s="11">
        <f>BestUT1!F7+HY!F7+HYP!F7</f>
        <v>111</v>
      </c>
      <c r="G7" s="11">
        <f>BestUT1!G7+HY!G7+HYP!G7</f>
        <v>84</v>
      </c>
      <c r="H7" s="11">
        <f>BestUT1!H7+HY!H7+HYP!H7</f>
        <v>0</v>
      </c>
      <c r="I7" s="11">
        <f t="shared" si="0"/>
        <v>518</v>
      </c>
    </row>
    <row r="8" spans="1:9" x14ac:dyDescent="0.3">
      <c r="A8" s="11">
        <v>7</v>
      </c>
      <c r="B8" s="11">
        <f>BestUT1!B8+HY!B8+HYP!B8</f>
        <v>124</v>
      </c>
      <c r="C8" s="11">
        <f>BestUT1!C8+HY!C8+HYP!C8</f>
        <v>115</v>
      </c>
      <c r="D8" s="11">
        <f>BestUT1!D8+HY!D8+HYP!D8</f>
        <v>100</v>
      </c>
      <c r="E8" s="11">
        <f>BestUT1!E8+HY!E8+HYP!E8</f>
        <v>97</v>
      </c>
      <c r="F8" s="11">
        <f>BestUT1!F8+HY!F8+HYP!F8</f>
        <v>129</v>
      </c>
      <c r="G8" s="11">
        <f>BestUT1!G8+HY!G8+HYP!G8</f>
        <v>114</v>
      </c>
      <c r="H8" s="11">
        <f>BestUT1!H8+HY!H8+HYP!H8</f>
        <v>0</v>
      </c>
      <c r="I8" s="11">
        <f t="shared" si="0"/>
        <v>679</v>
      </c>
    </row>
    <row r="9" spans="1:9" x14ac:dyDescent="0.3">
      <c r="A9" s="11">
        <v>8</v>
      </c>
      <c r="B9" s="11">
        <f>BestUT1!B9+HY!B9+HYP!B9</f>
        <v>104</v>
      </c>
      <c r="C9" s="11">
        <f>BestUT1!C9+HY!C9+HYP!C9</f>
        <v>94</v>
      </c>
      <c r="D9" s="11">
        <f>BestUT1!D9+HY!D9+HYP!D9</f>
        <v>86</v>
      </c>
      <c r="E9" s="11">
        <f>BestUT1!E9+HY!E9+HYP!E9</f>
        <v>74</v>
      </c>
      <c r="F9" s="11">
        <f>BestUT1!F9+HY!F9+HYP!F9</f>
        <v>117</v>
      </c>
      <c r="G9" s="11">
        <f>BestUT1!G9+HY!G9+HYP!G9</f>
        <v>0</v>
      </c>
      <c r="H9" s="11">
        <f>BestUT1!H9+HY!H9+HYP!H9</f>
        <v>121</v>
      </c>
      <c r="I9" s="11">
        <f t="shared" si="0"/>
        <v>596</v>
      </c>
    </row>
    <row r="10" spans="1:9" x14ac:dyDescent="0.3">
      <c r="A10" s="11">
        <v>9</v>
      </c>
      <c r="B10" s="11">
        <f>BestUT1!B10+HY!B10+HYP!B10</f>
        <v>102</v>
      </c>
      <c r="C10" s="11">
        <f>BestUT1!C10+HY!C10+HYP!C10</f>
        <v>85</v>
      </c>
      <c r="D10" s="11">
        <f>BestUT1!D10+HY!D10+HYP!D10</f>
        <v>63</v>
      </c>
      <c r="E10" s="11">
        <f>BestUT1!E10+HY!E10+HYP!E10</f>
        <v>64</v>
      </c>
      <c r="F10" s="11">
        <f>BestUT1!F10+HY!F10+HYP!F10</f>
        <v>107</v>
      </c>
      <c r="G10" s="11">
        <f>BestUT1!G10+HY!G10+HYP!G10</f>
        <v>0</v>
      </c>
      <c r="H10" s="11">
        <f>BestUT1!H10+HY!H10+HYP!H10</f>
        <v>116</v>
      </c>
      <c r="I10" s="11">
        <f t="shared" si="0"/>
        <v>537</v>
      </c>
    </row>
    <row r="11" spans="1:9" x14ac:dyDescent="0.3">
      <c r="A11" s="11">
        <v>10</v>
      </c>
      <c r="B11" s="11">
        <f>BestUT1!B11+HY!B11+HYP!B11</f>
        <v>112</v>
      </c>
      <c r="C11" s="11">
        <f>BestUT1!C11+HY!C11+HYP!C11</f>
        <v>73</v>
      </c>
      <c r="D11" s="11">
        <f>BestUT1!D11+HY!D11+HYP!D11</f>
        <v>62</v>
      </c>
      <c r="E11" s="11">
        <f>BestUT1!E11+HY!E11+HYP!E11</f>
        <v>62</v>
      </c>
      <c r="F11" s="11">
        <f>BestUT1!F11+HY!F11+HYP!F11</f>
        <v>90</v>
      </c>
      <c r="G11" s="11">
        <f>BestUT1!G11+HY!G11+HYP!G11</f>
        <v>0</v>
      </c>
      <c r="H11" s="11">
        <f>BestUT1!H11+HY!H11+HYP!H11</f>
        <v>103</v>
      </c>
      <c r="I11" s="11">
        <f t="shared" si="0"/>
        <v>502</v>
      </c>
    </row>
    <row r="12" spans="1:9" x14ac:dyDescent="0.3">
      <c r="A12" s="11">
        <v>11</v>
      </c>
      <c r="B12" s="11">
        <f>BestUT1!B12+HY!B12+HYP!B12</f>
        <v>112</v>
      </c>
      <c r="C12" s="11">
        <f>BestUT1!C12+HY!C12+HYP!C12</f>
        <v>78</v>
      </c>
      <c r="D12" s="11">
        <f>BestUT1!D12+HY!D12+HYP!D12</f>
        <v>76</v>
      </c>
      <c r="E12" s="11">
        <f>BestUT1!E12+HY!E12+HYP!E12</f>
        <v>55</v>
      </c>
      <c r="F12" s="11">
        <f>BestUT1!F12+HY!F12+HYP!F12</f>
        <v>114</v>
      </c>
      <c r="G12" s="11">
        <f>BestUT1!G12+HY!G12+HYP!G12</f>
        <v>0</v>
      </c>
      <c r="H12" s="11">
        <f>BestUT1!H12+HY!H12+HYP!H12</f>
        <v>124</v>
      </c>
      <c r="I12" s="11">
        <f t="shared" si="0"/>
        <v>559</v>
      </c>
    </row>
    <row r="13" spans="1:9" x14ac:dyDescent="0.3">
      <c r="A13" s="11">
        <v>12</v>
      </c>
      <c r="B13" s="11">
        <f>BestUT1!B13+HY!B13+HYP!B13</f>
        <v>101</v>
      </c>
      <c r="C13" s="11">
        <f>BestUT1!C13+HY!C13+HYP!C13</f>
        <v>69</v>
      </c>
      <c r="D13" s="11">
        <f>BestUT1!D13+HY!D13+HYP!D13</f>
        <v>72</v>
      </c>
      <c r="E13" s="11">
        <f>BestUT1!E13+HY!E13+HYP!E13</f>
        <v>55</v>
      </c>
      <c r="F13" s="11">
        <f>BestUT1!F13+HY!F13+HYP!F13</f>
        <v>105</v>
      </c>
      <c r="G13" s="11">
        <f>BestUT1!G13+HY!G13+HYP!G13</f>
        <v>76</v>
      </c>
      <c r="H13" s="11">
        <f>BestUT1!H13+HY!H13+HYP!H13</f>
        <v>0</v>
      </c>
      <c r="I13" s="11">
        <f t="shared" si="0"/>
        <v>478</v>
      </c>
    </row>
    <row r="14" spans="1:9" x14ac:dyDescent="0.3">
      <c r="A14" s="11">
        <v>13</v>
      </c>
      <c r="B14" s="11">
        <f>BestUT1!B14+HY!B14+HYP!B14</f>
        <v>119</v>
      </c>
      <c r="C14" s="11">
        <f>BestUT1!C14+HY!C14+HYP!C14</f>
        <v>81</v>
      </c>
      <c r="D14" s="11">
        <f>BestUT1!D14+HY!D14+HYP!D14</f>
        <v>78</v>
      </c>
      <c r="E14" s="11">
        <f>BestUT1!E14+HY!E14+HYP!E14</f>
        <v>62</v>
      </c>
      <c r="F14" s="11">
        <f>BestUT1!F14+HY!F14+HYP!F14</f>
        <v>113</v>
      </c>
      <c r="G14" s="11">
        <f>BestUT1!G14+HY!G14+HYP!G14</f>
        <v>0</v>
      </c>
      <c r="H14" s="11">
        <f>BestUT1!H14+HY!H14+HYP!H14</f>
        <v>123</v>
      </c>
      <c r="I14" s="11">
        <f t="shared" si="0"/>
        <v>576</v>
      </c>
    </row>
    <row r="15" spans="1:9" x14ac:dyDescent="0.3">
      <c r="A15" s="11">
        <v>14</v>
      </c>
      <c r="B15" s="11">
        <f>BestUT1!B15+HY!B15+HYP!B15</f>
        <v>103</v>
      </c>
      <c r="C15" s="11">
        <f>BestUT1!C15+HY!C15+HYP!C15</f>
        <v>75</v>
      </c>
      <c r="D15" s="11">
        <f>BestUT1!D15+HY!D15+HYP!D15</f>
        <v>59</v>
      </c>
      <c r="E15" s="11">
        <f>BestUT1!E15+HY!E15+HYP!E15</f>
        <v>65</v>
      </c>
      <c r="F15" s="11">
        <f>BestUT1!F15+HY!F15+HYP!F15</f>
        <v>94</v>
      </c>
      <c r="G15" s="11">
        <f>BestUT1!G15+HY!G15+HYP!G15</f>
        <v>0</v>
      </c>
      <c r="H15" s="11">
        <f>BestUT1!H15+HY!H15+HYP!H15</f>
        <v>103</v>
      </c>
      <c r="I15" s="11">
        <f t="shared" si="0"/>
        <v>499</v>
      </c>
    </row>
    <row r="16" spans="1:9" x14ac:dyDescent="0.3">
      <c r="A16" s="11">
        <v>15</v>
      </c>
      <c r="B16" s="11">
        <f>BestUT1!B16+HY!B16+HYP!B16</f>
        <v>102</v>
      </c>
      <c r="C16" s="11">
        <f>BestUT1!C16+HY!C16+HYP!C16</f>
        <v>87</v>
      </c>
      <c r="D16" s="11">
        <f>BestUT1!D16+HY!D16+HYP!D16</f>
        <v>91</v>
      </c>
      <c r="E16" s="11">
        <f>BestUT1!E16+HY!E16+HYP!E16</f>
        <v>88</v>
      </c>
      <c r="F16" s="11">
        <f>BestUT1!F16+HY!F16+HYP!F16</f>
        <v>107</v>
      </c>
      <c r="G16" s="11">
        <f>BestUT1!G16+HY!G16+HYP!G16</f>
        <v>90</v>
      </c>
      <c r="H16" s="11">
        <f>BestUT1!H16+HY!H16+HYP!H16</f>
        <v>0</v>
      </c>
      <c r="I16" s="11">
        <f t="shared" si="0"/>
        <v>565</v>
      </c>
    </row>
    <row r="17" spans="1:9" x14ac:dyDescent="0.3">
      <c r="A17" s="11">
        <v>16</v>
      </c>
      <c r="B17" s="11">
        <f>BestUT1!B17+HY!B17+HYP!B17</f>
        <v>103</v>
      </c>
      <c r="C17" s="11">
        <f>BestUT1!C17+HY!C17+HYP!C17</f>
        <v>75</v>
      </c>
      <c r="D17" s="11">
        <f>BestUT1!D17+HY!D17+HYP!D17</f>
        <v>84</v>
      </c>
      <c r="E17" s="11">
        <f>BestUT1!E17+HY!E17+HYP!E17</f>
        <v>88</v>
      </c>
      <c r="F17" s="11">
        <f>BestUT1!F17+HY!F17+HYP!F17</f>
        <v>107</v>
      </c>
      <c r="G17" s="11">
        <f>BestUT1!G17+HY!G17+HYP!G17</f>
        <v>108</v>
      </c>
      <c r="H17" s="11">
        <f>BestUT1!H17+HY!H17+HYP!H17</f>
        <v>0</v>
      </c>
      <c r="I17" s="11">
        <f t="shared" si="0"/>
        <v>565</v>
      </c>
    </row>
    <row r="18" spans="1:9" x14ac:dyDescent="0.3">
      <c r="A18" s="11">
        <v>17</v>
      </c>
      <c r="B18" s="11">
        <f>BestUT1!B18+HY!B18+HYP!B18</f>
        <v>106</v>
      </c>
      <c r="C18" s="11">
        <f>BestUT1!C18+HY!C18+HYP!C18</f>
        <v>74</v>
      </c>
      <c r="D18" s="11">
        <f>BestUT1!D18+HY!D18+HYP!D18</f>
        <v>84</v>
      </c>
      <c r="E18" s="11">
        <f>BestUT1!E18+HY!E18+HYP!E18</f>
        <v>68</v>
      </c>
      <c r="F18" s="11">
        <f>BestUT1!F18+HY!F18+HYP!F18</f>
        <v>106</v>
      </c>
      <c r="G18" s="11">
        <f>BestUT1!G18+HY!G18+HYP!G18</f>
        <v>111</v>
      </c>
      <c r="H18" s="11">
        <f>BestUT1!H18+HY!H18+HYP!H18</f>
        <v>0</v>
      </c>
      <c r="I18" s="11">
        <f t="shared" si="0"/>
        <v>549</v>
      </c>
    </row>
    <row r="19" spans="1:9" x14ac:dyDescent="0.3">
      <c r="A19" s="11">
        <v>18</v>
      </c>
      <c r="B19" s="11">
        <f>BestUT1!B19+HY!B19+HYP!B19</f>
        <v>113</v>
      </c>
      <c r="C19" s="11">
        <f>BestUT1!C19+HY!C19+HYP!C19</f>
        <v>80</v>
      </c>
      <c r="D19" s="11">
        <f>BestUT1!D19+HY!D19+HYP!D19</f>
        <v>64</v>
      </c>
      <c r="E19" s="11">
        <f>BestUT1!E19+HY!E19+HYP!E19</f>
        <v>63</v>
      </c>
      <c r="F19" s="11">
        <f>BestUT1!F19+HY!F19+HYP!F19</f>
        <v>110</v>
      </c>
      <c r="G19" s="11">
        <f>BestUT1!G19+HY!G19+HYP!G19</f>
        <v>0</v>
      </c>
      <c r="H19" s="11">
        <f>BestUT1!H19+HY!H19+HYP!H19</f>
        <v>120</v>
      </c>
      <c r="I19" s="11">
        <f t="shared" si="0"/>
        <v>550</v>
      </c>
    </row>
    <row r="20" spans="1:9" x14ac:dyDescent="0.3">
      <c r="A20" s="11">
        <v>19</v>
      </c>
      <c r="B20" s="11">
        <f>BestUT1!B20+HY!B20+HYP!B20</f>
        <v>134</v>
      </c>
      <c r="C20" s="11">
        <f>BestUT1!C20+HY!C20+HYP!C20</f>
        <v>120</v>
      </c>
      <c r="D20" s="11">
        <f>BestUT1!D20+HY!D20+HYP!D20</f>
        <v>106</v>
      </c>
      <c r="E20" s="11">
        <f>BestUT1!E20+HY!E20+HYP!E20</f>
        <v>98</v>
      </c>
      <c r="F20" s="11">
        <f>BestUT1!F20+HY!F20+HYP!F20</f>
        <v>133</v>
      </c>
      <c r="G20" s="11">
        <f>BestUT1!G20+HY!G20+HYP!G20</f>
        <v>114</v>
      </c>
      <c r="H20" s="11">
        <f>BestUT1!H20+HY!H20+HYP!H20</f>
        <v>0</v>
      </c>
      <c r="I20" s="11">
        <f t="shared" si="0"/>
        <v>705</v>
      </c>
    </row>
    <row r="21" spans="1:9" x14ac:dyDescent="0.3">
      <c r="A21" s="11">
        <v>20</v>
      </c>
      <c r="B21" s="11">
        <f>BestUT1!B21+HY!B21+HYP!B21</f>
        <v>116</v>
      </c>
      <c r="C21" s="11">
        <f>BestUT1!C21+HY!C21+HYP!C21</f>
        <v>106</v>
      </c>
      <c r="D21" s="11">
        <f>BestUT1!D21+HY!D21+HYP!D21</f>
        <v>86</v>
      </c>
      <c r="E21" s="11">
        <f>BestUT1!E21+HY!E21+HYP!E21</f>
        <v>85</v>
      </c>
      <c r="F21" s="11">
        <f>BestUT1!F21+HY!F21+HYP!F21</f>
        <v>127</v>
      </c>
      <c r="G21" s="11">
        <f>BestUT1!G21+HY!G21+HYP!G21</f>
        <v>117</v>
      </c>
      <c r="H21" s="11">
        <f>BestUT1!H21+HY!H21+HYP!H21</f>
        <v>0</v>
      </c>
      <c r="I21" s="11">
        <f t="shared" si="0"/>
        <v>637</v>
      </c>
    </row>
    <row r="22" spans="1:9" x14ac:dyDescent="0.3">
      <c r="A22" s="11">
        <v>21</v>
      </c>
      <c r="B22" s="11">
        <f>BestUT1!B22+HY!B22+HYP!B22</f>
        <v>123</v>
      </c>
      <c r="C22" s="11">
        <f>BestUT1!C22+HY!C22+HYP!C22</f>
        <v>98</v>
      </c>
      <c r="D22" s="11">
        <f>BestUT1!D22+HY!D22+HYP!D22</f>
        <v>86</v>
      </c>
      <c r="E22" s="11">
        <f>BestUT1!E22+HY!E22+HYP!E22</f>
        <v>75</v>
      </c>
      <c r="F22" s="11">
        <f>BestUT1!F22+HY!F22+HYP!F22</f>
        <v>114</v>
      </c>
      <c r="G22" s="11">
        <f>BestUT1!G22+HY!G22+HYP!G22</f>
        <v>0</v>
      </c>
      <c r="H22" s="11">
        <f>BestUT1!H22+HY!H22+HYP!H22</f>
        <v>130</v>
      </c>
      <c r="I22" s="11">
        <f t="shared" si="0"/>
        <v>626</v>
      </c>
    </row>
    <row r="23" spans="1:9" x14ac:dyDescent="0.3">
      <c r="A23" s="11">
        <v>22</v>
      </c>
      <c r="B23" s="11">
        <f>BestUT1!B23+HY!B23+HYP!B23</f>
        <v>109</v>
      </c>
      <c r="C23" s="11">
        <f>BestUT1!C23+HY!C23+HYP!C23</f>
        <v>81</v>
      </c>
      <c r="D23" s="11">
        <f>BestUT1!D23+HY!D23+HYP!D23</f>
        <v>62</v>
      </c>
      <c r="E23" s="11">
        <f>BestUT1!E23+HY!E23+HYP!E23</f>
        <v>68</v>
      </c>
      <c r="F23" s="11">
        <f>BestUT1!F23+HY!F23+HYP!F23</f>
        <v>116</v>
      </c>
      <c r="G23" s="11">
        <f>BestUT1!G23+HY!G23+HYP!G23</f>
        <v>87</v>
      </c>
      <c r="H23" s="11">
        <f>BestUT1!H23+HY!H23+HYP!H23</f>
        <v>0</v>
      </c>
      <c r="I23" s="11">
        <f t="shared" si="0"/>
        <v>523</v>
      </c>
    </row>
    <row r="24" spans="1:9" x14ac:dyDescent="0.3">
      <c r="A24" s="11">
        <v>23</v>
      </c>
      <c r="B24" s="11">
        <f>BestUT1!B24+HY!B24+HYP!B24</f>
        <v>114</v>
      </c>
      <c r="C24" s="11">
        <f>BestUT1!C24+HY!C24+HYP!C24</f>
        <v>82</v>
      </c>
      <c r="D24" s="11">
        <f>BestUT1!D24+HY!D24+HYP!D24</f>
        <v>79</v>
      </c>
      <c r="E24" s="11">
        <f>BestUT1!E24+HY!E24+HYP!E24</f>
        <v>86</v>
      </c>
      <c r="F24" s="11">
        <f>BestUT1!F24+HY!F24+HYP!F24</f>
        <v>111</v>
      </c>
      <c r="G24" s="11">
        <f>BestUT1!G24+HY!G24+HYP!G24</f>
        <v>108</v>
      </c>
      <c r="H24" s="11">
        <f>BestUT1!H24+HY!H24+HYP!H24</f>
        <v>0</v>
      </c>
      <c r="I24" s="11">
        <f t="shared" si="0"/>
        <v>580</v>
      </c>
    </row>
    <row r="25" spans="1:9" x14ac:dyDescent="0.3">
      <c r="A25" s="11">
        <v>24</v>
      </c>
      <c r="B25" s="11">
        <f>BestUT1!B25+HY!B25+HYP!B25</f>
        <v>118</v>
      </c>
      <c r="C25" s="11">
        <f>BestUT1!C25+HY!C25+HYP!C25</f>
        <v>107</v>
      </c>
      <c r="D25" s="11">
        <f>BestUT1!D25+HY!D25+HYP!D25</f>
        <v>100</v>
      </c>
      <c r="E25" s="11">
        <f>BestUT1!E25+HY!E25+HYP!E25</f>
        <v>100</v>
      </c>
      <c r="F25" s="11">
        <f>BestUT1!F25+HY!F25+HYP!F25</f>
        <v>112</v>
      </c>
      <c r="G25" s="11">
        <f>BestUT1!G25+HY!G25+HYP!G25</f>
        <v>108</v>
      </c>
      <c r="H25" s="11">
        <f>BestUT1!H25+HY!H25+HYP!H25</f>
        <v>0</v>
      </c>
      <c r="I25" s="11">
        <f t="shared" si="0"/>
        <v>645</v>
      </c>
    </row>
    <row r="26" spans="1:9" x14ac:dyDescent="0.3">
      <c r="A26" s="11">
        <v>25</v>
      </c>
      <c r="B26" s="11">
        <f>BestUT1!B26+HY!B26+HYP!B26</f>
        <v>66</v>
      </c>
      <c r="C26" s="11">
        <f>BestUT1!C26+HY!C26+HYP!C26</f>
        <v>71</v>
      </c>
      <c r="D26" s="11">
        <f>BestUT1!D26+HY!D26+HYP!D26</f>
        <v>32</v>
      </c>
      <c r="E26" s="11">
        <f>BestUT1!E26+HY!E26+HYP!E26</f>
        <v>41</v>
      </c>
      <c r="F26" s="11">
        <f>BestUT1!F26+HY!F26+HYP!F26</f>
        <v>51</v>
      </c>
      <c r="G26" s="11">
        <f>BestUT1!G26+HY!G26+HYP!G26</f>
        <v>39</v>
      </c>
      <c r="H26" s="11">
        <f>BestUT1!H26+HY!H26+HYP!H26</f>
        <v>0</v>
      </c>
      <c r="I26" s="11">
        <f t="shared" si="0"/>
        <v>300</v>
      </c>
    </row>
    <row r="27" spans="1:9" x14ac:dyDescent="0.3">
      <c r="A27" s="11">
        <v>26</v>
      </c>
      <c r="B27" s="11">
        <f>BestUT1!B27+HY!B27+HYP!B27</f>
        <v>119</v>
      </c>
      <c r="C27" s="11">
        <f>BestUT1!C27+HY!C27+HYP!C27</f>
        <v>95</v>
      </c>
      <c r="D27" s="11">
        <f>BestUT1!D27+HY!D27+HYP!D27</f>
        <v>117</v>
      </c>
      <c r="E27" s="11">
        <f>BestUT1!E27+HY!E27+HYP!E27</f>
        <v>79</v>
      </c>
      <c r="F27" s="11">
        <f>BestUT1!F27+HY!F27+HYP!F27</f>
        <v>114</v>
      </c>
      <c r="G27" s="11">
        <f>BestUT1!G27+HY!G27+HYP!G27</f>
        <v>108</v>
      </c>
      <c r="H27" s="11">
        <f>BestUT1!H27+HY!H27+HYP!H27</f>
        <v>0</v>
      </c>
      <c r="I27" s="11">
        <f t="shared" si="0"/>
        <v>632</v>
      </c>
    </row>
    <row r="28" spans="1:9" x14ac:dyDescent="0.3">
      <c r="A28" s="11">
        <v>27</v>
      </c>
      <c r="B28" s="11">
        <f>BestUT1!B28+HY!B28+HYP!B28</f>
        <v>113</v>
      </c>
      <c r="C28" s="11">
        <f>BestUT1!C28+HY!C28+HYP!C28</f>
        <v>89</v>
      </c>
      <c r="D28" s="11">
        <f>BestUT1!D28+HY!D28+HYP!D28</f>
        <v>74</v>
      </c>
      <c r="E28" s="11">
        <f>BestUT1!E28+HY!E28+HYP!E28</f>
        <v>70</v>
      </c>
      <c r="F28" s="11">
        <f>BestUT1!F28+HY!F28+HYP!F28</f>
        <v>107</v>
      </c>
      <c r="G28" s="11">
        <f>BestUT1!G28+HY!G28+HYP!G28</f>
        <v>69</v>
      </c>
      <c r="H28" s="11">
        <f>BestUT1!H28+HY!H28+HYP!H28</f>
        <v>0</v>
      </c>
      <c r="I28" s="11">
        <f t="shared" si="0"/>
        <v>522</v>
      </c>
    </row>
    <row r="29" spans="1:9" x14ac:dyDescent="0.3">
      <c r="A29" s="11">
        <v>28</v>
      </c>
      <c r="B29" s="11">
        <f>BestUT1!B29+HY!B29+HYP!B29</f>
        <v>102</v>
      </c>
      <c r="C29" s="11">
        <f>BestUT1!C29+HY!C29+HYP!C29</f>
        <v>78</v>
      </c>
      <c r="D29" s="11">
        <f>BestUT1!D29+HY!D29+HYP!D29</f>
        <v>76</v>
      </c>
      <c r="E29" s="11">
        <f>BestUT1!E29+HY!E29+HYP!E29</f>
        <v>53</v>
      </c>
      <c r="F29" s="11">
        <f>BestUT1!F29+HY!F29+HYP!F29</f>
        <v>87</v>
      </c>
      <c r="G29" s="11">
        <f>BestUT1!G29+HY!G29+HYP!G29</f>
        <v>0</v>
      </c>
      <c r="H29" s="11">
        <f>BestUT1!H29+HY!H29+HYP!H29</f>
        <v>110</v>
      </c>
      <c r="I29" s="11">
        <f t="shared" si="0"/>
        <v>506</v>
      </c>
    </row>
    <row r="30" spans="1:9" x14ac:dyDescent="0.3">
      <c r="A30" s="11">
        <v>29</v>
      </c>
      <c r="B30" s="11">
        <f>BestUT1!B30+HY!B30+HYP!B30</f>
        <v>104</v>
      </c>
      <c r="C30" s="11">
        <f>BestUT1!C30+HY!C30+HYP!C30</f>
        <v>69</v>
      </c>
      <c r="D30" s="11">
        <f>BestUT1!D30+HY!D30+HYP!D30</f>
        <v>47</v>
      </c>
      <c r="E30" s="11">
        <f>BestUT1!E30+HY!E30+HYP!E30</f>
        <v>64</v>
      </c>
      <c r="F30" s="11">
        <f>BestUT1!F30+HY!F30+HYP!F30</f>
        <v>95</v>
      </c>
      <c r="G30" s="11">
        <f>BestUT1!G30+HY!G30+HYP!G30</f>
        <v>0</v>
      </c>
      <c r="H30" s="11">
        <f>BestUT1!H30+HY!H30+HYP!H30</f>
        <v>85</v>
      </c>
      <c r="I30" s="11">
        <f t="shared" si="0"/>
        <v>464</v>
      </c>
    </row>
    <row r="31" spans="1:9" x14ac:dyDescent="0.3">
      <c r="A31" s="11">
        <v>30</v>
      </c>
      <c r="B31" s="11">
        <f>BestUT1!B31+HY!B31+HYP!B31</f>
        <v>126</v>
      </c>
      <c r="C31" s="11">
        <f>BestUT1!C31+HY!C31+HYP!C31</f>
        <v>82</v>
      </c>
      <c r="D31" s="11">
        <f>BestUT1!D31+HY!D31+HYP!D31</f>
        <v>58</v>
      </c>
      <c r="E31" s="11">
        <f>BestUT1!E31+HY!E31+HYP!E31</f>
        <v>80</v>
      </c>
      <c r="F31" s="11">
        <f>BestUT1!F31+HY!F31+HYP!F31</f>
        <v>124</v>
      </c>
      <c r="G31" s="11">
        <f>BestUT1!G31+HY!G31+HYP!G31</f>
        <v>98</v>
      </c>
      <c r="H31" s="11">
        <f>BestUT1!H31+HY!H31+HYP!H31</f>
        <v>0</v>
      </c>
      <c r="I31" s="11">
        <f t="shared" si="0"/>
        <v>568</v>
      </c>
    </row>
    <row r="32" spans="1:9" x14ac:dyDescent="0.3">
      <c r="A32" s="11">
        <v>31</v>
      </c>
      <c r="B32" s="11">
        <f>BestUT1!B32+HY!B32+HYP!B32</f>
        <v>95</v>
      </c>
      <c r="C32" s="11">
        <f>BestUT1!C32+HY!C32+HYP!C32</f>
        <v>85</v>
      </c>
      <c r="D32" s="11">
        <f>BestUT1!D32+HY!D32+HYP!D32</f>
        <v>66</v>
      </c>
      <c r="E32" s="11">
        <f>BestUT1!E32+HY!E32+HYP!E32</f>
        <v>59</v>
      </c>
      <c r="F32" s="11">
        <f>BestUT1!F32+HY!F32+HYP!F32</f>
        <v>107</v>
      </c>
      <c r="G32" s="11">
        <f>BestUT1!G32+HY!G32+HYP!G32</f>
        <v>112</v>
      </c>
      <c r="H32" s="11">
        <f>BestUT1!H32+HY!H32+HYP!H32</f>
        <v>0</v>
      </c>
      <c r="I32" s="11">
        <f t="shared" si="0"/>
        <v>524</v>
      </c>
    </row>
    <row r="33" spans="1:9" x14ac:dyDescent="0.3">
      <c r="A33" s="11">
        <v>32</v>
      </c>
      <c r="B33" s="11">
        <f>BestUT1!B33+HY!B33+HYP!B33</f>
        <v>125</v>
      </c>
      <c r="C33" s="11">
        <f>BestUT1!C33+HY!C33+HYP!C33</f>
        <v>97</v>
      </c>
      <c r="D33" s="11">
        <f>BestUT1!D33+HY!D33+HYP!D33</f>
        <v>77</v>
      </c>
      <c r="E33" s="11">
        <f>BestUT1!E33+HY!E33+HYP!E33</f>
        <v>65</v>
      </c>
      <c r="F33" s="11">
        <f>BestUT1!F33+HY!F33+HYP!F33</f>
        <v>121</v>
      </c>
      <c r="G33" s="11">
        <f>BestUT1!G33+HY!G33+HYP!G33</f>
        <v>0</v>
      </c>
      <c r="H33" s="11">
        <f>BestUT1!H33+HY!H33+HYP!H33</f>
        <v>121</v>
      </c>
      <c r="I33" s="11">
        <f t="shared" si="0"/>
        <v>606</v>
      </c>
    </row>
    <row r="34" spans="1:9" x14ac:dyDescent="0.3">
      <c r="A34" s="11">
        <v>33</v>
      </c>
      <c r="B34" s="11">
        <f>BestUT1!B34+HY!B34+HYP!B34</f>
        <v>120</v>
      </c>
      <c r="C34" s="11">
        <f>BestUT1!C34+HY!C34+HYP!C34</f>
        <v>106</v>
      </c>
      <c r="D34" s="11">
        <f>BestUT1!D34+HY!D34+HYP!D34</f>
        <v>90</v>
      </c>
      <c r="E34" s="11">
        <f>BestUT1!E34+HY!E34+HYP!E34</f>
        <v>99</v>
      </c>
      <c r="F34" s="11">
        <f>BestUT1!F34+HY!F34+HYP!F34</f>
        <v>118</v>
      </c>
      <c r="G34" s="11">
        <f>BestUT1!G34+HY!G34+HYP!G34</f>
        <v>107</v>
      </c>
      <c r="H34" s="11">
        <f>BestUT1!H34+HY!H34+HYP!H34</f>
        <v>0</v>
      </c>
      <c r="I34" s="11">
        <f t="shared" si="0"/>
        <v>640</v>
      </c>
    </row>
    <row r="35" spans="1:9" x14ac:dyDescent="0.3">
      <c r="A35" s="11">
        <v>34</v>
      </c>
      <c r="B35" s="11">
        <f>BestUT1!B35+HY!B35+HYP!B35</f>
        <v>113</v>
      </c>
      <c r="C35" s="11">
        <f>BestUT1!C35+HY!C35+HYP!C35</f>
        <v>70</v>
      </c>
      <c r="D35" s="11">
        <f>BestUT1!D35+HY!D35+HYP!D35</f>
        <v>67</v>
      </c>
      <c r="E35" s="11">
        <f>BestUT1!E35+HY!E35+HYP!E35</f>
        <v>68</v>
      </c>
      <c r="F35" s="11">
        <f>BestUT1!F35+HY!F35+HYP!F35</f>
        <v>114</v>
      </c>
      <c r="G35" s="11">
        <f>BestUT1!G35+HY!G35+HYP!G35</f>
        <v>112</v>
      </c>
      <c r="H35" s="11">
        <f>BestUT1!H35+HY!H35+HYP!H35</f>
        <v>0</v>
      </c>
      <c r="I35" s="11">
        <f t="shared" si="0"/>
        <v>544</v>
      </c>
    </row>
    <row r="36" spans="1:9" x14ac:dyDescent="0.3">
      <c r="A36" s="11">
        <v>35</v>
      </c>
      <c r="B36" s="11">
        <f>BestUT1!B36+HY!B36+HYP!B36</f>
        <v>108</v>
      </c>
      <c r="C36" s="11">
        <f>BestUT1!C36+HY!C36+HYP!C36</f>
        <v>74</v>
      </c>
      <c r="D36" s="11">
        <f>BestUT1!D36+HY!D36+HYP!D36</f>
        <v>60</v>
      </c>
      <c r="E36" s="11">
        <f>BestUT1!E36+HY!E36+HYP!E36</f>
        <v>60</v>
      </c>
      <c r="F36" s="11">
        <f>BestUT1!F36+HY!F36+HYP!F36</f>
        <v>112</v>
      </c>
      <c r="G36" s="11">
        <f>BestUT1!G36+HY!G36+HYP!G36</f>
        <v>0</v>
      </c>
      <c r="H36" s="11">
        <f>BestUT1!H36+HY!H36+HYP!H36</f>
        <v>108</v>
      </c>
      <c r="I36" s="11">
        <f t="shared" si="0"/>
        <v>522</v>
      </c>
    </row>
    <row r="37" spans="1:9" x14ac:dyDescent="0.3">
      <c r="A37" s="11">
        <v>36</v>
      </c>
      <c r="B37" s="11">
        <f>BestUT1!B37+HY!B37+HYP!B37</f>
        <v>94</v>
      </c>
      <c r="C37" s="11">
        <f>BestUT1!C37+HY!C37+HYP!C37</f>
        <v>82</v>
      </c>
      <c r="D37" s="11">
        <f>BestUT1!D37+HY!D37+HYP!D37</f>
        <v>64</v>
      </c>
      <c r="E37" s="11">
        <f>BestUT1!E37+HY!E37+HYP!E37</f>
        <v>67</v>
      </c>
      <c r="F37" s="11">
        <f>BestUT1!F37+HY!F37+HYP!F37</f>
        <v>104</v>
      </c>
      <c r="G37" s="11">
        <f>BestUT1!G37+HY!G37+HYP!G37</f>
        <v>107</v>
      </c>
      <c r="H37" s="11">
        <f>BestUT1!H37+HY!H37+HYP!H37</f>
        <v>0</v>
      </c>
      <c r="I37" s="11">
        <f t="shared" si="0"/>
        <v>518</v>
      </c>
    </row>
    <row r="38" spans="1:9" x14ac:dyDescent="0.3">
      <c r="A38" s="11">
        <v>37</v>
      </c>
      <c r="B38" s="11">
        <f>BestUT1!B38+HY!B38+HYP!B38</f>
        <v>94</v>
      </c>
      <c r="C38" s="11">
        <f>BestUT1!C38+HY!C38+HYP!C38</f>
        <v>72</v>
      </c>
      <c r="D38" s="11">
        <f>BestUT1!D38+HY!D38+HYP!D38</f>
        <v>68</v>
      </c>
      <c r="E38" s="11">
        <f>BestUT1!E38+HY!E38+HYP!E38</f>
        <v>68</v>
      </c>
      <c r="F38" s="11">
        <f>BestUT1!F38+HY!F38+HYP!F38</f>
        <v>111</v>
      </c>
      <c r="G38" s="11">
        <f>BestUT1!G38+HY!G38+HYP!G38</f>
        <v>109</v>
      </c>
      <c r="H38" s="11">
        <f>BestUT1!H38+HY!H38+HYP!H38</f>
        <v>0</v>
      </c>
      <c r="I38" s="11">
        <f t="shared" si="0"/>
        <v>522</v>
      </c>
    </row>
    <row r="39" spans="1:9" x14ac:dyDescent="0.3">
      <c r="A39" s="11">
        <v>38</v>
      </c>
      <c r="B39" s="11">
        <f>BestUT1!B39+HY!B39+HYP!B39</f>
        <v>110</v>
      </c>
      <c r="C39" s="11">
        <f>BestUT1!C39+HY!C39+HYP!C39</f>
        <v>92</v>
      </c>
      <c r="D39" s="11">
        <f>BestUT1!D39+HY!D39+HYP!D39</f>
        <v>104</v>
      </c>
      <c r="E39" s="11">
        <f>BestUT1!E39+HY!E39+HYP!E39</f>
        <v>103</v>
      </c>
      <c r="F39" s="11">
        <f>BestUT1!F39+HY!F39+HYP!F39</f>
        <v>121</v>
      </c>
      <c r="G39" s="11">
        <f>BestUT1!G39+HY!G39+HYP!G39</f>
        <v>129</v>
      </c>
      <c r="H39" s="11">
        <f>BestUT1!H39+HY!H39+HYP!H39</f>
        <v>0</v>
      </c>
      <c r="I39" s="11">
        <f t="shared" si="0"/>
        <v>659</v>
      </c>
    </row>
    <row r="40" spans="1:9" x14ac:dyDescent="0.3">
      <c r="A40" s="11">
        <v>39</v>
      </c>
      <c r="B40" s="11">
        <f>BestUT1!B40+HY!B40+HYP!B40</f>
        <v>103</v>
      </c>
      <c r="C40" s="11">
        <f>BestUT1!C40+HY!C40+HYP!C40</f>
        <v>62</v>
      </c>
      <c r="D40" s="11">
        <f>BestUT1!D40+HY!D40+HYP!D40</f>
        <v>63</v>
      </c>
      <c r="E40" s="11">
        <f>BestUT1!E40+HY!E40+HYP!E40</f>
        <v>62</v>
      </c>
      <c r="F40" s="11">
        <f>BestUT1!F40+HY!F40+HYP!F40</f>
        <v>99</v>
      </c>
      <c r="G40" s="11">
        <f>BestUT1!G40+HY!G40+HYP!G40</f>
        <v>89</v>
      </c>
      <c r="H40" s="11">
        <f>BestUT1!H40+HY!H40+HYP!H40</f>
        <v>0</v>
      </c>
      <c r="I40" s="11">
        <f t="shared" si="0"/>
        <v>478</v>
      </c>
    </row>
    <row r="41" spans="1:9" x14ac:dyDescent="0.3">
      <c r="A41" s="11">
        <v>40</v>
      </c>
      <c r="B41" s="11">
        <f>BestUT1!B41+HY!B41+HYP!B41</f>
        <v>95</v>
      </c>
      <c r="C41" s="11">
        <f>BestUT1!C41+HY!C41+HYP!C41</f>
        <v>64</v>
      </c>
      <c r="D41" s="11">
        <f>BestUT1!D41+HY!D41+HYP!D41</f>
        <v>81</v>
      </c>
      <c r="E41" s="11">
        <f>BestUT1!E41+HY!E41+HYP!E41</f>
        <v>57</v>
      </c>
      <c r="F41" s="11">
        <f>BestUT1!F41+HY!F41+HYP!F41</f>
        <v>100</v>
      </c>
      <c r="G41" s="11">
        <f>BestUT1!G41+HY!G41+HYP!G41</f>
        <v>105</v>
      </c>
      <c r="H41" s="11">
        <f>BestUT1!H41+HY!H41+HYP!H41</f>
        <v>0</v>
      </c>
      <c r="I41" s="11">
        <f t="shared" si="0"/>
        <v>502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A923-A5B6-437D-915F-07CA857F13BA}">
  <sheetPr codeName="Sheet10"/>
  <dimension ref="A1:I41"/>
  <sheetViews>
    <sheetView zoomScale="205" zoomScaleNormal="205" workbookViewId="0">
      <selection activeCell="E6" sqref="A1:I41"/>
    </sheetView>
  </sheetViews>
  <sheetFormatPr defaultRowHeight="14.4" x14ac:dyDescent="0.3"/>
  <cols>
    <col min="1" max="1" width="4.109375" bestFit="1" customWidth="1"/>
    <col min="2" max="2" width="11.5546875" bestFit="1" customWidth="1"/>
    <col min="3" max="3" width="7" bestFit="1" customWidth="1"/>
    <col min="4" max="4" width="9.21875" bestFit="1" customWidth="1"/>
    <col min="5" max="5" width="6.77734375" bestFit="1" customWidth="1"/>
    <col min="6" max="6" width="10.21875" customWidth="1"/>
    <col min="7" max="7" width="11.6640625" customWidth="1"/>
    <col min="8" max="8" width="9.109375" bestFit="1" customWidth="1"/>
    <col min="9" max="9" width="6.77734375" bestFit="1" customWidth="1"/>
  </cols>
  <sheetData>
    <row r="1" spans="1:9" ht="36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f>ROUND((BestUT1!B2+HYT!B2)*100/140,0)</f>
        <v>93</v>
      </c>
      <c r="C2" s="1">
        <f>ROUND((BestUT1!C2+HYT!C2)*100/140,0)</f>
        <v>76</v>
      </c>
      <c r="D2" s="1">
        <f>ROUND((BestUT1!D2+HYT!D2)*100/140,0)</f>
        <v>85</v>
      </c>
      <c r="E2" s="1">
        <f>ROUND((BestUT1!E2+HYT!E2)*100/140,0)</f>
        <v>86</v>
      </c>
      <c r="F2" s="1">
        <f>ROUND((BestUT1!F2+HYT!F2)*100/140,0)</f>
        <v>99</v>
      </c>
      <c r="G2" s="1">
        <f>ROUND((BestUT1!G2+HYT!G2)*100/140,0)</f>
        <v>94</v>
      </c>
      <c r="H2" s="1">
        <f>ROUND((BestUT1!H2+HYT!H2)*100/140,0)</f>
        <v>0</v>
      </c>
      <c r="I2" s="1">
        <f>SUM(B2:H2)</f>
        <v>533</v>
      </c>
    </row>
    <row r="3" spans="1:9" x14ac:dyDescent="0.3">
      <c r="A3" s="1">
        <v>2</v>
      </c>
      <c r="B3" s="1">
        <f>ROUND((BestUT1!B3+HYT!B3)*100/140,0)</f>
        <v>69</v>
      </c>
      <c r="C3" s="1">
        <f>ROUND((BestUT1!C3+HYT!C3)*100/140,0)</f>
        <v>59</v>
      </c>
      <c r="D3" s="1">
        <f>ROUND((BestUT1!D3+HYT!D3)*100/140,0)</f>
        <v>41</v>
      </c>
      <c r="E3" s="1">
        <f>ROUND((BestUT1!E3+HYT!E3)*100/140,0)</f>
        <v>54</v>
      </c>
      <c r="F3" s="1">
        <f>ROUND((BestUT1!F3+HYT!F3)*100/140,0)</f>
        <v>72</v>
      </c>
      <c r="G3" s="1">
        <f>ROUND((BestUT1!G3+HYT!G3)*100/140,0)</f>
        <v>0</v>
      </c>
      <c r="H3" s="1">
        <f>ROUND((BestUT1!H3+HYT!H3)*100/140,0)</f>
        <v>78</v>
      </c>
      <c r="I3" s="1">
        <f t="shared" ref="I3:I38" si="0">SUM(B3:H3)</f>
        <v>373</v>
      </c>
    </row>
    <row r="4" spans="1:9" x14ac:dyDescent="0.3">
      <c r="A4" s="1">
        <v>3</v>
      </c>
      <c r="B4" s="1">
        <f>ROUND((BestUT1!B4+HYT!B4)*100/140,0)</f>
        <v>84</v>
      </c>
      <c r="C4" s="1">
        <f>ROUND((BestUT1!C4+HYT!C4)*100/140,0)</f>
        <v>79</v>
      </c>
      <c r="D4" s="1">
        <f>ROUND((BestUT1!D4+HYT!D4)*100/140,0)</f>
        <v>69</v>
      </c>
      <c r="E4" s="1">
        <f>ROUND((BestUT1!E4+HYT!E4)*100/140,0)</f>
        <v>69</v>
      </c>
      <c r="F4" s="1">
        <f>ROUND((BestUT1!F4+HYT!F4)*100/140,0)</f>
        <v>91</v>
      </c>
      <c r="G4" s="1">
        <f>ROUND((BestUT1!G4+HYT!G4)*100/140,0)</f>
        <v>0</v>
      </c>
      <c r="H4" s="1">
        <f>ROUND((BestUT1!H4+HYT!H4)*100/140,0)</f>
        <v>86</v>
      </c>
      <c r="I4" s="1">
        <f t="shared" si="0"/>
        <v>478</v>
      </c>
    </row>
    <row r="5" spans="1:9" x14ac:dyDescent="0.3">
      <c r="A5" s="1">
        <v>4</v>
      </c>
      <c r="B5" s="1">
        <f>ROUND((BestUT1!B5+HYT!B5)*100/140,0)</f>
        <v>86</v>
      </c>
      <c r="C5" s="1">
        <f>ROUND((BestUT1!C5+HYT!C5)*100/140,0)</f>
        <v>59</v>
      </c>
      <c r="D5" s="1">
        <f>ROUND((BestUT1!D5+HYT!D5)*100/140,0)</f>
        <v>53</v>
      </c>
      <c r="E5" s="1">
        <f>ROUND((BestUT1!E5+HYT!E5)*100/140,0)</f>
        <v>65</v>
      </c>
      <c r="F5" s="1">
        <f>ROUND((BestUT1!F5+HYT!F5)*100/140,0)</f>
        <v>86</v>
      </c>
      <c r="G5" s="1">
        <f>ROUND((BestUT1!G5+HYT!G5)*100/140,0)</f>
        <v>51</v>
      </c>
      <c r="H5" s="1">
        <f>ROUND((BestUT1!H5+HYT!H5)*100/140,0)</f>
        <v>0</v>
      </c>
      <c r="I5" s="1">
        <f t="shared" si="0"/>
        <v>400</v>
      </c>
    </row>
    <row r="6" spans="1:9" x14ac:dyDescent="0.3">
      <c r="A6" s="1">
        <v>5</v>
      </c>
      <c r="B6" s="1">
        <f>ROUND((BestUT1!B6+HYT!B6)*100/140,0)</f>
        <v>76</v>
      </c>
      <c r="C6" s="1">
        <f>ROUND((BestUT1!C6+HYT!C6)*100/140,0)</f>
        <v>54</v>
      </c>
      <c r="D6" s="1">
        <f>ROUND((BestUT1!D6+HYT!D6)*100/140,0)</f>
        <v>51</v>
      </c>
      <c r="E6" s="1">
        <f>ROUND((BestUT1!E6+HYT!E6)*100/140,0)</f>
        <v>50</v>
      </c>
      <c r="F6" s="1">
        <f>ROUND((BestUT1!F6+HYT!F6)*100/140,0)</f>
        <v>78</v>
      </c>
      <c r="G6" s="1">
        <f>ROUND((BestUT1!G6+HYT!G6)*100/140,0)</f>
        <v>0</v>
      </c>
      <c r="H6" s="1">
        <f>ROUND((BestUT1!H6+HYT!H6)*100/140,0)</f>
        <v>84</v>
      </c>
      <c r="I6" s="1">
        <f t="shared" si="0"/>
        <v>393</v>
      </c>
    </row>
    <row r="7" spans="1:9" x14ac:dyDescent="0.3">
      <c r="A7" s="1">
        <v>6</v>
      </c>
      <c r="B7" s="1">
        <f>ROUND((BestUT1!B7+HYT!B7)*100/140,0)</f>
        <v>64</v>
      </c>
      <c r="C7" s="1">
        <f>ROUND((BestUT1!C7+HYT!C7)*100/140,0)</f>
        <v>59</v>
      </c>
      <c r="D7" s="1">
        <f>ROUND((BestUT1!D7+HYT!D7)*100/140,0)</f>
        <v>58</v>
      </c>
      <c r="E7" s="1">
        <f>ROUND((BestUT1!E7+HYT!E7)*100/140,0)</f>
        <v>50</v>
      </c>
      <c r="F7" s="1">
        <f>ROUND((BestUT1!F7+HYT!F7)*100/140,0)</f>
        <v>79</v>
      </c>
      <c r="G7" s="1">
        <f>ROUND((BestUT1!G7+HYT!G7)*100/140,0)</f>
        <v>60</v>
      </c>
      <c r="H7" s="1">
        <f>ROUND((BestUT1!H7+HYT!H7)*100/140,0)</f>
        <v>0</v>
      </c>
      <c r="I7" s="1">
        <f t="shared" si="0"/>
        <v>370</v>
      </c>
    </row>
    <row r="8" spans="1:9" x14ac:dyDescent="0.3">
      <c r="A8" s="1">
        <v>7</v>
      </c>
      <c r="B8" s="1">
        <f>ROUND((BestUT1!B8+HYT!B8)*100/140,0)</f>
        <v>89</v>
      </c>
      <c r="C8" s="1">
        <f>ROUND((BestUT1!C8+HYT!C8)*100/140,0)</f>
        <v>82</v>
      </c>
      <c r="D8" s="1">
        <f>ROUND((BestUT1!D8+HYT!D8)*100/140,0)</f>
        <v>71</v>
      </c>
      <c r="E8" s="1">
        <f>ROUND((BestUT1!E8+HYT!E8)*100/140,0)</f>
        <v>69</v>
      </c>
      <c r="F8" s="1">
        <f>ROUND((BestUT1!F8+HYT!F8)*100/140,0)</f>
        <v>92</v>
      </c>
      <c r="G8" s="1">
        <f>ROUND((BestUT1!G8+HYT!G8)*100/140,0)</f>
        <v>81</v>
      </c>
      <c r="H8" s="1">
        <f>ROUND((BestUT1!H8+HYT!H8)*100/140,0)</f>
        <v>0</v>
      </c>
      <c r="I8" s="1">
        <f t="shared" si="0"/>
        <v>484</v>
      </c>
    </row>
    <row r="9" spans="1:9" x14ac:dyDescent="0.3">
      <c r="A9" s="1">
        <v>8</v>
      </c>
      <c r="B9" s="1">
        <f>ROUND((BestUT1!B9+HYT!B9)*100/140,0)</f>
        <v>74</v>
      </c>
      <c r="C9" s="1">
        <f>ROUND((BestUT1!C9+HYT!C9)*100/140,0)</f>
        <v>67</v>
      </c>
      <c r="D9" s="1">
        <f>ROUND((BestUT1!D9+HYT!D9)*100/140,0)</f>
        <v>61</v>
      </c>
      <c r="E9" s="1">
        <f>ROUND((BestUT1!E9+HYT!E9)*100/140,0)</f>
        <v>53</v>
      </c>
      <c r="F9" s="1">
        <f>ROUND((BestUT1!F9+HYT!F9)*100/140,0)</f>
        <v>84</v>
      </c>
      <c r="G9" s="1">
        <f>ROUND((BestUT1!G9+HYT!G9)*100/140,0)</f>
        <v>0</v>
      </c>
      <c r="H9" s="1">
        <f>ROUND((BestUT1!H9+HYT!H9)*100/140,0)</f>
        <v>86</v>
      </c>
      <c r="I9" s="1">
        <f t="shared" si="0"/>
        <v>425</v>
      </c>
    </row>
    <row r="10" spans="1:9" x14ac:dyDescent="0.3">
      <c r="A10" s="1">
        <v>9</v>
      </c>
      <c r="B10" s="1">
        <f>ROUND((BestUT1!B10+HYT!B10)*100/140,0)</f>
        <v>73</v>
      </c>
      <c r="C10" s="1">
        <f>ROUND((BestUT1!C10+HYT!C10)*100/140,0)</f>
        <v>61</v>
      </c>
      <c r="D10" s="1">
        <f>ROUND((BestUT1!D10+HYT!D10)*100/140,0)</f>
        <v>45</v>
      </c>
      <c r="E10" s="1">
        <f>ROUND((BestUT1!E10+HYT!E10)*100/140,0)</f>
        <v>46</v>
      </c>
      <c r="F10" s="1">
        <f>ROUND((BestUT1!F10+HYT!F10)*100/140,0)</f>
        <v>76</v>
      </c>
      <c r="G10" s="1">
        <f>ROUND((BestUT1!G10+HYT!G10)*100/140,0)</f>
        <v>0</v>
      </c>
      <c r="H10" s="1">
        <f>ROUND((BestUT1!H10+HYT!H10)*100/140,0)</f>
        <v>83</v>
      </c>
      <c r="I10" s="1">
        <f t="shared" si="0"/>
        <v>384</v>
      </c>
    </row>
    <row r="11" spans="1:9" x14ac:dyDescent="0.3">
      <c r="A11" s="1">
        <v>10</v>
      </c>
      <c r="B11" s="1">
        <f>ROUND((BestUT1!B11+HYT!B11)*100/140,0)</f>
        <v>80</v>
      </c>
      <c r="C11" s="1">
        <f>ROUND((BestUT1!C11+HYT!C11)*100/140,0)</f>
        <v>52</v>
      </c>
      <c r="D11" s="1">
        <f>ROUND((BestUT1!D11+HYT!D11)*100/140,0)</f>
        <v>44</v>
      </c>
      <c r="E11" s="1">
        <f>ROUND((BestUT1!E11+HYT!E11)*100/140,0)</f>
        <v>44</v>
      </c>
      <c r="F11" s="1">
        <f>ROUND((BestUT1!F11+HYT!F11)*100/140,0)</f>
        <v>64</v>
      </c>
      <c r="G11" s="1">
        <f>ROUND((BestUT1!G11+HYT!G11)*100/140,0)</f>
        <v>0</v>
      </c>
      <c r="H11" s="1">
        <f>ROUND((BestUT1!H11+HYT!H11)*100/140,0)</f>
        <v>74</v>
      </c>
      <c r="I11" s="1">
        <f t="shared" si="0"/>
        <v>358</v>
      </c>
    </row>
    <row r="12" spans="1:9" x14ac:dyDescent="0.3">
      <c r="A12" s="1">
        <v>11</v>
      </c>
      <c r="B12" s="1">
        <f>ROUND((BestUT1!B12+HYT!B12)*100/140,0)</f>
        <v>80</v>
      </c>
      <c r="C12" s="1">
        <f>ROUND((BestUT1!C12+HYT!C12)*100/140,0)</f>
        <v>56</v>
      </c>
      <c r="D12" s="1">
        <f>ROUND((BestUT1!D12+HYT!D12)*100/140,0)</f>
        <v>54</v>
      </c>
      <c r="E12" s="1">
        <f>ROUND((BestUT1!E12+HYT!E12)*100/140,0)</f>
        <v>39</v>
      </c>
      <c r="F12" s="1">
        <f>ROUND((BestUT1!F12+HYT!F12)*100/140,0)</f>
        <v>81</v>
      </c>
      <c r="G12" s="1">
        <f>ROUND((BestUT1!G12+HYT!G12)*100/140,0)</f>
        <v>0</v>
      </c>
      <c r="H12" s="1">
        <f>ROUND((BestUT1!H12+HYT!H12)*100/140,0)</f>
        <v>89</v>
      </c>
      <c r="I12" s="1">
        <f t="shared" si="0"/>
        <v>399</v>
      </c>
    </row>
    <row r="13" spans="1:9" x14ac:dyDescent="0.3">
      <c r="A13" s="1">
        <v>12</v>
      </c>
      <c r="B13" s="1">
        <f>ROUND((BestUT1!B13+HYT!B13)*100/140,0)</f>
        <v>72</v>
      </c>
      <c r="C13" s="1">
        <f>ROUND((BestUT1!C13+HYT!C13)*100/140,0)</f>
        <v>49</v>
      </c>
      <c r="D13" s="1">
        <f>ROUND((BestUT1!D13+HYT!D13)*100/140,0)</f>
        <v>51</v>
      </c>
      <c r="E13" s="1">
        <f>ROUND((BestUT1!E13+HYT!E13)*100/140,0)</f>
        <v>39</v>
      </c>
      <c r="F13" s="1">
        <f>ROUND((BestUT1!F13+HYT!F13)*100/140,0)</f>
        <v>75</v>
      </c>
      <c r="G13" s="1">
        <f>ROUND((BestUT1!G13+HYT!G13)*100/140,0)</f>
        <v>54</v>
      </c>
      <c r="H13" s="1">
        <f>ROUND((BestUT1!H13+HYT!H13)*100/140,0)</f>
        <v>0</v>
      </c>
      <c r="I13" s="1">
        <f t="shared" si="0"/>
        <v>340</v>
      </c>
    </row>
    <row r="14" spans="1:9" x14ac:dyDescent="0.3">
      <c r="A14" s="1">
        <v>13</v>
      </c>
      <c r="B14" s="1">
        <f>ROUND((BestUT1!B14+HYT!B14)*100/140,0)</f>
        <v>85</v>
      </c>
      <c r="C14" s="1">
        <f>ROUND((BestUT1!C14+HYT!C14)*100/140,0)</f>
        <v>58</v>
      </c>
      <c r="D14" s="1">
        <f>ROUND((BestUT1!D14+HYT!D14)*100/140,0)</f>
        <v>56</v>
      </c>
      <c r="E14" s="1">
        <f>ROUND((BestUT1!E14+HYT!E14)*100/140,0)</f>
        <v>44</v>
      </c>
      <c r="F14" s="1">
        <f>ROUND((BestUT1!F14+HYT!F14)*100/140,0)</f>
        <v>81</v>
      </c>
      <c r="G14" s="1">
        <f>ROUND((BestUT1!G14+HYT!G14)*100/140,0)</f>
        <v>0</v>
      </c>
      <c r="H14" s="1">
        <f>ROUND((BestUT1!H14+HYT!H14)*100/140,0)</f>
        <v>88</v>
      </c>
      <c r="I14" s="1">
        <f t="shared" si="0"/>
        <v>412</v>
      </c>
    </row>
    <row r="15" spans="1:9" x14ac:dyDescent="0.3">
      <c r="A15" s="1">
        <v>14</v>
      </c>
      <c r="B15" s="1">
        <f>ROUND((BestUT1!B15+HYT!B15)*100/140,0)</f>
        <v>74</v>
      </c>
      <c r="C15" s="1">
        <f>ROUND((BestUT1!C15+HYT!C15)*100/140,0)</f>
        <v>54</v>
      </c>
      <c r="D15" s="1">
        <f>ROUND((BestUT1!D15+HYT!D15)*100/140,0)</f>
        <v>42</v>
      </c>
      <c r="E15" s="1">
        <f>ROUND((BestUT1!E15+HYT!E15)*100/140,0)</f>
        <v>46</v>
      </c>
      <c r="F15" s="1">
        <f>ROUND((BestUT1!F15+HYT!F15)*100/140,0)</f>
        <v>67</v>
      </c>
      <c r="G15" s="1">
        <f>ROUND((BestUT1!G15+HYT!G15)*100/140,0)</f>
        <v>0</v>
      </c>
      <c r="H15" s="1">
        <f>ROUND((BestUT1!H15+HYT!H15)*100/140,0)</f>
        <v>74</v>
      </c>
      <c r="I15" s="1">
        <f t="shared" si="0"/>
        <v>357</v>
      </c>
    </row>
    <row r="16" spans="1:9" x14ac:dyDescent="0.3">
      <c r="A16" s="1">
        <v>15</v>
      </c>
      <c r="B16" s="1">
        <f>ROUND((BestUT1!B16+HYT!B16)*100/140,0)</f>
        <v>73</v>
      </c>
      <c r="C16" s="1">
        <f>ROUND((BestUT1!C16+HYT!C16)*100/140,0)</f>
        <v>62</v>
      </c>
      <c r="D16" s="1">
        <f>ROUND((BestUT1!D16+HYT!D16)*100/140,0)</f>
        <v>65</v>
      </c>
      <c r="E16" s="1">
        <f>ROUND((BestUT1!E16+HYT!E16)*100/140,0)</f>
        <v>63</v>
      </c>
      <c r="F16" s="1">
        <f>ROUND((BestUT1!F16+HYT!F16)*100/140,0)</f>
        <v>76</v>
      </c>
      <c r="G16" s="1">
        <f>ROUND((BestUT1!G16+HYT!G16)*100/140,0)</f>
        <v>64</v>
      </c>
      <c r="H16" s="1">
        <f>ROUND((BestUT1!H16+HYT!H16)*100/140,0)</f>
        <v>0</v>
      </c>
      <c r="I16" s="1">
        <f t="shared" si="0"/>
        <v>403</v>
      </c>
    </row>
    <row r="17" spans="1:9" x14ac:dyDescent="0.3">
      <c r="A17" s="1">
        <v>16</v>
      </c>
      <c r="B17" s="1">
        <f>ROUND((BestUT1!B17+HYT!B17)*100/140,0)</f>
        <v>74</v>
      </c>
      <c r="C17" s="1">
        <f>ROUND((BestUT1!C17+HYT!C17)*100/140,0)</f>
        <v>54</v>
      </c>
      <c r="D17" s="1">
        <f>ROUND((BestUT1!D17+HYT!D17)*100/140,0)</f>
        <v>60</v>
      </c>
      <c r="E17" s="1">
        <f>ROUND((BestUT1!E17+HYT!E17)*100/140,0)</f>
        <v>63</v>
      </c>
      <c r="F17" s="1">
        <f>ROUND((BestUT1!F17+HYT!F17)*100/140,0)</f>
        <v>76</v>
      </c>
      <c r="G17" s="1">
        <f>ROUND((BestUT1!G17+HYT!G17)*100/140,0)</f>
        <v>77</v>
      </c>
      <c r="H17" s="1">
        <f>ROUND((BestUT1!H17+HYT!H17)*100/140,0)</f>
        <v>0</v>
      </c>
      <c r="I17" s="1">
        <f t="shared" si="0"/>
        <v>404</v>
      </c>
    </row>
    <row r="18" spans="1:9" x14ac:dyDescent="0.3">
      <c r="A18" s="1">
        <v>17</v>
      </c>
      <c r="B18" s="1">
        <f>ROUND((BestUT1!B18+HYT!B18)*100/140,0)</f>
        <v>76</v>
      </c>
      <c r="C18" s="1">
        <f>ROUND((BestUT1!C18+HYT!C18)*100/140,0)</f>
        <v>53</v>
      </c>
      <c r="D18" s="1">
        <f>ROUND((BestUT1!D18+HYT!D18)*100/140,0)</f>
        <v>60</v>
      </c>
      <c r="E18" s="1">
        <f>ROUND((BestUT1!E18+HYT!E18)*100/140,0)</f>
        <v>49</v>
      </c>
      <c r="F18" s="1">
        <f>ROUND((BestUT1!F18+HYT!F18)*100/140,0)</f>
        <v>76</v>
      </c>
      <c r="G18" s="1">
        <f>ROUND((BestUT1!G18+HYT!G18)*100/140,0)</f>
        <v>79</v>
      </c>
      <c r="H18" s="1">
        <f>ROUND((BestUT1!H18+HYT!H18)*100/140,0)</f>
        <v>0</v>
      </c>
      <c r="I18" s="1">
        <f t="shared" si="0"/>
        <v>393</v>
      </c>
    </row>
    <row r="19" spans="1:9" x14ac:dyDescent="0.3">
      <c r="A19" s="1">
        <v>18</v>
      </c>
      <c r="B19" s="1">
        <f>ROUND((BestUT1!B19+HYT!B19)*100/140,0)</f>
        <v>81</v>
      </c>
      <c r="C19" s="1">
        <f>ROUND((BestUT1!C19+HYT!C19)*100/140,0)</f>
        <v>57</v>
      </c>
      <c r="D19" s="1">
        <f>ROUND((BestUT1!D19+HYT!D19)*100/140,0)</f>
        <v>46</v>
      </c>
      <c r="E19" s="1">
        <f>ROUND((BestUT1!E19+HYT!E19)*100/140,0)</f>
        <v>45</v>
      </c>
      <c r="F19" s="1">
        <f>ROUND((BestUT1!F19+HYT!F19)*100/140,0)</f>
        <v>79</v>
      </c>
      <c r="G19" s="1">
        <f>ROUND((BestUT1!G19+HYT!G19)*100/140,0)</f>
        <v>0</v>
      </c>
      <c r="H19" s="1">
        <f>ROUND((BestUT1!H19+HYT!H19)*100/140,0)</f>
        <v>86</v>
      </c>
      <c r="I19" s="1">
        <f t="shared" si="0"/>
        <v>394</v>
      </c>
    </row>
    <row r="20" spans="1:9" x14ac:dyDescent="0.3">
      <c r="A20" s="1">
        <v>19</v>
      </c>
      <c r="B20" s="1">
        <f>ROUND((BestUT1!B20+HYT!B20)*100/140,0)</f>
        <v>96</v>
      </c>
      <c r="C20" s="1">
        <f>ROUND((BestUT1!C20+HYT!C20)*100/140,0)</f>
        <v>86</v>
      </c>
      <c r="D20" s="1">
        <f>ROUND((BestUT1!D20+HYT!D20)*100/140,0)</f>
        <v>76</v>
      </c>
      <c r="E20" s="1">
        <f>ROUND((BestUT1!E20+HYT!E20)*100/140,0)</f>
        <v>70</v>
      </c>
      <c r="F20" s="1">
        <f>ROUND((BestUT1!F20+HYT!F20)*100/140,0)</f>
        <v>95</v>
      </c>
      <c r="G20" s="1">
        <f>ROUND((BestUT1!G20+HYT!G20)*100/140,0)</f>
        <v>81</v>
      </c>
      <c r="H20" s="1">
        <f>ROUND((BestUT1!H20+HYT!H20)*100/140,0)</f>
        <v>0</v>
      </c>
      <c r="I20" s="1">
        <f t="shared" si="0"/>
        <v>504</v>
      </c>
    </row>
    <row r="21" spans="1:9" x14ac:dyDescent="0.3">
      <c r="A21" s="1">
        <v>20</v>
      </c>
      <c r="B21" s="1">
        <f>ROUND((BestUT1!B21+HYT!B21)*100/140,0)</f>
        <v>83</v>
      </c>
      <c r="C21" s="1">
        <f>ROUND((BestUT1!C21+HYT!C21)*100/140,0)</f>
        <v>76</v>
      </c>
      <c r="D21" s="1">
        <f>ROUND((BestUT1!D21+HYT!D21)*100/140,0)</f>
        <v>61</v>
      </c>
      <c r="E21" s="1">
        <f>ROUND((BestUT1!E21+HYT!E21)*100/140,0)</f>
        <v>61</v>
      </c>
      <c r="F21" s="1">
        <f>ROUND((BestUT1!F21+HYT!F21)*100/140,0)</f>
        <v>91</v>
      </c>
      <c r="G21" s="1">
        <f>ROUND((BestUT1!G21+HYT!G21)*100/140,0)</f>
        <v>84</v>
      </c>
      <c r="H21" s="1">
        <f>ROUND((BestUT1!H21+HYT!H21)*100/140,0)</f>
        <v>0</v>
      </c>
      <c r="I21" s="1">
        <f t="shared" si="0"/>
        <v>456</v>
      </c>
    </row>
    <row r="22" spans="1:9" x14ac:dyDescent="0.3">
      <c r="A22" s="1">
        <v>21</v>
      </c>
      <c r="B22" s="1">
        <f>ROUND((BestUT1!B22+HYT!B22)*100/140,0)</f>
        <v>88</v>
      </c>
      <c r="C22" s="1">
        <f>ROUND((BestUT1!C22+HYT!C22)*100/140,0)</f>
        <v>70</v>
      </c>
      <c r="D22" s="1">
        <f>ROUND((BestUT1!D22+HYT!D22)*100/140,0)</f>
        <v>61</v>
      </c>
      <c r="E22" s="1">
        <f>ROUND((BestUT1!E22+HYT!E22)*100/140,0)</f>
        <v>54</v>
      </c>
      <c r="F22" s="1">
        <f>ROUND((BestUT1!F22+HYT!F22)*100/140,0)</f>
        <v>81</v>
      </c>
      <c r="G22" s="1">
        <f>ROUND((BestUT1!G22+HYT!G22)*100/140,0)</f>
        <v>0</v>
      </c>
      <c r="H22" s="1">
        <f>ROUND((BestUT1!H22+HYT!H22)*100/140,0)</f>
        <v>93</v>
      </c>
      <c r="I22" s="1">
        <f t="shared" si="0"/>
        <v>447</v>
      </c>
    </row>
    <row r="23" spans="1:9" x14ac:dyDescent="0.3">
      <c r="A23" s="1">
        <v>22</v>
      </c>
      <c r="B23" s="1">
        <f>ROUND((BestUT1!B23+HYT!B23)*100/140,0)</f>
        <v>78</v>
      </c>
      <c r="C23" s="1">
        <f>ROUND((BestUT1!C23+HYT!C23)*100/140,0)</f>
        <v>58</v>
      </c>
      <c r="D23" s="1">
        <f>ROUND((BestUT1!D23+HYT!D23)*100/140,0)</f>
        <v>44</v>
      </c>
      <c r="E23" s="1">
        <f>ROUND((BestUT1!E23+HYT!E23)*100/140,0)</f>
        <v>49</v>
      </c>
      <c r="F23" s="1">
        <f>ROUND((BestUT1!F23+HYT!F23)*100/140,0)</f>
        <v>83</v>
      </c>
      <c r="G23" s="1">
        <f>ROUND((BestUT1!G23+HYT!G23)*100/140,0)</f>
        <v>62</v>
      </c>
      <c r="H23" s="1">
        <f>ROUND((BestUT1!H23+HYT!H23)*100/140,0)</f>
        <v>0</v>
      </c>
      <c r="I23" s="1">
        <f t="shared" si="0"/>
        <v>374</v>
      </c>
    </row>
    <row r="24" spans="1:9" x14ac:dyDescent="0.3">
      <c r="A24" s="1">
        <v>23</v>
      </c>
      <c r="B24" s="1">
        <f>ROUND((BestUT1!B24+HYT!B24)*100/140,0)</f>
        <v>81</v>
      </c>
      <c r="C24" s="1">
        <f>ROUND((BestUT1!C24+HYT!C24)*100/140,0)</f>
        <v>59</v>
      </c>
      <c r="D24" s="1">
        <f>ROUND((BestUT1!D24+HYT!D24)*100/140,0)</f>
        <v>56</v>
      </c>
      <c r="E24" s="1">
        <f>ROUND((BestUT1!E24+HYT!E24)*100/140,0)</f>
        <v>61</v>
      </c>
      <c r="F24" s="1">
        <f>ROUND((BestUT1!F24+HYT!F24)*100/140,0)</f>
        <v>79</v>
      </c>
      <c r="G24" s="1">
        <f>ROUND((BestUT1!G24+HYT!G24)*100/140,0)</f>
        <v>77</v>
      </c>
      <c r="H24" s="1">
        <f>ROUND((BestUT1!H24+HYT!H24)*100/140,0)</f>
        <v>0</v>
      </c>
      <c r="I24" s="1">
        <f t="shared" si="0"/>
        <v>413</v>
      </c>
    </row>
    <row r="25" spans="1:9" x14ac:dyDescent="0.3">
      <c r="A25" s="1">
        <v>24</v>
      </c>
      <c r="B25" s="1">
        <f>ROUND((BestUT1!B25+HYT!B25)*100/140,0)</f>
        <v>84</v>
      </c>
      <c r="C25" s="1">
        <f>ROUND((BestUT1!C25+HYT!C25)*100/140,0)</f>
        <v>76</v>
      </c>
      <c r="D25" s="1">
        <f>ROUND((BestUT1!D25+HYT!D25)*100/140,0)</f>
        <v>71</v>
      </c>
      <c r="E25" s="1">
        <f>ROUND((BestUT1!E25+HYT!E25)*100/140,0)</f>
        <v>71</v>
      </c>
      <c r="F25" s="1">
        <f>ROUND((BestUT1!F25+HYT!F25)*100/140,0)</f>
        <v>80</v>
      </c>
      <c r="G25" s="1">
        <f>ROUND((BestUT1!G25+HYT!G25)*100/140,0)</f>
        <v>77</v>
      </c>
      <c r="H25" s="1">
        <f>ROUND((BestUT1!H25+HYT!H25)*100/140,0)</f>
        <v>0</v>
      </c>
      <c r="I25" s="1">
        <f t="shared" si="0"/>
        <v>459</v>
      </c>
    </row>
    <row r="26" spans="1:9" x14ac:dyDescent="0.3">
      <c r="A26" s="1">
        <v>25</v>
      </c>
      <c r="B26" s="1">
        <f>ROUND((BestUT1!B26+HYT!B26)*100/140,0)</f>
        <v>47</v>
      </c>
      <c r="C26" s="1">
        <f>ROUND((BestUT1!C26+HYT!C26)*100/140,0)</f>
        <v>51</v>
      </c>
      <c r="D26" s="1">
        <f>ROUND((BestUT1!D26+HYT!D26)*100/140,0)</f>
        <v>23</v>
      </c>
      <c r="E26" s="1">
        <f>ROUND((BestUT1!E26+HYT!E26)*100/140,0)</f>
        <v>29</v>
      </c>
      <c r="F26" s="1">
        <f>ROUND((BestUT1!F26+HYT!F26)*100/140,0)</f>
        <v>36</v>
      </c>
      <c r="G26" s="1">
        <f>ROUND((BestUT1!G26+HYT!G26)*100/140,0)</f>
        <v>28</v>
      </c>
      <c r="H26" s="1">
        <f>ROUND((BestUT1!H26+HYT!H26)*100/140,0)</f>
        <v>0</v>
      </c>
      <c r="I26" s="1">
        <f t="shared" si="0"/>
        <v>214</v>
      </c>
    </row>
    <row r="27" spans="1:9" x14ac:dyDescent="0.3">
      <c r="A27" s="1">
        <v>26</v>
      </c>
      <c r="B27" s="1">
        <f>ROUND((BestUT1!B27+HYT!B27)*100/140,0)</f>
        <v>85</v>
      </c>
      <c r="C27" s="1">
        <f>ROUND((BestUT1!C27+HYT!C27)*100/140,0)</f>
        <v>68</v>
      </c>
      <c r="D27" s="1">
        <f>ROUND((BestUT1!D27+HYT!D27)*100/140,0)</f>
        <v>84</v>
      </c>
      <c r="E27" s="1">
        <f>ROUND((BestUT1!E27+HYT!E27)*100/140,0)</f>
        <v>56</v>
      </c>
      <c r="F27" s="1">
        <f>ROUND((BestUT1!F27+HYT!F27)*100/140,0)</f>
        <v>81</v>
      </c>
      <c r="G27" s="1">
        <f>ROUND((BestUT1!G27+HYT!G27)*100/140,0)</f>
        <v>77</v>
      </c>
      <c r="H27" s="1">
        <f>ROUND((BestUT1!H27+HYT!H27)*100/140,0)</f>
        <v>0</v>
      </c>
      <c r="I27" s="1">
        <f t="shared" si="0"/>
        <v>451</v>
      </c>
    </row>
    <row r="28" spans="1:9" x14ac:dyDescent="0.3">
      <c r="A28" s="1">
        <v>27</v>
      </c>
      <c r="B28" s="1">
        <f>ROUND((BestUT1!B28+HYT!B28)*100/140,0)</f>
        <v>81</v>
      </c>
      <c r="C28" s="1">
        <f>ROUND((BestUT1!C28+HYT!C28)*100/140,0)</f>
        <v>64</v>
      </c>
      <c r="D28" s="1">
        <f>ROUND((BestUT1!D28+HYT!D28)*100/140,0)</f>
        <v>53</v>
      </c>
      <c r="E28" s="1">
        <f>ROUND((BestUT1!E28+HYT!E28)*100/140,0)</f>
        <v>50</v>
      </c>
      <c r="F28" s="1">
        <f>ROUND((BestUT1!F28+HYT!F28)*100/140,0)</f>
        <v>76</v>
      </c>
      <c r="G28" s="1">
        <f>ROUND((BestUT1!G28+HYT!G28)*100/140,0)</f>
        <v>49</v>
      </c>
      <c r="H28" s="1">
        <f>ROUND((BestUT1!H28+HYT!H28)*100/140,0)</f>
        <v>0</v>
      </c>
      <c r="I28" s="1">
        <f t="shared" si="0"/>
        <v>373</v>
      </c>
    </row>
    <row r="29" spans="1:9" x14ac:dyDescent="0.3">
      <c r="A29" s="1">
        <v>28</v>
      </c>
      <c r="B29" s="1">
        <f>ROUND((BestUT1!B29+HYT!B29)*100/140,0)</f>
        <v>73</v>
      </c>
      <c r="C29" s="1">
        <f>ROUND((BestUT1!C29+HYT!C29)*100/140,0)</f>
        <v>56</v>
      </c>
      <c r="D29" s="1">
        <f>ROUND((BestUT1!D29+HYT!D29)*100/140,0)</f>
        <v>54</v>
      </c>
      <c r="E29" s="1">
        <f>ROUND((BestUT1!E29+HYT!E29)*100/140,0)</f>
        <v>38</v>
      </c>
      <c r="F29" s="1">
        <f>ROUND((BestUT1!F29+HYT!F29)*100/140,0)</f>
        <v>62</v>
      </c>
      <c r="G29" s="1">
        <f>ROUND((BestUT1!G29+HYT!G29)*100/140,0)</f>
        <v>0</v>
      </c>
      <c r="H29" s="1">
        <f>ROUND((BestUT1!H29+HYT!H29)*100/140,0)</f>
        <v>79</v>
      </c>
      <c r="I29" s="1">
        <f t="shared" si="0"/>
        <v>362</v>
      </c>
    </row>
    <row r="30" spans="1:9" x14ac:dyDescent="0.3">
      <c r="A30" s="1">
        <v>29</v>
      </c>
      <c r="B30" s="1">
        <f>ROUND((BestUT1!B30+HYT!B30)*100/140,0)</f>
        <v>74</v>
      </c>
      <c r="C30" s="1">
        <f>ROUND((BestUT1!C30+HYT!C30)*100/140,0)</f>
        <v>49</v>
      </c>
      <c r="D30" s="1">
        <f>ROUND((BestUT1!D30+HYT!D30)*100/140,0)</f>
        <v>34</v>
      </c>
      <c r="E30" s="1">
        <f>ROUND((BestUT1!E30+HYT!E30)*100/140,0)</f>
        <v>46</v>
      </c>
      <c r="F30" s="1">
        <f>ROUND((BestUT1!F30+HYT!F30)*100/140,0)</f>
        <v>68</v>
      </c>
      <c r="G30" s="1">
        <f>ROUND((BestUT1!G30+HYT!G30)*100/140,0)</f>
        <v>0</v>
      </c>
      <c r="H30" s="1">
        <f>ROUND((BestUT1!H30+HYT!H30)*100/140,0)</f>
        <v>61</v>
      </c>
      <c r="I30" s="1">
        <f t="shared" si="0"/>
        <v>332</v>
      </c>
    </row>
    <row r="31" spans="1:9" x14ac:dyDescent="0.3">
      <c r="A31" s="1">
        <v>30</v>
      </c>
      <c r="B31" s="1">
        <f>ROUND((BestUT1!B31+HYT!B31)*100/140,0)</f>
        <v>90</v>
      </c>
      <c r="C31" s="1">
        <f>ROUND((BestUT1!C31+HYT!C31)*100/140,0)</f>
        <v>59</v>
      </c>
      <c r="D31" s="1">
        <f>ROUND((BestUT1!D31+HYT!D31)*100/140,0)</f>
        <v>41</v>
      </c>
      <c r="E31" s="1">
        <f>ROUND((BestUT1!E31+HYT!E31)*100/140,0)</f>
        <v>57</v>
      </c>
      <c r="F31" s="1">
        <f>ROUND((BestUT1!F31+HYT!F31)*100/140,0)</f>
        <v>89</v>
      </c>
      <c r="G31" s="1">
        <f>ROUND((BestUT1!G31+HYT!G31)*100/140,0)</f>
        <v>70</v>
      </c>
      <c r="H31" s="1">
        <f>ROUND((BestUT1!H31+HYT!H31)*100/140,0)</f>
        <v>0</v>
      </c>
      <c r="I31" s="1">
        <f t="shared" si="0"/>
        <v>406</v>
      </c>
    </row>
    <row r="32" spans="1:9" x14ac:dyDescent="0.3">
      <c r="A32" s="1">
        <v>31</v>
      </c>
      <c r="B32" s="1">
        <f>ROUND((BestUT1!B32+HYT!B32)*100/140,0)</f>
        <v>68</v>
      </c>
      <c r="C32" s="1">
        <f>ROUND((BestUT1!C32+HYT!C32)*100/140,0)</f>
        <v>61</v>
      </c>
      <c r="D32" s="1">
        <f>ROUND((BestUT1!D32+HYT!D32)*100/140,0)</f>
        <v>47</v>
      </c>
      <c r="E32" s="1">
        <f>ROUND((BestUT1!E32+HYT!E32)*100/140,0)</f>
        <v>42</v>
      </c>
      <c r="F32" s="1">
        <f>ROUND((BestUT1!F32+HYT!F32)*100/140,0)</f>
        <v>76</v>
      </c>
      <c r="G32" s="1">
        <f>ROUND((BestUT1!G32+HYT!G32)*100/140,0)</f>
        <v>80</v>
      </c>
      <c r="H32" s="1">
        <f>ROUND((BestUT1!H32+HYT!H32)*100/140,0)</f>
        <v>0</v>
      </c>
      <c r="I32" s="1">
        <f t="shared" si="0"/>
        <v>374</v>
      </c>
    </row>
    <row r="33" spans="1:9" x14ac:dyDescent="0.3">
      <c r="A33" s="1">
        <v>32</v>
      </c>
      <c r="B33" s="1">
        <f>ROUND((BestUT1!B33+HYT!B33)*100/140,0)</f>
        <v>89</v>
      </c>
      <c r="C33" s="1">
        <f>ROUND((BestUT1!C33+HYT!C33)*100/140,0)</f>
        <v>69</v>
      </c>
      <c r="D33" s="1">
        <f>ROUND((BestUT1!D33+HYT!D33)*100/140,0)</f>
        <v>55</v>
      </c>
      <c r="E33" s="1">
        <f>ROUND((BestUT1!E33+HYT!E33)*100/140,0)</f>
        <v>46</v>
      </c>
      <c r="F33" s="1">
        <f>ROUND((BestUT1!F33+HYT!F33)*100/140,0)</f>
        <v>86</v>
      </c>
      <c r="G33" s="1">
        <f>ROUND((BestUT1!G33+HYT!G33)*100/140,0)</f>
        <v>0</v>
      </c>
      <c r="H33" s="1">
        <f>ROUND((BestUT1!H33+HYT!H33)*100/140,0)</f>
        <v>86</v>
      </c>
      <c r="I33" s="1">
        <f t="shared" si="0"/>
        <v>431</v>
      </c>
    </row>
    <row r="34" spans="1:9" x14ac:dyDescent="0.3">
      <c r="A34" s="1">
        <v>33</v>
      </c>
      <c r="B34" s="1">
        <f>ROUND((BestUT1!B34+HYT!B34)*100/140,0)</f>
        <v>86</v>
      </c>
      <c r="C34" s="1">
        <f>ROUND((BestUT1!C34+HYT!C34)*100/140,0)</f>
        <v>76</v>
      </c>
      <c r="D34" s="1">
        <f>ROUND((BestUT1!D34+HYT!D34)*100/140,0)</f>
        <v>64</v>
      </c>
      <c r="E34" s="1">
        <f>ROUND((BestUT1!E34+HYT!E34)*100/140,0)</f>
        <v>71</v>
      </c>
      <c r="F34" s="1">
        <f>ROUND((BestUT1!F34+HYT!F34)*100/140,0)</f>
        <v>84</v>
      </c>
      <c r="G34" s="1">
        <f>ROUND((BestUT1!G34+HYT!G34)*100/140,0)</f>
        <v>76</v>
      </c>
      <c r="H34" s="1">
        <f>ROUND((BestUT1!H34+HYT!H34)*100/140,0)</f>
        <v>0</v>
      </c>
      <c r="I34" s="1">
        <f t="shared" si="0"/>
        <v>457</v>
      </c>
    </row>
    <row r="35" spans="1:9" x14ac:dyDescent="0.3">
      <c r="A35" s="1">
        <v>34</v>
      </c>
      <c r="B35" s="1">
        <f>ROUND((BestUT1!B35+HYT!B35)*100/140,0)</f>
        <v>81</v>
      </c>
      <c r="C35" s="1">
        <f>ROUND((BestUT1!C35+HYT!C35)*100/140,0)</f>
        <v>50</v>
      </c>
      <c r="D35" s="1">
        <f>ROUND((BestUT1!D35+HYT!D35)*100/140,0)</f>
        <v>48</v>
      </c>
      <c r="E35" s="1">
        <f>ROUND((BestUT1!E35+HYT!E35)*100/140,0)</f>
        <v>49</v>
      </c>
      <c r="F35" s="1">
        <f>ROUND((BestUT1!F35+HYT!F35)*100/140,0)</f>
        <v>81</v>
      </c>
      <c r="G35" s="1">
        <f>ROUND((BestUT1!G35+HYT!G35)*100/140,0)</f>
        <v>80</v>
      </c>
      <c r="H35" s="1">
        <f>ROUND((BestUT1!H35+HYT!H35)*100/140,0)</f>
        <v>0</v>
      </c>
      <c r="I35" s="1">
        <f t="shared" si="0"/>
        <v>389</v>
      </c>
    </row>
    <row r="36" spans="1:9" x14ac:dyDescent="0.3">
      <c r="A36" s="1">
        <v>35</v>
      </c>
      <c r="B36" s="1">
        <f>ROUND((BestUT1!B36+HYT!B36)*100/140,0)</f>
        <v>77</v>
      </c>
      <c r="C36" s="1">
        <f>ROUND((BestUT1!C36+HYT!C36)*100/140,0)</f>
        <v>53</v>
      </c>
      <c r="D36" s="1">
        <f>ROUND((BestUT1!D36+HYT!D36)*100/140,0)</f>
        <v>43</v>
      </c>
      <c r="E36" s="1">
        <f>ROUND((BestUT1!E36+HYT!E36)*100/140,0)</f>
        <v>43</v>
      </c>
      <c r="F36" s="1">
        <f>ROUND((BestUT1!F36+HYT!F36)*100/140,0)</f>
        <v>80</v>
      </c>
      <c r="G36" s="1">
        <f>ROUND((BestUT1!G36+HYT!G36)*100/140,0)</f>
        <v>0</v>
      </c>
      <c r="H36" s="1">
        <f>ROUND((BestUT1!H36+HYT!H36)*100/140,0)</f>
        <v>77</v>
      </c>
      <c r="I36" s="1">
        <f t="shared" si="0"/>
        <v>373</v>
      </c>
    </row>
    <row r="37" spans="1:9" x14ac:dyDescent="0.3">
      <c r="A37" s="1">
        <v>36</v>
      </c>
      <c r="B37" s="1">
        <f>ROUND((BestUT1!B37+HYT!B37)*100/140,0)</f>
        <v>67</v>
      </c>
      <c r="C37" s="1">
        <f>ROUND((BestUT1!C37+HYT!C37)*100/140,0)</f>
        <v>59</v>
      </c>
      <c r="D37" s="1">
        <f>ROUND((BestUT1!D37+HYT!D37)*100/140,0)</f>
        <v>46</v>
      </c>
      <c r="E37" s="1">
        <f>ROUND((BestUT1!E37+HYT!E37)*100/140,0)</f>
        <v>48</v>
      </c>
      <c r="F37" s="1">
        <f>ROUND((BestUT1!F37+HYT!F37)*100/140,0)</f>
        <v>74</v>
      </c>
      <c r="G37" s="1">
        <f>ROUND((BestUT1!G37+HYT!G37)*100/140,0)</f>
        <v>76</v>
      </c>
      <c r="H37" s="1">
        <f>ROUND((BestUT1!H37+HYT!H37)*100/140,0)</f>
        <v>0</v>
      </c>
      <c r="I37" s="1">
        <f t="shared" si="0"/>
        <v>370</v>
      </c>
    </row>
    <row r="38" spans="1:9" x14ac:dyDescent="0.3">
      <c r="A38" s="1">
        <v>37</v>
      </c>
      <c r="B38" s="1">
        <f>ROUND((BestUT1!B38+HYT!B38)*100/140,0)</f>
        <v>67</v>
      </c>
      <c r="C38" s="1">
        <f>ROUND((BestUT1!C38+HYT!C38)*100/140,0)</f>
        <v>51</v>
      </c>
      <c r="D38" s="1">
        <f>ROUND((BestUT1!D38+HYT!D38)*100/140,0)</f>
        <v>49</v>
      </c>
      <c r="E38" s="1">
        <f>ROUND((BestUT1!E38+HYT!E38)*100/140,0)</f>
        <v>49</v>
      </c>
      <c r="F38" s="1">
        <f>ROUND((BestUT1!F38+HYT!F38)*100/140,0)</f>
        <v>79</v>
      </c>
      <c r="G38" s="1">
        <f>ROUND((BestUT1!G38+HYT!G38)*100/140,0)</f>
        <v>78</v>
      </c>
      <c r="H38" s="1">
        <f>ROUND((BestUT1!H38+HYT!H38)*100/140,0)</f>
        <v>0</v>
      </c>
      <c r="I38" s="1">
        <f t="shared" si="0"/>
        <v>373</v>
      </c>
    </row>
    <row r="39" spans="1:9" x14ac:dyDescent="0.3">
      <c r="A39" s="1">
        <v>38</v>
      </c>
      <c r="B39" s="1">
        <f>ROUND((BestUT1!B39+HYT!B39)*100/140,0)</f>
        <v>79</v>
      </c>
      <c r="C39" s="1">
        <f>ROUND((BestUT1!C39+HYT!C39)*100/140,0)</f>
        <v>66</v>
      </c>
      <c r="D39" s="1">
        <f>ROUND((BestUT1!D39+HYT!D39)*100/140,0)</f>
        <v>74</v>
      </c>
      <c r="E39" s="1">
        <f>ROUND((BestUT1!E39+HYT!E39)*100/140,0)</f>
        <v>74</v>
      </c>
      <c r="F39" s="1">
        <f>ROUND((BestUT1!F39+HYT!F39)*100/140,0)</f>
        <v>86</v>
      </c>
      <c r="G39" s="1">
        <f>ROUND((BestUT1!G39+HYT!G39)*100/140,0)</f>
        <v>92</v>
      </c>
      <c r="H39" s="1">
        <f>ROUND((BestUT1!H39+HYT!H39)*100/140,0)</f>
        <v>0</v>
      </c>
      <c r="I39" s="1">
        <f t="shared" ref="I39:I41" si="1">SUM(B39:H39)</f>
        <v>471</v>
      </c>
    </row>
    <row r="40" spans="1:9" x14ac:dyDescent="0.3">
      <c r="A40" s="1">
        <v>39</v>
      </c>
      <c r="B40" s="1">
        <f>ROUND((BestUT1!B40+HYT!B40)*100/140,0)</f>
        <v>74</v>
      </c>
      <c r="C40" s="1">
        <f>ROUND((BestUT1!C40+HYT!C40)*100/140,0)</f>
        <v>44</v>
      </c>
      <c r="D40" s="1">
        <f>ROUND((BestUT1!D40+HYT!D40)*100/140,0)</f>
        <v>45</v>
      </c>
      <c r="E40" s="1">
        <f>ROUND((BestUT1!E40+HYT!E40)*100/140,0)</f>
        <v>44</v>
      </c>
      <c r="F40" s="1">
        <f>ROUND((BestUT1!F40+HYT!F40)*100/140,0)</f>
        <v>71</v>
      </c>
      <c r="G40" s="1">
        <f>ROUND((BestUT1!G40+HYT!G40)*100/140,0)</f>
        <v>64</v>
      </c>
      <c r="H40" s="1">
        <f>ROUND((BestUT1!H40+HYT!H40)*100/140,0)</f>
        <v>0</v>
      </c>
      <c r="I40" s="1">
        <f t="shared" si="1"/>
        <v>342</v>
      </c>
    </row>
    <row r="41" spans="1:9" x14ac:dyDescent="0.3">
      <c r="A41" s="1">
        <v>40</v>
      </c>
      <c r="B41" s="1">
        <f>ROUND((BestUT1!B41+HYT!B41)*100/140,0)</f>
        <v>68</v>
      </c>
      <c r="C41" s="1">
        <f>ROUND((BestUT1!C41+HYT!C41)*100/140,0)</f>
        <v>46</v>
      </c>
      <c r="D41" s="1">
        <f>ROUND((BestUT1!D41+HYT!D41)*100/140,0)</f>
        <v>58</v>
      </c>
      <c r="E41" s="1">
        <f>ROUND((BestUT1!E41+HYT!E41)*100/140,0)</f>
        <v>41</v>
      </c>
      <c r="F41" s="1">
        <f>ROUND((BestUT1!F41+HYT!F41)*100/140,0)</f>
        <v>71</v>
      </c>
      <c r="G41" s="1">
        <f>ROUND((BestUT1!G41+HYT!G41)*100/140,0)</f>
        <v>75</v>
      </c>
      <c r="H41" s="1">
        <f>ROUND((BestUT1!H41+HYT!H41)*100/140,0)</f>
        <v>0</v>
      </c>
      <c r="I41" s="1">
        <f t="shared" si="1"/>
        <v>359</v>
      </c>
    </row>
  </sheetData>
  <sheetProtection sheet="1" objects="1" scenarios="1"/>
  <pageMargins left="0.7" right="0.7" top="0.75" bottom="0.75" header="0.3" footer="0.3"/>
  <pageSetup paperSize="9" orientation="portrait" r:id="rId1"/>
  <ignoredErrors>
    <ignoredError sqref="I2:I38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6B08-BA32-4F43-917F-BCF2B41BCB2E}">
  <dimension ref="A1:I41"/>
  <sheetViews>
    <sheetView topLeftCell="A37" zoomScale="160" zoomScaleNormal="160" workbookViewId="0">
      <selection activeCell="D50" sqref="D50"/>
    </sheetView>
  </sheetViews>
  <sheetFormatPr defaultRowHeight="14.4" x14ac:dyDescent="0.3"/>
  <cols>
    <col min="6" max="6" width="12.77734375" customWidth="1"/>
    <col min="7" max="7" width="12.5546875" customWidth="1"/>
  </cols>
  <sheetData>
    <row r="1" spans="1:9" ht="43.2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f>ROUND((T1UT100!B2)*40/100,0)</f>
        <v>37</v>
      </c>
      <c r="C2" s="1">
        <f>ROUND((T1UT100!C2)*40/100,0)</f>
        <v>30</v>
      </c>
      <c r="D2" s="1">
        <f>ROUND((T1UT100!D2)*40/100,0)</f>
        <v>34</v>
      </c>
      <c r="E2" s="1">
        <f>ROUND((T1UT100!E2)*40/100,0)</f>
        <v>34</v>
      </c>
      <c r="F2" s="1">
        <f>ROUND((T1UT100!F2)*40/100,0)</f>
        <v>40</v>
      </c>
      <c r="G2" s="1">
        <f>ROUND((T1UT100!G2)*40/100,0)</f>
        <v>38</v>
      </c>
      <c r="H2" s="1">
        <f>ROUND((T1UT100!H2)*40/100,0)</f>
        <v>0</v>
      </c>
      <c r="I2" s="1">
        <f>SUM(B2:H2)</f>
        <v>213</v>
      </c>
    </row>
    <row r="3" spans="1:9" x14ac:dyDescent="0.3">
      <c r="A3" s="1">
        <v>2</v>
      </c>
      <c r="B3" s="1">
        <f>ROUND((T1UT100!B3)*40/100,0)</f>
        <v>28</v>
      </c>
      <c r="C3" s="1">
        <f>ROUND((T1UT100!C3)*40/100,0)</f>
        <v>24</v>
      </c>
      <c r="D3" s="1">
        <f>ROUND((T1UT100!D3)*40/100,0)</f>
        <v>16</v>
      </c>
      <c r="E3" s="1">
        <f>ROUND((T1UT100!E3)*40/100,0)</f>
        <v>22</v>
      </c>
      <c r="F3" s="1">
        <f>ROUND((T1UT100!F3)*40/100,0)</f>
        <v>29</v>
      </c>
      <c r="G3" s="1">
        <f>ROUND((T1UT100!G3)*40/100,0)</f>
        <v>0</v>
      </c>
      <c r="H3" s="1">
        <f>ROUND((T1UT100!H3)*40/100,0)</f>
        <v>31</v>
      </c>
      <c r="I3" s="1">
        <f t="shared" ref="I3:I41" si="0">SUM(B3:H3)</f>
        <v>150</v>
      </c>
    </row>
    <row r="4" spans="1:9" x14ac:dyDescent="0.3">
      <c r="A4" s="1">
        <v>3</v>
      </c>
      <c r="B4" s="1">
        <f>ROUND((T1UT100!B4)*40/100,0)</f>
        <v>34</v>
      </c>
      <c r="C4" s="1">
        <f>ROUND((T1UT100!C4)*40/100,0)</f>
        <v>32</v>
      </c>
      <c r="D4" s="1">
        <f>ROUND((T1UT100!D4)*40/100,0)</f>
        <v>28</v>
      </c>
      <c r="E4" s="1">
        <f>ROUND((T1UT100!E4)*40/100,0)</f>
        <v>28</v>
      </c>
      <c r="F4" s="1">
        <f>ROUND((T1UT100!F4)*40/100,0)</f>
        <v>36</v>
      </c>
      <c r="G4" s="1">
        <f>ROUND((T1UT100!G4)*40/100,0)</f>
        <v>0</v>
      </c>
      <c r="H4" s="1">
        <f>ROUND((T1UT100!H4)*40/100,0)</f>
        <v>34</v>
      </c>
      <c r="I4" s="1">
        <f t="shared" si="0"/>
        <v>192</v>
      </c>
    </row>
    <row r="5" spans="1:9" x14ac:dyDescent="0.3">
      <c r="A5" s="1">
        <v>4</v>
      </c>
      <c r="B5" s="1">
        <f>ROUND((T1UT100!B5)*40/100,0)</f>
        <v>34</v>
      </c>
      <c r="C5" s="1">
        <f>ROUND((T1UT100!C5)*40/100,0)</f>
        <v>24</v>
      </c>
      <c r="D5" s="1">
        <f>ROUND((T1UT100!D5)*40/100,0)</f>
        <v>21</v>
      </c>
      <c r="E5" s="1">
        <f>ROUND((T1UT100!E5)*40/100,0)</f>
        <v>26</v>
      </c>
      <c r="F5" s="1">
        <f>ROUND((T1UT100!F5)*40/100,0)</f>
        <v>34</v>
      </c>
      <c r="G5" s="1">
        <f>ROUND((T1UT100!G5)*40/100,0)</f>
        <v>20</v>
      </c>
      <c r="H5" s="1">
        <f>ROUND((T1UT100!H5)*40/100,0)</f>
        <v>0</v>
      </c>
      <c r="I5" s="1">
        <f t="shared" si="0"/>
        <v>159</v>
      </c>
    </row>
    <row r="6" spans="1:9" x14ac:dyDescent="0.3">
      <c r="A6" s="1">
        <v>5</v>
      </c>
      <c r="B6" s="1">
        <f>ROUND((T1UT100!B6)*40/100,0)</f>
        <v>30</v>
      </c>
      <c r="C6" s="1">
        <f>ROUND((T1UT100!C6)*40/100,0)</f>
        <v>22</v>
      </c>
      <c r="D6" s="1">
        <f>ROUND((T1UT100!D6)*40/100,0)</f>
        <v>20</v>
      </c>
      <c r="E6" s="1">
        <f>ROUND((T1UT100!E6)*40/100,0)</f>
        <v>20</v>
      </c>
      <c r="F6" s="1">
        <f>ROUND((T1UT100!F6)*40/100,0)</f>
        <v>31</v>
      </c>
      <c r="G6" s="1">
        <f>ROUND((T1UT100!G6)*40/100,0)</f>
        <v>0</v>
      </c>
      <c r="H6" s="1">
        <f>ROUND((T1UT100!H6)*40/100,0)</f>
        <v>34</v>
      </c>
      <c r="I6" s="1">
        <f t="shared" si="0"/>
        <v>157</v>
      </c>
    </row>
    <row r="7" spans="1:9" x14ac:dyDescent="0.3">
      <c r="A7" s="1">
        <v>6</v>
      </c>
      <c r="B7" s="1">
        <f>ROUND((T1UT100!B7)*40/100,0)</f>
        <v>26</v>
      </c>
      <c r="C7" s="1">
        <f>ROUND((T1UT100!C7)*40/100,0)</f>
        <v>24</v>
      </c>
      <c r="D7" s="1">
        <f>ROUND((T1UT100!D7)*40/100,0)</f>
        <v>23</v>
      </c>
      <c r="E7" s="1">
        <f>ROUND((T1UT100!E7)*40/100,0)</f>
        <v>20</v>
      </c>
      <c r="F7" s="1">
        <f>ROUND((T1UT100!F7)*40/100,0)</f>
        <v>32</v>
      </c>
      <c r="G7" s="1">
        <f>ROUND((T1UT100!G7)*40/100,0)</f>
        <v>24</v>
      </c>
      <c r="H7" s="1">
        <f>ROUND((T1UT100!H7)*40/100,0)</f>
        <v>0</v>
      </c>
      <c r="I7" s="1">
        <f t="shared" si="0"/>
        <v>149</v>
      </c>
    </row>
    <row r="8" spans="1:9" x14ac:dyDescent="0.3">
      <c r="A8" s="1">
        <v>7</v>
      </c>
      <c r="B8" s="1">
        <f>ROUND((T1UT100!B8)*40/100,0)</f>
        <v>36</v>
      </c>
      <c r="C8" s="1">
        <f>ROUND((T1UT100!C8)*40/100,0)</f>
        <v>33</v>
      </c>
      <c r="D8" s="1">
        <f>ROUND((T1UT100!D8)*40/100,0)</f>
        <v>28</v>
      </c>
      <c r="E8" s="1">
        <f>ROUND((T1UT100!E8)*40/100,0)</f>
        <v>28</v>
      </c>
      <c r="F8" s="1">
        <f>ROUND((T1UT100!F8)*40/100,0)</f>
        <v>37</v>
      </c>
      <c r="G8" s="1">
        <f>ROUND((T1UT100!G8)*40/100,0)</f>
        <v>32</v>
      </c>
      <c r="H8" s="1">
        <f>ROUND((T1UT100!H8)*40/100,0)</f>
        <v>0</v>
      </c>
      <c r="I8" s="1">
        <f t="shared" si="0"/>
        <v>194</v>
      </c>
    </row>
    <row r="9" spans="1:9" x14ac:dyDescent="0.3">
      <c r="A9" s="1">
        <v>8</v>
      </c>
      <c r="B9" s="1">
        <f>ROUND((T1UT100!B9)*40/100,0)</f>
        <v>30</v>
      </c>
      <c r="C9" s="1">
        <f>ROUND((T1UT100!C9)*40/100,0)</f>
        <v>27</v>
      </c>
      <c r="D9" s="1">
        <f>ROUND((T1UT100!D9)*40/100,0)</f>
        <v>24</v>
      </c>
      <c r="E9" s="1">
        <f>ROUND((T1UT100!E9)*40/100,0)</f>
        <v>21</v>
      </c>
      <c r="F9" s="1">
        <f>ROUND((T1UT100!F9)*40/100,0)</f>
        <v>34</v>
      </c>
      <c r="G9" s="1">
        <f>ROUND((T1UT100!G9)*40/100,0)</f>
        <v>0</v>
      </c>
      <c r="H9" s="1">
        <f>ROUND((T1UT100!H9)*40/100,0)</f>
        <v>34</v>
      </c>
      <c r="I9" s="1">
        <f t="shared" si="0"/>
        <v>170</v>
      </c>
    </row>
    <row r="10" spans="1:9" x14ac:dyDescent="0.3">
      <c r="A10" s="1">
        <v>9</v>
      </c>
      <c r="B10" s="1">
        <f>ROUND((T1UT100!B10)*40/100,0)</f>
        <v>29</v>
      </c>
      <c r="C10" s="1">
        <f>ROUND((T1UT100!C10)*40/100,0)</f>
        <v>24</v>
      </c>
      <c r="D10" s="1">
        <f>ROUND((T1UT100!D10)*40/100,0)</f>
        <v>18</v>
      </c>
      <c r="E10" s="1">
        <f>ROUND((T1UT100!E10)*40/100,0)</f>
        <v>18</v>
      </c>
      <c r="F10" s="1">
        <f>ROUND((T1UT100!F10)*40/100,0)</f>
        <v>30</v>
      </c>
      <c r="G10" s="1">
        <f>ROUND((T1UT100!G10)*40/100,0)</f>
        <v>0</v>
      </c>
      <c r="H10" s="1">
        <f>ROUND((T1UT100!H10)*40/100,0)</f>
        <v>33</v>
      </c>
      <c r="I10" s="1">
        <f t="shared" si="0"/>
        <v>152</v>
      </c>
    </row>
    <row r="11" spans="1:9" x14ac:dyDescent="0.3">
      <c r="A11" s="1">
        <v>10</v>
      </c>
      <c r="B11" s="1">
        <f>ROUND((T1UT100!B11)*40/100,0)</f>
        <v>32</v>
      </c>
      <c r="C11" s="1">
        <f>ROUND((T1UT100!C11)*40/100,0)</f>
        <v>21</v>
      </c>
      <c r="D11" s="1">
        <f>ROUND((T1UT100!D11)*40/100,0)</f>
        <v>18</v>
      </c>
      <c r="E11" s="1">
        <f>ROUND((T1UT100!E11)*40/100,0)</f>
        <v>18</v>
      </c>
      <c r="F11" s="1">
        <f>ROUND((T1UT100!F11)*40/100,0)</f>
        <v>26</v>
      </c>
      <c r="G11" s="1">
        <f>ROUND((T1UT100!G11)*40/100,0)</f>
        <v>0</v>
      </c>
      <c r="H11" s="1">
        <f>ROUND((T1UT100!H11)*40/100,0)</f>
        <v>30</v>
      </c>
      <c r="I11" s="1">
        <f t="shared" si="0"/>
        <v>145</v>
      </c>
    </row>
    <row r="12" spans="1:9" x14ac:dyDescent="0.3">
      <c r="A12" s="1">
        <v>11</v>
      </c>
      <c r="B12" s="1">
        <f>ROUND((T1UT100!B12)*40/100,0)</f>
        <v>32</v>
      </c>
      <c r="C12" s="1">
        <f>ROUND((T1UT100!C12)*40/100,0)</f>
        <v>22</v>
      </c>
      <c r="D12" s="1">
        <f>ROUND((T1UT100!D12)*40/100,0)</f>
        <v>22</v>
      </c>
      <c r="E12" s="1">
        <f>ROUND((T1UT100!E12)*40/100,0)</f>
        <v>16</v>
      </c>
      <c r="F12" s="1">
        <f>ROUND((T1UT100!F12)*40/100,0)</f>
        <v>32</v>
      </c>
      <c r="G12" s="1">
        <f>ROUND((T1UT100!G12)*40/100,0)</f>
        <v>0</v>
      </c>
      <c r="H12" s="1">
        <f>ROUND((T1UT100!H12)*40/100,0)</f>
        <v>36</v>
      </c>
      <c r="I12" s="1">
        <f t="shared" si="0"/>
        <v>160</v>
      </c>
    </row>
    <row r="13" spans="1:9" x14ac:dyDescent="0.3">
      <c r="A13" s="1">
        <v>12</v>
      </c>
      <c r="B13" s="1">
        <f>ROUND((T1UT100!B13)*40/100,0)</f>
        <v>29</v>
      </c>
      <c r="C13" s="1">
        <f>ROUND((T1UT100!C13)*40/100,0)</f>
        <v>20</v>
      </c>
      <c r="D13" s="1">
        <f>ROUND((T1UT100!D13)*40/100,0)</f>
        <v>20</v>
      </c>
      <c r="E13" s="1">
        <f>ROUND((T1UT100!E13)*40/100,0)</f>
        <v>16</v>
      </c>
      <c r="F13" s="1">
        <f>ROUND((T1UT100!F13)*40/100,0)</f>
        <v>30</v>
      </c>
      <c r="G13" s="1">
        <f>ROUND((T1UT100!G13)*40/100,0)</f>
        <v>22</v>
      </c>
      <c r="H13" s="1">
        <f>ROUND((T1UT100!H13)*40/100,0)</f>
        <v>0</v>
      </c>
      <c r="I13" s="1">
        <f t="shared" si="0"/>
        <v>137</v>
      </c>
    </row>
    <row r="14" spans="1:9" x14ac:dyDescent="0.3">
      <c r="A14" s="1">
        <v>13</v>
      </c>
      <c r="B14" s="1">
        <f>ROUND((T1UT100!B14)*40/100,0)</f>
        <v>34</v>
      </c>
      <c r="C14" s="1">
        <f>ROUND((T1UT100!C14)*40/100,0)</f>
        <v>23</v>
      </c>
      <c r="D14" s="1">
        <f>ROUND((T1UT100!D14)*40/100,0)</f>
        <v>22</v>
      </c>
      <c r="E14" s="1">
        <f>ROUND((T1UT100!E14)*40/100,0)</f>
        <v>18</v>
      </c>
      <c r="F14" s="1">
        <f>ROUND((T1UT100!F14)*40/100,0)</f>
        <v>32</v>
      </c>
      <c r="G14" s="1">
        <f>ROUND((T1UT100!G14)*40/100,0)</f>
        <v>0</v>
      </c>
      <c r="H14" s="1">
        <f>ROUND((T1UT100!H14)*40/100,0)</f>
        <v>35</v>
      </c>
      <c r="I14" s="1">
        <f t="shared" si="0"/>
        <v>164</v>
      </c>
    </row>
    <row r="15" spans="1:9" x14ac:dyDescent="0.3">
      <c r="A15" s="1">
        <v>14</v>
      </c>
      <c r="B15" s="1">
        <f>ROUND((T1UT100!B15)*40/100,0)</f>
        <v>30</v>
      </c>
      <c r="C15" s="1">
        <f>ROUND((T1UT100!C15)*40/100,0)</f>
        <v>22</v>
      </c>
      <c r="D15" s="1">
        <f>ROUND((T1UT100!D15)*40/100,0)</f>
        <v>17</v>
      </c>
      <c r="E15" s="1">
        <f>ROUND((T1UT100!E15)*40/100,0)</f>
        <v>18</v>
      </c>
      <c r="F15" s="1">
        <f>ROUND((T1UT100!F15)*40/100,0)</f>
        <v>27</v>
      </c>
      <c r="G15" s="1">
        <f>ROUND((T1UT100!G15)*40/100,0)</f>
        <v>0</v>
      </c>
      <c r="H15" s="1">
        <f>ROUND((T1UT100!H15)*40/100,0)</f>
        <v>30</v>
      </c>
      <c r="I15" s="1">
        <f t="shared" si="0"/>
        <v>144</v>
      </c>
    </row>
    <row r="16" spans="1:9" x14ac:dyDescent="0.3">
      <c r="A16" s="1">
        <v>15</v>
      </c>
      <c r="B16" s="1">
        <f>ROUND((T1UT100!B16)*40/100,0)</f>
        <v>29</v>
      </c>
      <c r="C16" s="1">
        <f>ROUND((T1UT100!C16)*40/100,0)</f>
        <v>25</v>
      </c>
      <c r="D16" s="1">
        <f>ROUND((T1UT100!D16)*40/100,0)</f>
        <v>26</v>
      </c>
      <c r="E16" s="1">
        <f>ROUND((T1UT100!E16)*40/100,0)</f>
        <v>25</v>
      </c>
      <c r="F16" s="1">
        <f>ROUND((T1UT100!F16)*40/100,0)</f>
        <v>30</v>
      </c>
      <c r="G16" s="1">
        <f>ROUND((T1UT100!G16)*40/100,0)</f>
        <v>26</v>
      </c>
      <c r="H16" s="1">
        <f>ROUND((T1UT100!H16)*40/100,0)</f>
        <v>0</v>
      </c>
      <c r="I16" s="1">
        <f t="shared" si="0"/>
        <v>161</v>
      </c>
    </row>
    <row r="17" spans="1:9" x14ac:dyDescent="0.3">
      <c r="A17" s="1">
        <v>16</v>
      </c>
      <c r="B17" s="1">
        <f>ROUND((T1UT100!B17)*40/100,0)</f>
        <v>30</v>
      </c>
      <c r="C17" s="1">
        <f>ROUND((T1UT100!C17)*40/100,0)</f>
        <v>22</v>
      </c>
      <c r="D17" s="1">
        <f>ROUND((T1UT100!D17)*40/100,0)</f>
        <v>24</v>
      </c>
      <c r="E17" s="1">
        <f>ROUND((T1UT100!E17)*40/100,0)</f>
        <v>25</v>
      </c>
      <c r="F17" s="1">
        <f>ROUND((T1UT100!F17)*40/100,0)</f>
        <v>30</v>
      </c>
      <c r="G17" s="1">
        <f>ROUND((T1UT100!G17)*40/100,0)</f>
        <v>31</v>
      </c>
      <c r="H17" s="1">
        <f>ROUND((T1UT100!H17)*40/100,0)</f>
        <v>0</v>
      </c>
      <c r="I17" s="1">
        <f t="shared" si="0"/>
        <v>162</v>
      </c>
    </row>
    <row r="18" spans="1:9" x14ac:dyDescent="0.3">
      <c r="A18" s="1">
        <v>17</v>
      </c>
      <c r="B18" s="1">
        <f>ROUND((T1UT100!B18)*40/100,0)</f>
        <v>30</v>
      </c>
      <c r="C18" s="1">
        <f>ROUND((T1UT100!C18)*40/100,0)</f>
        <v>21</v>
      </c>
      <c r="D18" s="1">
        <f>ROUND((T1UT100!D18)*40/100,0)</f>
        <v>24</v>
      </c>
      <c r="E18" s="1">
        <f>ROUND((T1UT100!E18)*40/100,0)</f>
        <v>20</v>
      </c>
      <c r="F18" s="1">
        <f>ROUND((T1UT100!F18)*40/100,0)</f>
        <v>30</v>
      </c>
      <c r="G18" s="1">
        <f>ROUND((T1UT100!G18)*40/100,0)</f>
        <v>32</v>
      </c>
      <c r="H18" s="1">
        <f>ROUND((T1UT100!H18)*40/100,0)</f>
        <v>0</v>
      </c>
      <c r="I18" s="1">
        <f t="shared" si="0"/>
        <v>157</v>
      </c>
    </row>
    <row r="19" spans="1:9" x14ac:dyDescent="0.3">
      <c r="A19" s="1">
        <v>18</v>
      </c>
      <c r="B19" s="1">
        <f>ROUND((T1UT100!B19)*40/100,0)</f>
        <v>32</v>
      </c>
      <c r="C19" s="1">
        <f>ROUND((T1UT100!C19)*40/100,0)</f>
        <v>23</v>
      </c>
      <c r="D19" s="1">
        <f>ROUND((T1UT100!D19)*40/100,0)</f>
        <v>18</v>
      </c>
      <c r="E19" s="1">
        <f>ROUND((T1UT100!E19)*40/100,0)</f>
        <v>18</v>
      </c>
      <c r="F19" s="1">
        <f>ROUND((T1UT100!F19)*40/100,0)</f>
        <v>32</v>
      </c>
      <c r="G19" s="1">
        <f>ROUND((T1UT100!G19)*40/100,0)</f>
        <v>0</v>
      </c>
      <c r="H19" s="1">
        <f>ROUND((T1UT100!H19)*40/100,0)</f>
        <v>34</v>
      </c>
      <c r="I19" s="1">
        <f t="shared" si="0"/>
        <v>157</v>
      </c>
    </row>
    <row r="20" spans="1:9" x14ac:dyDescent="0.3">
      <c r="A20" s="1">
        <v>19</v>
      </c>
      <c r="B20" s="1">
        <f>ROUND((T1UT100!B20)*40/100,0)</f>
        <v>38</v>
      </c>
      <c r="C20" s="1">
        <f>ROUND((T1UT100!C20)*40/100,0)</f>
        <v>34</v>
      </c>
      <c r="D20" s="1">
        <f>ROUND((T1UT100!D20)*40/100,0)</f>
        <v>30</v>
      </c>
      <c r="E20" s="1">
        <f>ROUND((T1UT100!E20)*40/100,0)</f>
        <v>28</v>
      </c>
      <c r="F20" s="1">
        <f>ROUND((T1UT100!F20)*40/100,0)</f>
        <v>38</v>
      </c>
      <c r="G20" s="1">
        <f>ROUND((T1UT100!G20)*40/100,0)</f>
        <v>32</v>
      </c>
      <c r="H20" s="1">
        <f>ROUND((T1UT100!H20)*40/100,0)</f>
        <v>0</v>
      </c>
      <c r="I20" s="1">
        <f t="shared" si="0"/>
        <v>200</v>
      </c>
    </row>
    <row r="21" spans="1:9" x14ac:dyDescent="0.3">
      <c r="A21" s="1">
        <v>20</v>
      </c>
      <c r="B21" s="1">
        <f>ROUND((T1UT100!B21)*40/100,0)</f>
        <v>33</v>
      </c>
      <c r="C21" s="1">
        <f>ROUND((T1UT100!C21)*40/100,0)</f>
        <v>30</v>
      </c>
      <c r="D21" s="1">
        <f>ROUND((T1UT100!D21)*40/100,0)</f>
        <v>24</v>
      </c>
      <c r="E21" s="1">
        <f>ROUND((T1UT100!E21)*40/100,0)</f>
        <v>24</v>
      </c>
      <c r="F21" s="1">
        <f>ROUND((T1UT100!F21)*40/100,0)</f>
        <v>36</v>
      </c>
      <c r="G21" s="1">
        <f>ROUND((T1UT100!G21)*40/100,0)</f>
        <v>34</v>
      </c>
      <c r="H21" s="1">
        <f>ROUND((T1UT100!H21)*40/100,0)</f>
        <v>0</v>
      </c>
      <c r="I21" s="1">
        <f t="shared" si="0"/>
        <v>181</v>
      </c>
    </row>
    <row r="22" spans="1:9" x14ac:dyDescent="0.3">
      <c r="A22" s="1">
        <v>21</v>
      </c>
      <c r="B22" s="1">
        <f>ROUND((T1UT100!B22)*40/100,0)</f>
        <v>35</v>
      </c>
      <c r="C22" s="1">
        <f>ROUND((T1UT100!C22)*40/100,0)</f>
        <v>28</v>
      </c>
      <c r="D22" s="1">
        <f>ROUND((T1UT100!D22)*40/100,0)</f>
        <v>24</v>
      </c>
      <c r="E22" s="1">
        <f>ROUND((T1UT100!E22)*40/100,0)</f>
        <v>22</v>
      </c>
      <c r="F22" s="1">
        <f>ROUND((T1UT100!F22)*40/100,0)</f>
        <v>32</v>
      </c>
      <c r="G22" s="1">
        <f>ROUND((T1UT100!G22)*40/100,0)</f>
        <v>0</v>
      </c>
      <c r="H22" s="1">
        <f>ROUND((T1UT100!H22)*40/100,0)</f>
        <v>37</v>
      </c>
      <c r="I22" s="1">
        <f t="shared" si="0"/>
        <v>178</v>
      </c>
    </row>
    <row r="23" spans="1:9" x14ac:dyDescent="0.3">
      <c r="A23" s="1">
        <v>22</v>
      </c>
      <c r="B23" s="1">
        <f>ROUND((T1UT100!B23)*40/100,0)</f>
        <v>31</v>
      </c>
      <c r="C23" s="1">
        <f>ROUND((T1UT100!C23)*40/100,0)</f>
        <v>23</v>
      </c>
      <c r="D23" s="1">
        <f>ROUND((T1UT100!D23)*40/100,0)</f>
        <v>18</v>
      </c>
      <c r="E23" s="1">
        <f>ROUND((T1UT100!E23)*40/100,0)</f>
        <v>20</v>
      </c>
      <c r="F23" s="1">
        <f>ROUND((T1UT100!F23)*40/100,0)</f>
        <v>33</v>
      </c>
      <c r="G23" s="1">
        <f>ROUND((T1UT100!G23)*40/100,0)</f>
        <v>25</v>
      </c>
      <c r="H23" s="1">
        <f>ROUND((T1UT100!H23)*40/100,0)</f>
        <v>0</v>
      </c>
      <c r="I23" s="1">
        <f t="shared" si="0"/>
        <v>150</v>
      </c>
    </row>
    <row r="24" spans="1:9" x14ac:dyDescent="0.3">
      <c r="A24" s="1">
        <v>23</v>
      </c>
      <c r="B24" s="1">
        <f>ROUND((T1UT100!B24)*40/100,0)</f>
        <v>32</v>
      </c>
      <c r="C24" s="1">
        <f>ROUND((T1UT100!C24)*40/100,0)</f>
        <v>24</v>
      </c>
      <c r="D24" s="1">
        <f>ROUND((T1UT100!D24)*40/100,0)</f>
        <v>22</v>
      </c>
      <c r="E24" s="1">
        <f>ROUND((T1UT100!E24)*40/100,0)</f>
        <v>24</v>
      </c>
      <c r="F24" s="1">
        <f>ROUND((T1UT100!F24)*40/100,0)</f>
        <v>32</v>
      </c>
      <c r="G24" s="1">
        <f>ROUND((T1UT100!G24)*40/100,0)</f>
        <v>31</v>
      </c>
      <c r="H24" s="1">
        <f>ROUND((T1UT100!H24)*40/100,0)</f>
        <v>0</v>
      </c>
      <c r="I24" s="1">
        <f t="shared" si="0"/>
        <v>165</v>
      </c>
    </row>
    <row r="25" spans="1:9" x14ac:dyDescent="0.3">
      <c r="A25" s="1">
        <v>24</v>
      </c>
      <c r="B25" s="1">
        <f>ROUND((T1UT100!B25)*40/100,0)</f>
        <v>34</v>
      </c>
      <c r="C25" s="1">
        <f>ROUND((T1UT100!C25)*40/100,0)</f>
        <v>30</v>
      </c>
      <c r="D25" s="1">
        <f>ROUND((T1UT100!D25)*40/100,0)</f>
        <v>28</v>
      </c>
      <c r="E25" s="1">
        <f>ROUND((T1UT100!E25)*40/100,0)</f>
        <v>28</v>
      </c>
      <c r="F25" s="1">
        <f>ROUND((T1UT100!F25)*40/100,0)</f>
        <v>32</v>
      </c>
      <c r="G25" s="1">
        <f>ROUND((T1UT100!G25)*40/100,0)</f>
        <v>31</v>
      </c>
      <c r="H25" s="1">
        <f>ROUND((T1UT100!H25)*40/100,0)</f>
        <v>0</v>
      </c>
      <c r="I25" s="1">
        <f t="shared" si="0"/>
        <v>183</v>
      </c>
    </row>
    <row r="26" spans="1:9" x14ac:dyDescent="0.3">
      <c r="A26" s="1">
        <v>25</v>
      </c>
      <c r="B26" s="1">
        <f>ROUND((T1UT100!B26)*40/100,0)</f>
        <v>19</v>
      </c>
      <c r="C26" s="1">
        <f>ROUND((T1UT100!C26)*40/100,0)</f>
        <v>20</v>
      </c>
      <c r="D26" s="1">
        <f>ROUND((T1UT100!D26)*40/100,0)</f>
        <v>9</v>
      </c>
      <c r="E26" s="1">
        <f>ROUND((T1UT100!E26)*40/100,0)</f>
        <v>12</v>
      </c>
      <c r="F26" s="1">
        <f>ROUND((T1UT100!F26)*40/100,0)</f>
        <v>14</v>
      </c>
      <c r="G26" s="1">
        <f>ROUND((T1UT100!G26)*40/100,0)</f>
        <v>11</v>
      </c>
      <c r="H26" s="1">
        <f>ROUND((T1UT100!H26)*40/100,0)</f>
        <v>0</v>
      </c>
      <c r="I26" s="1">
        <f t="shared" si="0"/>
        <v>85</v>
      </c>
    </row>
    <row r="27" spans="1:9" x14ac:dyDescent="0.3">
      <c r="A27" s="1">
        <v>26</v>
      </c>
      <c r="B27" s="1">
        <f>ROUND((T1UT100!B27)*40/100,0)</f>
        <v>34</v>
      </c>
      <c r="C27" s="1">
        <f>ROUND((T1UT100!C27)*40/100,0)</f>
        <v>27</v>
      </c>
      <c r="D27" s="1">
        <f>ROUND((T1UT100!D27)*40/100,0)</f>
        <v>34</v>
      </c>
      <c r="E27" s="1">
        <f>ROUND((T1UT100!E27)*40/100,0)</f>
        <v>22</v>
      </c>
      <c r="F27" s="1">
        <f>ROUND((T1UT100!F27)*40/100,0)</f>
        <v>32</v>
      </c>
      <c r="G27" s="1">
        <f>ROUND((T1UT100!G27)*40/100,0)</f>
        <v>31</v>
      </c>
      <c r="H27" s="1">
        <f>ROUND((T1UT100!H27)*40/100,0)</f>
        <v>0</v>
      </c>
      <c r="I27" s="1">
        <f t="shared" si="0"/>
        <v>180</v>
      </c>
    </row>
    <row r="28" spans="1:9" x14ac:dyDescent="0.3">
      <c r="A28" s="1">
        <v>27</v>
      </c>
      <c r="B28" s="1">
        <f>ROUND((T1UT100!B28)*40/100,0)</f>
        <v>32</v>
      </c>
      <c r="C28" s="1">
        <f>ROUND((T1UT100!C28)*40/100,0)</f>
        <v>26</v>
      </c>
      <c r="D28" s="1">
        <f>ROUND((T1UT100!D28)*40/100,0)</f>
        <v>21</v>
      </c>
      <c r="E28" s="1">
        <f>ROUND((T1UT100!E28)*40/100,0)</f>
        <v>20</v>
      </c>
      <c r="F28" s="1">
        <f>ROUND((T1UT100!F28)*40/100,0)</f>
        <v>30</v>
      </c>
      <c r="G28" s="1">
        <f>ROUND((T1UT100!G28)*40/100,0)</f>
        <v>20</v>
      </c>
      <c r="H28" s="1">
        <f>ROUND((T1UT100!H28)*40/100,0)</f>
        <v>0</v>
      </c>
      <c r="I28" s="1">
        <f t="shared" si="0"/>
        <v>149</v>
      </c>
    </row>
    <row r="29" spans="1:9" x14ac:dyDescent="0.3">
      <c r="A29" s="1">
        <v>28</v>
      </c>
      <c r="B29" s="1">
        <f>ROUND((T1UT100!B29)*40/100,0)</f>
        <v>29</v>
      </c>
      <c r="C29" s="1">
        <f>ROUND((T1UT100!C29)*40/100,0)</f>
        <v>22</v>
      </c>
      <c r="D29" s="1">
        <f>ROUND((T1UT100!D29)*40/100,0)</f>
        <v>22</v>
      </c>
      <c r="E29" s="1">
        <f>ROUND((T1UT100!E29)*40/100,0)</f>
        <v>15</v>
      </c>
      <c r="F29" s="1">
        <f>ROUND((T1UT100!F29)*40/100,0)</f>
        <v>25</v>
      </c>
      <c r="G29" s="1">
        <f>ROUND((T1UT100!G29)*40/100,0)</f>
        <v>0</v>
      </c>
      <c r="H29" s="1">
        <f>ROUND((T1UT100!H29)*40/100,0)</f>
        <v>32</v>
      </c>
      <c r="I29" s="1">
        <f t="shared" si="0"/>
        <v>145</v>
      </c>
    </row>
    <row r="30" spans="1:9" x14ac:dyDescent="0.3">
      <c r="A30" s="1">
        <v>29</v>
      </c>
      <c r="B30" s="1">
        <f>ROUND((T1UT100!B30)*40/100,0)</f>
        <v>30</v>
      </c>
      <c r="C30" s="1">
        <f>ROUND((T1UT100!C30)*40/100,0)</f>
        <v>20</v>
      </c>
      <c r="D30" s="1">
        <f>ROUND((T1UT100!D30)*40/100,0)</f>
        <v>14</v>
      </c>
      <c r="E30" s="1">
        <f>ROUND((T1UT100!E30)*40/100,0)</f>
        <v>18</v>
      </c>
      <c r="F30" s="1">
        <f>ROUND((T1UT100!F30)*40/100,0)</f>
        <v>27</v>
      </c>
      <c r="G30" s="1">
        <f>ROUND((T1UT100!G30)*40/100,0)</f>
        <v>0</v>
      </c>
      <c r="H30" s="1">
        <f>ROUND((T1UT100!H30)*40/100,0)</f>
        <v>24</v>
      </c>
      <c r="I30" s="1">
        <f t="shared" si="0"/>
        <v>133</v>
      </c>
    </row>
    <row r="31" spans="1:9" x14ac:dyDescent="0.3">
      <c r="A31" s="1">
        <v>30</v>
      </c>
      <c r="B31" s="1">
        <f>ROUND((T1UT100!B31)*40/100,0)</f>
        <v>36</v>
      </c>
      <c r="C31" s="1">
        <f>ROUND((T1UT100!C31)*40/100,0)</f>
        <v>24</v>
      </c>
      <c r="D31" s="1">
        <f>ROUND((T1UT100!D31)*40/100,0)</f>
        <v>16</v>
      </c>
      <c r="E31" s="1">
        <f>ROUND((T1UT100!E31)*40/100,0)</f>
        <v>23</v>
      </c>
      <c r="F31" s="1">
        <f>ROUND((T1UT100!F31)*40/100,0)</f>
        <v>36</v>
      </c>
      <c r="G31" s="1">
        <f>ROUND((T1UT100!G31)*40/100,0)</f>
        <v>28</v>
      </c>
      <c r="H31" s="1">
        <f>ROUND((T1UT100!H31)*40/100,0)</f>
        <v>0</v>
      </c>
      <c r="I31" s="1">
        <f t="shared" si="0"/>
        <v>163</v>
      </c>
    </row>
    <row r="32" spans="1:9" x14ac:dyDescent="0.3">
      <c r="A32" s="1">
        <v>31</v>
      </c>
      <c r="B32" s="1">
        <f>ROUND((T1UT100!B32)*40/100,0)</f>
        <v>27</v>
      </c>
      <c r="C32" s="1">
        <f>ROUND((T1UT100!C32)*40/100,0)</f>
        <v>24</v>
      </c>
      <c r="D32" s="1">
        <f>ROUND((T1UT100!D32)*40/100,0)</f>
        <v>19</v>
      </c>
      <c r="E32" s="1">
        <f>ROUND((T1UT100!E32)*40/100,0)</f>
        <v>17</v>
      </c>
      <c r="F32" s="1">
        <f>ROUND((T1UT100!F32)*40/100,0)</f>
        <v>30</v>
      </c>
      <c r="G32" s="1">
        <f>ROUND((T1UT100!G32)*40/100,0)</f>
        <v>32</v>
      </c>
      <c r="H32" s="1">
        <f>ROUND((T1UT100!H32)*40/100,0)</f>
        <v>0</v>
      </c>
      <c r="I32" s="1">
        <f t="shared" si="0"/>
        <v>149</v>
      </c>
    </row>
    <row r="33" spans="1:9" x14ac:dyDescent="0.3">
      <c r="A33" s="1">
        <v>32</v>
      </c>
      <c r="B33" s="1">
        <f>ROUND((T1UT100!B33)*40/100,0)</f>
        <v>36</v>
      </c>
      <c r="C33" s="1">
        <f>ROUND((T1UT100!C33)*40/100,0)</f>
        <v>28</v>
      </c>
      <c r="D33" s="1">
        <f>ROUND((T1UT100!D33)*40/100,0)</f>
        <v>22</v>
      </c>
      <c r="E33" s="1">
        <f>ROUND((T1UT100!E33)*40/100,0)</f>
        <v>18</v>
      </c>
      <c r="F33" s="1">
        <f>ROUND((T1UT100!F33)*40/100,0)</f>
        <v>34</v>
      </c>
      <c r="G33" s="1">
        <f>ROUND((T1UT100!G33)*40/100,0)</f>
        <v>0</v>
      </c>
      <c r="H33" s="1">
        <f>ROUND((T1UT100!H33)*40/100,0)</f>
        <v>34</v>
      </c>
      <c r="I33" s="1">
        <f t="shared" si="0"/>
        <v>172</v>
      </c>
    </row>
    <row r="34" spans="1:9" x14ac:dyDescent="0.3">
      <c r="A34" s="1">
        <v>33</v>
      </c>
      <c r="B34" s="1">
        <f>ROUND((T1UT100!B34)*40/100,0)</f>
        <v>34</v>
      </c>
      <c r="C34" s="1">
        <f>ROUND((T1UT100!C34)*40/100,0)</f>
        <v>30</v>
      </c>
      <c r="D34" s="1">
        <f>ROUND((T1UT100!D34)*40/100,0)</f>
        <v>26</v>
      </c>
      <c r="E34" s="1">
        <f>ROUND((T1UT100!E34)*40/100,0)</f>
        <v>28</v>
      </c>
      <c r="F34" s="1">
        <f>ROUND((T1UT100!F34)*40/100,0)</f>
        <v>34</v>
      </c>
      <c r="G34" s="1">
        <f>ROUND((T1UT100!G34)*40/100,0)</f>
        <v>30</v>
      </c>
      <c r="H34" s="1">
        <f>ROUND((T1UT100!H34)*40/100,0)</f>
        <v>0</v>
      </c>
      <c r="I34" s="1">
        <f t="shared" si="0"/>
        <v>182</v>
      </c>
    </row>
    <row r="35" spans="1:9" x14ac:dyDescent="0.3">
      <c r="A35" s="1">
        <v>34</v>
      </c>
      <c r="B35" s="1">
        <f>ROUND((T1UT100!B35)*40/100,0)</f>
        <v>32</v>
      </c>
      <c r="C35" s="1">
        <f>ROUND((T1UT100!C35)*40/100,0)</f>
        <v>20</v>
      </c>
      <c r="D35" s="1">
        <f>ROUND((T1UT100!D35)*40/100,0)</f>
        <v>19</v>
      </c>
      <c r="E35" s="1">
        <f>ROUND((T1UT100!E35)*40/100,0)</f>
        <v>20</v>
      </c>
      <c r="F35" s="1">
        <f>ROUND((T1UT100!F35)*40/100,0)</f>
        <v>32</v>
      </c>
      <c r="G35" s="1">
        <f>ROUND((T1UT100!G35)*40/100,0)</f>
        <v>32</v>
      </c>
      <c r="H35" s="1">
        <f>ROUND((T1UT100!H35)*40/100,0)</f>
        <v>0</v>
      </c>
      <c r="I35" s="1">
        <f t="shared" si="0"/>
        <v>155</v>
      </c>
    </row>
    <row r="36" spans="1:9" x14ac:dyDescent="0.3">
      <c r="A36" s="1">
        <v>35</v>
      </c>
      <c r="B36" s="1">
        <f>ROUND((T1UT100!B36)*40/100,0)</f>
        <v>31</v>
      </c>
      <c r="C36" s="1">
        <f>ROUND((T1UT100!C36)*40/100,0)</f>
        <v>21</v>
      </c>
      <c r="D36" s="1">
        <f>ROUND((T1UT100!D36)*40/100,0)</f>
        <v>17</v>
      </c>
      <c r="E36" s="1">
        <f>ROUND((T1UT100!E36)*40/100,0)</f>
        <v>17</v>
      </c>
      <c r="F36" s="1">
        <f>ROUND((T1UT100!F36)*40/100,0)</f>
        <v>32</v>
      </c>
      <c r="G36" s="1">
        <f>ROUND((T1UT100!G36)*40/100,0)</f>
        <v>0</v>
      </c>
      <c r="H36" s="1">
        <f>ROUND((T1UT100!H36)*40/100,0)</f>
        <v>31</v>
      </c>
      <c r="I36" s="1">
        <f t="shared" si="0"/>
        <v>149</v>
      </c>
    </row>
    <row r="37" spans="1:9" x14ac:dyDescent="0.3">
      <c r="A37" s="1">
        <v>36</v>
      </c>
      <c r="B37" s="1">
        <f>ROUND((T1UT100!B37)*40/100,0)</f>
        <v>27</v>
      </c>
      <c r="C37" s="1">
        <f>ROUND((T1UT100!C37)*40/100,0)</f>
        <v>24</v>
      </c>
      <c r="D37" s="1">
        <f>ROUND((T1UT100!D37)*40/100,0)</f>
        <v>18</v>
      </c>
      <c r="E37" s="1">
        <f>ROUND((T1UT100!E37)*40/100,0)</f>
        <v>19</v>
      </c>
      <c r="F37" s="1">
        <f>ROUND((T1UT100!F37)*40/100,0)</f>
        <v>30</v>
      </c>
      <c r="G37" s="1">
        <f>ROUND((T1UT100!G37)*40/100,0)</f>
        <v>30</v>
      </c>
      <c r="H37" s="1">
        <f>ROUND((T1UT100!H37)*40/100,0)</f>
        <v>0</v>
      </c>
      <c r="I37" s="1">
        <f t="shared" si="0"/>
        <v>148</v>
      </c>
    </row>
    <row r="38" spans="1:9" x14ac:dyDescent="0.3">
      <c r="A38" s="1">
        <v>37</v>
      </c>
      <c r="B38" s="1">
        <f>ROUND((T1UT100!B38)*40/100,0)</f>
        <v>27</v>
      </c>
      <c r="C38" s="1">
        <f>ROUND((T1UT100!C38)*40/100,0)</f>
        <v>20</v>
      </c>
      <c r="D38" s="1">
        <f>ROUND((T1UT100!D38)*40/100,0)</f>
        <v>20</v>
      </c>
      <c r="E38" s="1">
        <f>ROUND((T1UT100!E38)*40/100,0)</f>
        <v>20</v>
      </c>
      <c r="F38" s="1">
        <f>ROUND((T1UT100!F38)*40/100,0)</f>
        <v>32</v>
      </c>
      <c r="G38" s="1">
        <f>ROUND((T1UT100!G38)*40/100,0)</f>
        <v>31</v>
      </c>
      <c r="H38" s="1">
        <f>ROUND((T1UT100!H38)*40/100,0)</f>
        <v>0</v>
      </c>
      <c r="I38" s="1">
        <f t="shared" si="0"/>
        <v>150</v>
      </c>
    </row>
    <row r="39" spans="1:9" x14ac:dyDescent="0.3">
      <c r="A39" s="1">
        <v>38</v>
      </c>
      <c r="B39" s="1">
        <f>ROUND((T1UT100!B39)*40/100,0)</f>
        <v>32</v>
      </c>
      <c r="C39" s="1">
        <f>ROUND((T1UT100!C39)*40/100,0)</f>
        <v>26</v>
      </c>
      <c r="D39" s="1">
        <f>ROUND((T1UT100!D39)*40/100,0)</f>
        <v>30</v>
      </c>
      <c r="E39" s="1">
        <f>ROUND((T1UT100!E39)*40/100,0)</f>
        <v>30</v>
      </c>
      <c r="F39" s="1">
        <f>ROUND((T1UT100!F39)*40/100,0)</f>
        <v>34</v>
      </c>
      <c r="G39" s="1">
        <f>ROUND((T1UT100!G39)*40/100,0)</f>
        <v>37</v>
      </c>
      <c r="H39" s="1">
        <f>ROUND((T1UT100!H39)*40/100,0)</f>
        <v>0</v>
      </c>
      <c r="I39" s="1">
        <f t="shared" si="0"/>
        <v>189</v>
      </c>
    </row>
    <row r="40" spans="1:9" x14ac:dyDescent="0.3">
      <c r="A40" s="1">
        <v>39</v>
      </c>
      <c r="B40" s="1">
        <f>ROUND((T1UT100!B40)*40/100,0)</f>
        <v>30</v>
      </c>
      <c r="C40" s="1">
        <f>ROUND((T1UT100!C40)*40/100,0)</f>
        <v>18</v>
      </c>
      <c r="D40" s="1">
        <f>ROUND((T1UT100!D40)*40/100,0)</f>
        <v>18</v>
      </c>
      <c r="E40" s="1">
        <f>ROUND((T1UT100!E40)*40/100,0)</f>
        <v>18</v>
      </c>
      <c r="F40" s="1">
        <f>ROUND((T1UT100!F40)*40/100,0)</f>
        <v>28</v>
      </c>
      <c r="G40" s="1">
        <f>ROUND((T1UT100!G40)*40/100,0)</f>
        <v>26</v>
      </c>
      <c r="H40" s="1">
        <f>ROUND((T1UT100!H40)*40/100,0)</f>
        <v>0</v>
      </c>
      <c r="I40" s="1">
        <f t="shared" si="0"/>
        <v>138</v>
      </c>
    </row>
    <row r="41" spans="1:9" x14ac:dyDescent="0.3">
      <c r="A41" s="1">
        <v>40</v>
      </c>
      <c r="B41" s="1">
        <f>ROUND((T1UT100!B41)*40/100,0)</f>
        <v>27</v>
      </c>
      <c r="C41" s="1">
        <f>ROUND((T1UT100!C41)*40/100,0)</f>
        <v>18</v>
      </c>
      <c r="D41" s="1">
        <f>ROUND((T1UT100!D41)*40/100,0)</f>
        <v>23</v>
      </c>
      <c r="E41" s="1">
        <f>ROUND((T1UT100!E41)*40/100,0)</f>
        <v>16</v>
      </c>
      <c r="F41" s="1">
        <f>ROUND((T1UT100!F41)*40/100,0)</f>
        <v>28</v>
      </c>
      <c r="G41" s="1">
        <f>ROUND((T1UT100!G41)*40/100,0)</f>
        <v>30</v>
      </c>
      <c r="H41" s="1">
        <f>ROUND((T1UT100!H41)*40/100,0)</f>
        <v>0</v>
      </c>
      <c r="I41" s="1">
        <f t="shared" si="0"/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B8B5-D5CC-4857-A2F4-D2A2E12896F0}">
  <sheetPr codeName="Sheet11"/>
  <dimension ref="A1:I41"/>
  <sheetViews>
    <sheetView topLeftCell="A34" zoomScale="175" zoomScaleNormal="175" workbookViewId="0">
      <selection activeCell="D40" sqref="D40"/>
    </sheetView>
  </sheetViews>
  <sheetFormatPr defaultRowHeight="14.4" x14ac:dyDescent="0.3"/>
  <cols>
    <col min="1" max="6" width="10.77734375" customWidth="1"/>
    <col min="7" max="7" width="12.44140625" customWidth="1"/>
    <col min="8" max="9" width="10.77734375" customWidth="1"/>
  </cols>
  <sheetData>
    <row r="1" spans="1:9" ht="31.2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v>31</v>
      </c>
      <c r="C2" s="1">
        <v>29</v>
      </c>
      <c r="D2" s="1">
        <v>33</v>
      </c>
      <c r="E2" s="1">
        <v>24</v>
      </c>
      <c r="F2" s="1">
        <v>36</v>
      </c>
      <c r="G2" s="1">
        <v>24</v>
      </c>
      <c r="H2" s="1"/>
      <c r="I2" s="1">
        <f>SUM(B2:H2)</f>
        <v>177</v>
      </c>
    </row>
    <row r="3" spans="1:9" x14ac:dyDescent="0.3">
      <c r="A3" s="1">
        <v>2</v>
      </c>
      <c r="B3" s="1">
        <v>23</v>
      </c>
      <c r="C3" s="1">
        <v>24</v>
      </c>
      <c r="D3" s="1">
        <v>13</v>
      </c>
      <c r="E3" s="1">
        <v>10</v>
      </c>
      <c r="F3" s="1">
        <v>9</v>
      </c>
      <c r="G3" s="1"/>
      <c r="H3" s="1">
        <v>32</v>
      </c>
      <c r="I3" s="1">
        <f t="shared" ref="I3:I40" si="0">SUM(B3:H3)</f>
        <v>111</v>
      </c>
    </row>
    <row r="4" spans="1:9" x14ac:dyDescent="0.3">
      <c r="A4" s="1">
        <v>3</v>
      </c>
      <c r="B4" s="1">
        <v>33</v>
      </c>
      <c r="C4" s="1">
        <v>28</v>
      </c>
      <c r="D4" s="1">
        <v>18</v>
      </c>
      <c r="E4" s="1">
        <v>8</v>
      </c>
      <c r="F4" s="1">
        <v>25</v>
      </c>
      <c r="G4" s="1"/>
      <c r="H4" s="1">
        <v>31</v>
      </c>
      <c r="I4" s="1">
        <f t="shared" si="0"/>
        <v>143</v>
      </c>
    </row>
    <row r="5" spans="1:9" x14ac:dyDescent="0.3">
      <c r="A5" s="1">
        <v>4</v>
      </c>
      <c r="B5" s="1">
        <v>35</v>
      </c>
      <c r="C5" s="1">
        <v>22</v>
      </c>
      <c r="D5" s="1">
        <v>12</v>
      </c>
      <c r="E5" s="1">
        <v>12</v>
      </c>
      <c r="F5" s="1">
        <v>19</v>
      </c>
      <c r="G5" s="1">
        <v>13</v>
      </c>
      <c r="H5" s="1"/>
      <c r="I5" s="1">
        <f t="shared" si="0"/>
        <v>113</v>
      </c>
    </row>
    <row r="6" spans="1:9" x14ac:dyDescent="0.3">
      <c r="A6" s="1">
        <v>5</v>
      </c>
      <c r="B6" s="1">
        <v>30</v>
      </c>
      <c r="C6" s="1">
        <v>15</v>
      </c>
      <c r="D6" s="1">
        <v>13</v>
      </c>
      <c r="E6" s="1">
        <v>10</v>
      </c>
      <c r="F6" s="1">
        <v>19</v>
      </c>
      <c r="G6" s="1"/>
      <c r="H6" s="1">
        <v>29</v>
      </c>
      <c r="I6" s="1">
        <f t="shared" si="0"/>
        <v>116</v>
      </c>
    </row>
    <row r="7" spans="1:9" x14ac:dyDescent="0.3">
      <c r="A7" s="1">
        <v>6</v>
      </c>
      <c r="B7" s="1">
        <v>20</v>
      </c>
      <c r="C7" s="1">
        <v>16</v>
      </c>
      <c r="D7" s="1">
        <v>11</v>
      </c>
      <c r="E7" s="1">
        <v>7</v>
      </c>
      <c r="F7" s="1">
        <v>11</v>
      </c>
      <c r="G7" s="1">
        <v>15</v>
      </c>
      <c r="H7" s="1"/>
      <c r="I7" s="1">
        <f t="shared" si="0"/>
        <v>80</v>
      </c>
    </row>
    <row r="8" spans="1:9" x14ac:dyDescent="0.3">
      <c r="A8" s="1">
        <v>7</v>
      </c>
      <c r="B8" s="1">
        <v>36</v>
      </c>
      <c r="C8" s="1">
        <v>28</v>
      </c>
      <c r="D8" s="1">
        <v>23</v>
      </c>
      <c r="E8" s="1">
        <v>18</v>
      </c>
      <c r="F8" s="1">
        <v>22</v>
      </c>
      <c r="G8" s="1">
        <v>21</v>
      </c>
      <c r="H8" s="1"/>
      <c r="I8" s="1">
        <f t="shared" si="0"/>
        <v>148</v>
      </c>
    </row>
    <row r="9" spans="1:9" x14ac:dyDescent="0.3">
      <c r="A9" s="1">
        <v>8</v>
      </c>
      <c r="B9" s="1">
        <v>26</v>
      </c>
      <c r="C9" s="1">
        <v>25</v>
      </c>
      <c r="D9" s="1">
        <v>18</v>
      </c>
      <c r="E9" s="1">
        <v>12</v>
      </c>
      <c r="F9" s="1">
        <v>11</v>
      </c>
      <c r="G9" s="1"/>
      <c r="H9" s="1">
        <v>30</v>
      </c>
      <c r="I9" s="1">
        <f t="shared" si="0"/>
        <v>122</v>
      </c>
    </row>
    <row r="10" spans="1:9" x14ac:dyDescent="0.3">
      <c r="A10" s="1">
        <v>9</v>
      </c>
      <c r="B10" s="1">
        <v>22</v>
      </c>
      <c r="C10" s="1">
        <v>19</v>
      </c>
      <c r="D10" s="1">
        <v>13</v>
      </c>
      <c r="E10" s="1">
        <v>12</v>
      </c>
      <c r="F10" s="1">
        <v>15</v>
      </c>
      <c r="G10" s="1"/>
      <c r="H10" s="1">
        <v>28</v>
      </c>
      <c r="I10" s="1">
        <f t="shared" si="0"/>
        <v>109</v>
      </c>
    </row>
    <row r="11" spans="1:9" x14ac:dyDescent="0.3">
      <c r="A11" s="1">
        <v>10</v>
      </c>
      <c r="B11" s="1">
        <v>27</v>
      </c>
      <c r="C11" s="1">
        <v>20</v>
      </c>
      <c r="D11" s="1">
        <v>11</v>
      </c>
      <c r="E11" s="1">
        <v>12</v>
      </c>
      <c r="F11" s="1">
        <v>8</v>
      </c>
      <c r="G11" s="1"/>
      <c r="H11" s="1">
        <v>26</v>
      </c>
      <c r="I11" s="1">
        <f t="shared" si="0"/>
        <v>104</v>
      </c>
    </row>
    <row r="12" spans="1:9" x14ac:dyDescent="0.3">
      <c r="A12" s="1">
        <v>11</v>
      </c>
      <c r="B12" s="1">
        <v>34</v>
      </c>
      <c r="C12" s="1">
        <v>14</v>
      </c>
      <c r="D12" s="1">
        <v>18</v>
      </c>
      <c r="E12" s="1">
        <v>15</v>
      </c>
      <c r="F12" s="1">
        <v>9</v>
      </c>
      <c r="G12" s="1"/>
      <c r="H12" s="1">
        <v>35</v>
      </c>
      <c r="I12" s="1">
        <f t="shared" si="0"/>
        <v>125</v>
      </c>
    </row>
    <row r="13" spans="1:9" x14ac:dyDescent="0.3">
      <c r="A13" s="1">
        <v>12</v>
      </c>
      <c r="B13" s="1">
        <v>24</v>
      </c>
      <c r="C13" s="1">
        <v>22</v>
      </c>
      <c r="D13" s="1">
        <v>24</v>
      </c>
      <c r="E13" s="1">
        <v>12</v>
      </c>
      <c r="F13" s="1">
        <v>14</v>
      </c>
      <c r="G13" s="1">
        <v>18</v>
      </c>
      <c r="H13" s="1"/>
      <c r="I13" s="1">
        <f t="shared" si="0"/>
        <v>114</v>
      </c>
    </row>
    <row r="14" spans="1:9" x14ac:dyDescent="0.3">
      <c r="A14" s="1">
        <v>13</v>
      </c>
      <c r="B14" s="1">
        <v>30</v>
      </c>
      <c r="C14" s="1">
        <v>22</v>
      </c>
      <c r="D14" s="1">
        <v>27</v>
      </c>
      <c r="E14" s="1">
        <v>17</v>
      </c>
      <c r="F14" s="1">
        <v>16</v>
      </c>
      <c r="G14" s="1"/>
      <c r="H14" s="1">
        <v>39</v>
      </c>
      <c r="I14" s="1">
        <f t="shared" si="0"/>
        <v>151</v>
      </c>
    </row>
    <row r="15" spans="1:9" x14ac:dyDescent="0.3">
      <c r="A15" s="1">
        <v>14</v>
      </c>
      <c r="B15" s="1">
        <v>27</v>
      </c>
      <c r="C15" s="1">
        <v>22</v>
      </c>
      <c r="D15" s="1">
        <v>27</v>
      </c>
      <c r="E15" s="1">
        <v>17</v>
      </c>
      <c r="F15" s="1">
        <v>10</v>
      </c>
      <c r="G15" s="1"/>
      <c r="H15" s="1">
        <v>30</v>
      </c>
      <c r="I15" s="1">
        <f t="shared" si="0"/>
        <v>133</v>
      </c>
    </row>
    <row r="16" spans="1:9" x14ac:dyDescent="0.3">
      <c r="A16" s="1">
        <v>15</v>
      </c>
      <c r="B16" s="1">
        <v>26</v>
      </c>
      <c r="C16" s="1">
        <v>26</v>
      </c>
      <c r="D16" s="1">
        <v>27</v>
      </c>
      <c r="E16" s="1">
        <v>16</v>
      </c>
      <c r="F16" s="1">
        <v>17</v>
      </c>
      <c r="G16" s="1">
        <v>21</v>
      </c>
      <c r="H16" s="1"/>
      <c r="I16" s="1">
        <f t="shared" si="0"/>
        <v>133</v>
      </c>
    </row>
    <row r="17" spans="1:9" x14ac:dyDescent="0.3">
      <c r="A17" s="1">
        <v>16</v>
      </c>
      <c r="B17" s="1">
        <v>25</v>
      </c>
      <c r="C17" s="1">
        <v>23</v>
      </c>
      <c r="D17" s="1">
        <v>22</v>
      </c>
      <c r="E17" s="1">
        <v>19</v>
      </c>
      <c r="F17" s="1">
        <v>22</v>
      </c>
      <c r="G17" s="1">
        <v>21</v>
      </c>
      <c r="H17" s="1"/>
      <c r="I17" s="1">
        <f t="shared" si="0"/>
        <v>132</v>
      </c>
    </row>
    <row r="18" spans="1:9" x14ac:dyDescent="0.3">
      <c r="A18" s="1">
        <v>17</v>
      </c>
      <c r="B18" s="1">
        <v>22</v>
      </c>
      <c r="C18" s="1">
        <v>24</v>
      </c>
      <c r="D18" s="1">
        <v>23</v>
      </c>
      <c r="E18" s="1">
        <v>18</v>
      </c>
      <c r="F18" s="1">
        <v>24</v>
      </c>
      <c r="G18" s="1">
        <v>19</v>
      </c>
      <c r="H18" s="1"/>
      <c r="I18" s="1">
        <f t="shared" si="0"/>
        <v>130</v>
      </c>
    </row>
    <row r="19" spans="1:9" x14ac:dyDescent="0.3">
      <c r="A19" s="1">
        <v>18</v>
      </c>
      <c r="B19" s="1">
        <v>26</v>
      </c>
      <c r="C19" s="1">
        <v>21</v>
      </c>
      <c r="D19" s="1">
        <v>17</v>
      </c>
      <c r="E19" s="1">
        <v>12</v>
      </c>
      <c r="F19" s="1">
        <v>20</v>
      </c>
      <c r="G19" s="1"/>
      <c r="H19" s="1">
        <v>29</v>
      </c>
      <c r="I19" s="1">
        <f t="shared" si="0"/>
        <v>125</v>
      </c>
    </row>
    <row r="20" spans="1:9" x14ac:dyDescent="0.3">
      <c r="A20" s="1">
        <v>19</v>
      </c>
      <c r="B20" s="1">
        <v>36</v>
      </c>
      <c r="C20" s="1">
        <v>29</v>
      </c>
      <c r="D20" s="1">
        <v>23</v>
      </c>
      <c r="E20" s="1">
        <v>18</v>
      </c>
      <c r="F20" s="1">
        <v>25</v>
      </c>
      <c r="G20" s="1">
        <v>18</v>
      </c>
      <c r="H20" s="1"/>
      <c r="I20" s="1">
        <f t="shared" si="0"/>
        <v>149</v>
      </c>
    </row>
    <row r="21" spans="1:9" x14ac:dyDescent="0.3">
      <c r="A21" s="1">
        <v>20</v>
      </c>
      <c r="B21" s="1">
        <v>35</v>
      </c>
      <c r="C21" s="1">
        <v>27</v>
      </c>
      <c r="D21" s="1">
        <v>21</v>
      </c>
      <c r="E21" s="1">
        <v>13</v>
      </c>
      <c r="F21" s="1">
        <v>26</v>
      </c>
      <c r="G21" s="1">
        <v>16</v>
      </c>
      <c r="H21" s="1"/>
      <c r="I21" s="1">
        <f t="shared" si="0"/>
        <v>138</v>
      </c>
    </row>
    <row r="22" spans="1:9" x14ac:dyDescent="0.3">
      <c r="A22" s="1">
        <v>21</v>
      </c>
      <c r="B22" s="1">
        <v>29</v>
      </c>
      <c r="C22" s="1">
        <v>23</v>
      </c>
      <c r="D22" s="1">
        <v>19</v>
      </c>
      <c r="E22" s="1">
        <v>16</v>
      </c>
      <c r="F22" s="1">
        <v>12</v>
      </c>
      <c r="G22" s="1"/>
      <c r="H22" s="1">
        <v>37</v>
      </c>
      <c r="I22" s="1">
        <f t="shared" si="0"/>
        <v>136</v>
      </c>
    </row>
    <row r="23" spans="1:9" x14ac:dyDescent="0.3">
      <c r="A23" s="1">
        <v>22</v>
      </c>
      <c r="B23" s="1">
        <v>28</v>
      </c>
      <c r="C23" s="1">
        <v>19</v>
      </c>
      <c r="D23" s="1">
        <v>16</v>
      </c>
      <c r="E23" s="1">
        <v>12</v>
      </c>
      <c r="F23" s="1">
        <v>15</v>
      </c>
      <c r="G23" s="1">
        <v>14</v>
      </c>
      <c r="H23" s="1"/>
      <c r="I23" s="1">
        <f t="shared" si="0"/>
        <v>104</v>
      </c>
    </row>
    <row r="24" spans="1:9" x14ac:dyDescent="0.3">
      <c r="A24" s="1">
        <v>23</v>
      </c>
      <c r="B24" s="1">
        <v>22</v>
      </c>
      <c r="C24" s="1">
        <v>20</v>
      </c>
      <c r="D24" s="1">
        <v>17</v>
      </c>
      <c r="E24" s="1">
        <v>16</v>
      </c>
      <c r="F24" s="1">
        <v>21</v>
      </c>
      <c r="G24" s="1">
        <v>20</v>
      </c>
      <c r="H24" s="1"/>
      <c r="I24" s="1">
        <f t="shared" si="0"/>
        <v>116</v>
      </c>
    </row>
    <row r="25" spans="1:9" x14ac:dyDescent="0.3">
      <c r="A25" s="1">
        <v>24</v>
      </c>
      <c r="B25" s="1">
        <v>32</v>
      </c>
      <c r="C25" s="1">
        <v>29</v>
      </c>
      <c r="D25" s="1">
        <v>23</v>
      </c>
      <c r="E25" s="1">
        <v>22</v>
      </c>
      <c r="F25" s="1">
        <v>23</v>
      </c>
      <c r="G25" s="1">
        <v>19</v>
      </c>
      <c r="H25" s="1"/>
      <c r="I25" s="1">
        <f t="shared" si="0"/>
        <v>148</v>
      </c>
    </row>
    <row r="26" spans="1:9" x14ac:dyDescent="0.3">
      <c r="A26" s="1">
        <v>25</v>
      </c>
      <c r="B26" s="1">
        <v>17</v>
      </c>
      <c r="C26" s="1">
        <v>13</v>
      </c>
      <c r="D26" s="1">
        <v>16</v>
      </c>
      <c r="E26" s="1">
        <v>14</v>
      </c>
      <c r="F26" s="1">
        <v>14</v>
      </c>
      <c r="G26" s="1">
        <v>7</v>
      </c>
      <c r="H26" s="1"/>
      <c r="I26" s="1">
        <f t="shared" si="0"/>
        <v>81</v>
      </c>
    </row>
    <row r="27" spans="1:9" x14ac:dyDescent="0.3">
      <c r="A27" s="1">
        <v>26</v>
      </c>
      <c r="B27" s="1">
        <v>32</v>
      </c>
      <c r="C27" s="1">
        <v>21</v>
      </c>
      <c r="D27" s="1">
        <v>25</v>
      </c>
      <c r="E27" s="1">
        <v>23</v>
      </c>
      <c r="F27" s="1">
        <v>23</v>
      </c>
      <c r="G27" s="1">
        <v>26</v>
      </c>
      <c r="H27" s="1"/>
      <c r="I27" s="1">
        <f t="shared" si="0"/>
        <v>150</v>
      </c>
    </row>
    <row r="28" spans="1:9" x14ac:dyDescent="0.3">
      <c r="A28" s="1">
        <v>27</v>
      </c>
      <c r="B28" s="1">
        <v>30</v>
      </c>
      <c r="C28" s="1">
        <v>18</v>
      </c>
      <c r="D28" s="1">
        <v>25</v>
      </c>
      <c r="E28" s="1">
        <v>13</v>
      </c>
      <c r="F28" s="1">
        <v>18</v>
      </c>
      <c r="G28" s="1">
        <v>13</v>
      </c>
      <c r="H28" s="1"/>
      <c r="I28" s="1">
        <f t="shared" si="0"/>
        <v>117</v>
      </c>
    </row>
    <row r="29" spans="1:9" x14ac:dyDescent="0.3">
      <c r="A29" s="1">
        <v>28</v>
      </c>
      <c r="B29" s="1">
        <v>28</v>
      </c>
      <c r="C29" s="1">
        <v>15</v>
      </c>
      <c r="D29" s="1">
        <v>18</v>
      </c>
      <c r="E29" s="1">
        <v>13</v>
      </c>
      <c r="F29" s="1">
        <v>19</v>
      </c>
      <c r="G29" s="1"/>
      <c r="H29" s="1">
        <v>34</v>
      </c>
      <c r="I29" s="1">
        <f t="shared" si="0"/>
        <v>127</v>
      </c>
    </row>
    <row r="30" spans="1:9" x14ac:dyDescent="0.3">
      <c r="A30" s="1">
        <v>29</v>
      </c>
      <c r="B30" s="1">
        <v>25</v>
      </c>
      <c r="C30" s="1">
        <v>15</v>
      </c>
      <c r="D30" s="1">
        <v>13</v>
      </c>
      <c r="E30" s="1">
        <v>14</v>
      </c>
      <c r="F30" s="1">
        <v>21</v>
      </c>
      <c r="G30" s="1"/>
      <c r="H30" s="1">
        <v>20</v>
      </c>
      <c r="I30" s="1">
        <f t="shared" si="0"/>
        <v>108</v>
      </c>
    </row>
    <row r="31" spans="1:9" x14ac:dyDescent="0.3">
      <c r="A31" s="1">
        <v>30</v>
      </c>
      <c r="B31" s="1">
        <v>31</v>
      </c>
      <c r="C31" s="1">
        <v>15</v>
      </c>
      <c r="D31" s="1">
        <v>15</v>
      </c>
      <c r="E31" s="1">
        <v>14</v>
      </c>
      <c r="F31" s="1">
        <v>24</v>
      </c>
      <c r="G31" s="1">
        <v>14</v>
      </c>
      <c r="H31" s="1"/>
      <c r="I31" s="1">
        <f t="shared" si="0"/>
        <v>113</v>
      </c>
    </row>
    <row r="32" spans="1:9" x14ac:dyDescent="0.3">
      <c r="A32" s="1">
        <v>31</v>
      </c>
      <c r="B32" s="1" t="s">
        <v>76</v>
      </c>
      <c r="C32" s="1" t="s">
        <v>76</v>
      </c>
      <c r="D32" s="1" t="s">
        <v>76</v>
      </c>
      <c r="E32" s="1" t="s">
        <v>76</v>
      </c>
      <c r="F32" s="1" t="s">
        <v>76</v>
      </c>
      <c r="G32" s="1" t="s">
        <v>76</v>
      </c>
      <c r="H32" s="1"/>
      <c r="I32" s="1">
        <f t="shared" si="0"/>
        <v>0</v>
      </c>
    </row>
    <row r="33" spans="1:9" x14ac:dyDescent="0.3">
      <c r="A33" s="1">
        <v>32</v>
      </c>
      <c r="B33" s="1">
        <v>34</v>
      </c>
      <c r="C33" s="1">
        <v>16</v>
      </c>
      <c r="D33" s="1">
        <v>26</v>
      </c>
      <c r="E33" s="1">
        <v>14</v>
      </c>
      <c r="F33" s="1">
        <v>25</v>
      </c>
      <c r="G33" s="1"/>
      <c r="H33" s="1">
        <v>34</v>
      </c>
      <c r="I33" s="1">
        <f t="shared" si="0"/>
        <v>149</v>
      </c>
    </row>
    <row r="34" spans="1:9" x14ac:dyDescent="0.3">
      <c r="A34" s="1">
        <v>33</v>
      </c>
      <c r="B34" s="1">
        <v>27</v>
      </c>
      <c r="C34" s="1">
        <v>21</v>
      </c>
      <c r="D34" s="1">
        <v>29</v>
      </c>
      <c r="E34" s="1">
        <v>16</v>
      </c>
      <c r="F34" s="1">
        <v>23</v>
      </c>
      <c r="G34" s="1">
        <v>19</v>
      </c>
      <c r="H34" s="1"/>
      <c r="I34" s="1">
        <f t="shared" si="0"/>
        <v>135</v>
      </c>
    </row>
    <row r="35" spans="1:9" x14ac:dyDescent="0.3">
      <c r="A35" s="1">
        <v>34</v>
      </c>
      <c r="B35" s="1">
        <v>21</v>
      </c>
      <c r="C35" s="1">
        <v>17</v>
      </c>
      <c r="D35" s="1">
        <v>21</v>
      </c>
      <c r="E35" s="1">
        <v>14</v>
      </c>
      <c r="F35" s="1">
        <v>18</v>
      </c>
      <c r="G35" s="1">
        <v>20</v>
      </c>
      <c r="H35" s="1"/>
      <c r="I35" s="1">
        <f t="shared" si="0"/>
        <v>111</v>
      </c>
    </row>
    <row r="36" spans="1:9" x14ac:dyDescent="0.3">
      <c r="A36" s="1">
        <v>35</v>
      </c>
      <c r="B36" s="1">
        <v>29</v>
      </c>
      <c r="C36" s="1">
        <v>17</v>
      </c>
      <c r="D36" s="1">
        <v>17</v>
      </c>
      <c r="E36" s="1">
        <v>12</v>
      </c>
      <c r="F36" s="1">
        <v>14</v>
      </c>
      <c r="G36" s="1"/>
      <c r="H36" s="1">
        <v>27</v>
      </c>
      <c r="I36" s="1">
        <f t="shared" si="0"/>
        <v>116</v>
      </c>
    </row>
    <row r="37" spans="1:9" x14ac:dyDescent="0.3">
      <c r="A37" s="1">
        <v>36</v>
      </c>
      <c r="B37" s="1">
        <v>20</v>
      </c>
      <c r="C37" s="1">
        <v>13</v>
      </c>
      <c r="D37" s="1">
        <v>21</v>
      </c>
      <c r="E37" s="1">
        <v>7</v>
      </c>
      <c r="F37" s="1">
        <v>31</v>
      </c>
      <c r="G37" s="1">
        <v>20</v>
      </c>
      <c r="H37" s="1"/>
      <c r="I37" s="1">
        <f t="shared" si="0"/>
        <v>112</v>
      </c>
    </row>
    <row r="38" spans="1:9" x14ac:dyDescent="0.3">
      <c r="A38" s="1">
        <v>37</v>
      </c>
      <c r="B38" s="1" t="s">
        <v>76</v>
      </c>
      <c r="C38" s="1" t="s">
        <v>76</v>
      </c>
      <c r="D38" s="1" t="s">
        <v>76</v>
      </c>
      <c r="E38" s="1" t="s">
        <v>76</v>
      </c>
      <c r="F38" s="1" t="s">
        <v>76</v>
      </c>
      <c r="G38" s="1" t="s">
        <v>76</v>
      </c>
      <c r="H38" s="1"/>
      <c r="I38" s="1">
        <f t="shared" si="0"/>
        <v>0</v>
      </c>
    </row>
    <row r="39" spans="1:9" x14ac:dyDescent="0.3">
      <c r="A39" s="1">
        <v>38</v>
      </c>
      <c r="B39" s="8">
        <v>30</v>
      </c>
      <c r="C39" s="8">
        <v>22</v>
      </c>
      <c r="D39" s="8">
        <v>31</v>
      </c>
      <c r="E39" s="8">
        <v>22</v>
      </c>
      <c r="F39" s="8">
        <v>31</v>
      </c>
      <c r="G39" s="8">
        <v>33</v>
      </c>
      <c r="H39" s="8"/>
      <c r="I39" s="1">
        <f t="shared" si="0"/>
        <v>169</v>
      </c>
    </row>
    <row r="40" spans="1:9" x14ac:dyDescent="0.3">
      <c r="A40" s="1">
        <v>39</v>
      </c>
      <c r="B40" s="8" t="s">
        <v>76</v>
      </c>
      <c r="C40" s="8" t="s">
        <v>76</v>
      </c>
      <c r="D40" s="8" t="s">
        <v>76</v>
      </c>
      <c r="E40" s="8" t="s">
        <v>76</v>
      </c>
      <c r="F40" s="8" t="s">
        <v>76</v>
      </c>
      <c r="G40" s="8" t="s">
        <v>76</v>
      </c>
      <c r="H40" s="8"/>
      <c r="I40" s="1">
        <f t="shared" si="0"/>
        <v>0</v>
      </c>
    </row>
    <row r="41" spans="1:9" x14ac:dyDescent="0.3">
      <c r="A41" s="1">
        <v>40</v>
      </c>
      <c r="B41" s="8">
        <v>26</v>
      </c>
      <c r="C41" s="8">
        <v>13</v>
      </c>
      <c r="D41" s="8">
        <v>19</v>
      </c>
      <c r="E41" s="8">
        <v>15</v>
      </c>
      <c r="F41" s="8">
        <v>14</v>
      </c>
      <c r="G41" s="8">
        <v>15</v>
      </c>
      <c r="H41" s="8"/>
      <c r="I41" s="1">
        <f>SUM(B41:H41)</f>
        <v>102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9A0D-F2A5-46A2-BED1-899149073F19}">
  <sheetPr codeName="Sheet12"/>
  <dimension ref="A1:I41"/>
  <sheetViews>
    <sheetView zoomScale="190" zoomScaleNormal="190" workbookViewId="0">
      <selection activeCell="B40" sqref="B40"/>
    </sheetView>
  </sheetViews>
  <sheetFormatPr defaultRowHeight="14.4" x14ac:dyDescent="0.3"/>
  <cols>
    <col min="1" max="8" width="11.77734375" customWidth="1"/>
    <col min="9" max="9" width="6.77734375" bestFit="1" customWidth="1"/>
  </cols>
  <sheetData>
    <row r="1" spans="1:9" ht="30.6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v>32</v>
      </c>
      <c r="C2" s="7">
        <v>27</v>
      </c>
      <c r="D2" s="7">
        <v>25</v>
      </c>
      <c r="E2" s="7">
        <v>29</v>
      </c>
      <c r="F2" s="7">
        <v>40</v>
      </c>
      <c r="G2" s="7">
        <v>31</v>
      </c>
      <c r="H2" s="7"/>
      <c r="I2" s="7">
        <f>SUM(B2:H2)</f>
        <v>184</v>
      </c>
    </row>
    <row r="3" spans="1:9" x14ac:dyDescent="0.3">
      <c r="A3" s="7">
        <v>2</v>
      </c>
      <c r="B3" s="7">
        <v>25</v>
      </c>
      <c r="C3" s="7">
        <v>13</v>
      </c>
      <c r="D3" s="7">
        <v>15</v>
      </c>
      <c r="E3" s="7">
        <v>15</v>
      </c>
      <c r="F3" s="7">
        <v>33</v>
      </c>
      <c r="G3" s="7"/>
      <c r="H3" s="7">
        <v>30</v>
      </c>
      <c r="I3" s="7">
        <f t="shared" ref="I3:I41" si="0">SUM(B3:H3)</f>
        <v>131</v>
      </c>
    </row>
    <row r="4" spans="1:9" x14ac:dyDescent="0.3">
      <c r="A4" s="7">
        <v>3</v>
      </c>
      <c r="B4" s="7">
        <v>28</v>
      </c>
      <c r="C4" s="7">
        <v>22</v>
      </c>
      <c r="D4" s="7">
        <v>18</v>
      </c>
      <c r="E4" s="7">
        <v>17</v>
      </c>
      <c r="F4" s="7">
        <v>35</v>
      </c>
      <c r="G4" s="7"/>
      <c r="H4" s="7">
        <v>30</v>
      </c>
      <c r="I4" s="7">
        <f t="shared" si="0"/>
        <v>150</v>
      </c>
    </row>
    <row r="5" spans="1:9" x14ac:dyDescent="0.3">
      <c r="A5" s="7">
        <v>4</v>
      </c>
      <c r="B5" s="7" t="s">
        <v>77</v>
      </c>
      <c r="C5" s="7" t="s">
        <v>77</v>
      </c>
      <c r="D5" s="7" t="s">
        <v>77</v>
      </c>
      <c r="E5" s="7" t="s">
        <v>77</v>
      </c>
      <c r="F5" s="7" t="s">
        <v>77</v>
      </c>
      <c r="G5" s="7" t="s">
        <v>77</v>
      </c>
      <c r="H5" s="7"/>
      <c r="I5" s="7">
        <f t="shared" si="0"/>
        <v>0</v>
      </c>
    </row>
    <row r="6" spans="1:9" x14ac:dyDescent="0.3">
      <c r="A6" s="7">
        <v>5</v>
      </c>
      <c r="B6" s="7">
        <v>26</v>
      </c>
      <c r="C6" s="7">
        <v>9</v>
      </c>
      <c r="D6" s="7">
        <v>9</v>
      </c>
      <c r="E6" s="7">
        <v>18</v>
      </c>
      <c r="F6" s="7">
        <v>30</v>
      </c>
      <c r="G6" s="7"/>
      <c r="H6" s="7">
        <v>31</v>
      </c>
      <c r="I6" s="7">
        <f t="shared" si="0"/>
        <v>123</v>
      </c>
    </row>
    <row r="7" spans="1:9" x14ac:dyDescent="0.3">
      <c r="A7" s="7">
        <v>6</v>
      </c>
      <c r="B7" s="7">
        <v>21</v>
      </c>
      <c r="C7" s="7">
        <v>15</v>
      </c>
      <c r="D7" s="7">
        <v>17</v>
      </c>
      <c r="E7" s="7">
        <v>17</v>
      </c>
      <c r="F7" s="7">
        <v>34</v>
      </c>
      <c r="G7" s="7">
        <v>6</v>
      </c>
      <c r="H7" s="7"/>
      <c r="I7" s="7">
        <f t="shared" si="0"/>
        <v>110</v>
      </c>
    </row>
    <row r="8" spans="1:9" x14ac:dyDescent="0.3">
      <c r="A8" s="7">
        <v>7</v>
      </c>
      <c r="B8" s="7">
        <v>34</v>
      </c>
      <c r="C8" s="7">
        <v>27</v>
      </c>
      <c r="D8" s="7">
        <v>19</v>
      </c>
      <c r="E8" s="7">
        <v>28</v>
      </c>
      <c r="F8" s="7">
        <v>37</v>
      </c>
      <c r="G8" s="7">
        <v>23</v>
      </c>
      <c r="H8" s="7"/>
      <c r="I8" s="7">
        <f t="shared" si="0"/>
        <v>168</v>
      </c>
    </row>
    <row r="9" spans="1:9" x14ac:dyDescent="0.3">
      <c r="A9" s="7">
        <v>8</v>
      </c>
      <c r="B9" s="7">
        <v>26</v>
      </c>
      <c r="C9" s="7">
        <v>16</v>
      </c>
      <c r="D9" s="7">
        <v>18</v>
      </c>
      <c r="E9" s="7">
        <v>20</v>
      </c>
      <c r="F9" s="7">
        <v>33</v>
      </c>
      <c r="G9" s="7"/>
      <c r="H9" s="7">
        <v>29</v>
      </c>
      <c r="I9" s="7">
        <f t="shared" si="0"/>
        <v>142</v>
      </c>
    </row>
    <row r="10" spans="1:9" x14ac:dyDescent="0.3">
      <c r="A10" s="7">
        <v>9</v>
      </c>
      <c r="B10" s="7">
        <v>27</v>
      </c>
      <c r="C10" s="7">
        <v>14</v>
      </c>
      <c r="D10" s="7">
        <v>22</v>
      </c>
      <c r="E10" s="7">
        <v>19</v>
      </c>
      <c r="F10" s="7">
        <v>27</v>
      </c>
      <c r="G10" s="7"/>
      <c r="H10" s="7">
        <v>29</v>
      </c>
      <c r="I10" s="7">
        <f t="shared" si="0"/>
        <v>138</v>
      </c>
    </row>
    <row r="11" spans="1:9" x14ac:dyDescent="0.3">
      <c r="A11" s="7">
        <v>10</v>
      </c>
      <c r="B11" s="7">
        <v>21</v>
      </c>
      <c r="C11" s="7">
        <v>11</v>
      </c>
      <c r="D11" s="7">
        <v>28</v>
      </c>
      <c r="E11" s="7">
        <v>16</v>
      </c>
      <c r="F11" s="7">
        <v>22</v>
      </c>
      <c r="G11" s="7"/>
      <c r="H11" s="7">
        <v>29</v>
      </c>
      <c r="I11" s="7">
        <f t="shared" si="0"/>
        <v>127</v>
      </c>
    </row>
    <row r="12" spans="1:9" x14ac:dyDescent="0.3">
      <c r="A12" s="7">
        <v>11</v>
      </c>
      <c r="B12" s="7">
        <v>29</v>
      </c>
      <c r="C12" s="7">
        <v>15</v>
      </c>
      <c r="D12" s="7">
        <v>21</v>
      </c>
      <c r="E12" s="7">
        <v>15</v>
      </c>
      <c r="F12" s="7">
        <v>27</v>
      </c>
      <c r="G12" s="7"/>
      <c r="H12" s="7">
        <v>36</v>
      </c>
      <c r="I12" s="7">
        <f t="shared" si="0"/>
        <v>143</v>
      </c>
    </row>
    <row r="13" spans="1:9" x14ac:dyDescent="0.3">
      <c r="A13" s="7">
        <v>12</v>
      </c>
      <c r="B13" s="7">
        <v>16</v>
      </c>
      <c r="C13" s="7">
        <v>17</v>
      </c>
      <c r="D13" s="7">
        <v>30</v>
      </c>
      <c r="E13" s="7">
        <v>24</v>
      </c>
      <c r="F13" s="7">
        <v>28</v>
      </c>
      <c r="G13" s="7">
        <v>24</v>
      </c>
      <c r="H13" s="7"/>
      <c r="I13" s="7">
        <f t="shared" si="0"/>
        <v>139</v>
      </c>
    </row>
    <row r="14" spans="1:9" x14ac:dyDescent="0.3">
      <c r="A14" s="7">
        <v>13</v>
      </c>
      <c r="B14" s="7">
        <v>31</v>
      </c>
      <c r="C14" s="7">
        <v>21</v>
      </c>
      <c r="D14" s="7">
        <v>36</v>
      </c>
      <c r="E14" s="7">
        <v>16</v>
      </c>
      <c r="F14" s="7">
        <v>32</v>
      </c>
      <c r="G14" s="7"/>
      <c r="H14" s="7">
        <v>38</v>
      </c>
      <c r="I14" s="7">
        <f t="shared" si="0"/>
        <v>174</v>
      </c>
    </row>
    <row r="15" spans="1:9" x14ac:dyDescent="0.3">
      <c r="A15" s="7">
        <v>14</v>
      </c>
      <c r="B15" s="7">
        <v>19</v>
      </c>
      <c r="C15" s="7">
        <v>22</v>
      </c>
      <c r="D15" s="7">
        <v>20</v>
      </c>
      <c r="E15" s="7">
        <v>17</v>
      </c>
      <c r="F15" s="7">
        <v>30</v>
      </c>
      <c r="G15" s="7"/>
      <c r="H15" s="7">
        <v>34</v>
      </c>
      <c r="I15" s="7">
        <f t="shared" si="0"/>
        <v>142</v>
      </c>
    </row>
    <row r="16" spans="1:9" x14ac:dyDescent="0.3">
      <c r="A16" s="7">
        <v>15</v>
      </c>
      <c r="B16" s="7">
        <v>24</v>
      </c>
      <c r="C16" s="7">
        <v>26</v>
      </c>
      <c r="D16" s="7">
        <v>26</v>
      </c>
      <c r="E16" s="7">
        <v>25</v>
      </c>
      <c r="F16" s="7">
        <v>35</v>
      </c>
      <c r="G16" s="7">
        <v>20</v>
      </c>
      <c r="H16" s="7"/>
      <c r="I16" s="7">
        <f t="shared" si="0"/>
        <v>156</v>
      </c>
    </row>
    <row r="17" spans="1:9" x14ac:dyDescent="0.3">
      <c r="A17" s="7">
        <v>16</v>
      </c>
      <c r="B17" s="7">
        <v>26</v>
      </c>
      <c r="C17" s="7">
        <v>14</v>
      </c>
      <c r="D17" s="7">
        <v>27</v>
      </c>
      <c r="E17" s="7">
        <v>21</v>
      </c>
      <c r="F17" s="7">
        <v>35</v>
      </c>
      <c r="G17" s="7">
        <v>29</v>
      </c>
      <c r="H17" s="7"/>
      <c r="I17" s="7">
        <f t="shared" si="0"/>
        <v>152</v>
      </c>
    </row>
    <row r="18" spans="1:9" x14ac:dyDescent="0.3">
      <c r="A18" s="7">
        <v>17</v>
      </c>
      <c r="B18" s="7">
        <v>28</v>
      </c>
      <c r="C18" s="7">
        <v>18</v>
      </c>
      <c r="D18" s="7">
        <v>29</v>
      </c>
      <c r="E18" s="7">
        <v>26</v>
      </c>
      <c r="F18" s="7">
        <v>29</v>
      </c>
      <c r="G18" s="7">
        <v>30</v>
      </c>
      <c r="H18" s="7"/>
      <c r="I18" s="7">
        <f t="shared" si="0"/>
        <v>160</v>
      </c>
    </row>
    <row r="19" spans="1:9" x14ac:dyDescent="0.3">
      <c r="A19" s="7">
        <v>18</v>
      </c>
      <c r="B19" s="7">
        <v>24</v>
      </c>
      <c r="C19" s="7">
        <v>15</v>
      </c>
      <c r="D19" s="7">
        <v>14</v>
      </c>
      <c r="E19" s="7">
        <v>11</v>
      </c>
      <c r="F19" s="7">
        <v>23</v>
      </c>
      <c r="G19" s="7"/>
      <c r="H19" s="7">
        <v>36</v>
      </c>
      <c r="I19" s="7">
        <f t="shared" si="0"/>
        <v>123</v>
      </c>
    </row>
    <row r="20" spans="1:9" x14ac:dyDescent="0.3">
      <c r="A20" s="7">
        <v>19</v>
      </c>
      <c r="B20" s="7">
        <v>36</v>
      </c>
      <c r="C20" s="7">
        <v>29</v>
      </c>
      <c r="D20" s="7">
        <v>30</v>
      </c>
      <c r="E20" s="7">
        <v>27</v>
      </c>
      <c r="F20" s="7">
        <v>37</v>
      </c>
      <c r="G20" s="7">
        <v>22</v>
      </c>
      <c r="H20" s="7"/>
      <c r="I20" s="7">
        <f t="shared" si="0"/>
        <v>181</v>
      </c>
    </row>
    <row r="21" spans="1:9" x14ac:dyDescent="0.3">
      <c r="A21" s="7">
        <v>20</v>
      </c>
      <c r="B21" s="7">
        <v>32</v>
      </c>
      <c r="C21" s="7">
        <v>23</v>
      </c>
      <c r="D21" s="7">
        <v>23</v>
      </c>
      <c r="E21" s="7">
        <v>21</v>
      </c>
      <c r="F21" s="7">
        <v>40</v>
      </c>
      <c r="G21" s="7">
        <v>23</v>
      </c>
      <c r="H21" s="7"/>
      <c r="I21" s="7">
        <f t="shared" si="0"/>
        <v>162</v>
      </c>
    </row>
    <row r="22" spans="1:9" x14ac:dyDescent="0.3">
      <c r="A22" s="7">
        <v>21</v>
      </c>
      <c r="B22" s="7">
        <v>36</v>
      </c>
      <c r="C22" s="7">
        <v>15</v>
      </c>
      <c r="D22" s="7">
        <v>19</v>
      </c>
      <c r="E22" s="7">
        <v>11</v>
      </c>
      <c r="F22" s="7">
        <v>23</v>
      </c>
      <c r="G22" s="7"/>
      <c r="H22" s="7">
        <v>38</v>
      </c>
      <c r="I22" s="7">
        <f t="shared" si="0"/>
        <v>142</v>
      </c>
    </row>
    <row r="23" spans="1:9" x14ac:dyDescent="0.3">
      <c r="A23" s="7">
        <v>22</v>
      </c>
      <c r="B23" s="7">
        <v>23</v>
      </c>
      <c r="C23" s="7">
        <v>15</v>
      </c>
      <c r="D23" s="7">
        <v>20</v>
      </c>
      <c r="E23" s="7">
        <v>14</v>
      </c>
      <c r="F23" s="7">
        <v>30</v>
      </c>
      <c r="G23" s="7">
        <v>15</v>
      </c>
      <c r="H23" s="7"/>
      <c r="I23" s="7">
        <f t="shared" si="0"/>
        <v>117</v>
      </c>
    </row>
    <row r="24" spans="1:9" x14ac:dyDescent="0.3">
      <c r="A24" s="7">
        <v>23</v>
      </c>
      <c r="B24" s="7">
        <v>21</v>
      </c>
      <c r="C24" s="7">
        <v>12</v>
      </c>
      <c r="D24" s="7">
        <v>10</v>
      </c>
      <c r="E24" s="7">
        <v>17</v>
      </c>
      <c r="F24" s="7">
        <v>34</v>
      </c>
      <c r="G24" s="7">
        <v>13</v>
      </c>
      <c r="H24" s="7"/>
      <c r="I24" s="7">
        <f t="shared" si="0"/>
        <v>107</v>
      </c>
    </row>
    <row r="25" spans="1:9" x14ac:dyDescent="0.3">
      <c r="A25" s="7">
        <v>24</v>
      </c>
      <c r="B25" s="7">
        <v>31</v>
      </c>
      <c r="C25" s="7">
        <v>12</v>
      </c>
      <c r="D25" s="7">
        <v>16</v>
      </c>
      <c r="E25" s="7">
        <v>27</v>
      </c>
      <c r="F25" s="7">
        <v>34</v>
      </c>
      <c r="G25" s="7">
        <v>20</v>
      </c>
      <c r="H25" s="7"/>
      <c r="I25" s="7">
        <f t="shared" si="0"/>
        <v>140</v>
      </c>
    </row>
    <row r="26" spans="1:9" x14ac:dyDescent="0.3">
      <c r="A26" s="7">
        <v>25</v>
      </c>
      <c r="B26" s="7">
        <v>17</v>
      </c>
      <c r="C26" s="7">
        <v>7</v>
      </c>
      <c r="D26" s="7">
        <v>12</v>
      </c>
      <c r="E26" s="7">
        <v>8</v>
      </c>
      <c r="F26" s="7">
        <v>27</v>
      </c>
      <c r="G26" s="7">
        <v>9</v>
      </c>
      <c r="H26" s="7"/>
      <c r="I26" s="7">
        <f t="shared" si="0"/>
        <v>80</v>
      </c>
    </row>
    <row r="27" spans="1:9" x14ac:dyDescent="0.3">
      <c r="A27" s="7">
        <v>26</v>
      </c>
      <c r="B27" s="7">
        <v>28</v>
      </c>
      <c r="C27" s="7">
        <v>17</v>
      </c>
      <c r="D27" s="7">
        <v>19</v>
      </c>
      <c r="E27" s="7">
        <v>25</v>
      </c>
      <c r="F27" s="7">
        <v>31</v>
      </c>
      <c r="G27" s="7">
        <v>26</v>
      </c>
      <c r="H27" s="7"/>
      <c r="I27" s="7">
        <f t="shared" si="0"/>
        <v>146</v>
      </c>
    </row>
    <row r="28" spans="1:9" x14ac:dyDescent="0.3">
      <c r="A28" s="7">
        <v>27</v>
      </c>
      <c r="B28" s="7">
        <v>31</v>
      </c>
      <c r="C28" s="7">
        <v>13</v>
      </c>
      <c r="D28" s="7">
        <v>10</v>
      </c>
      <c r="E28" s="7">
        <v>14</v>
      </c>
      <c r="F28" s="7">
        <v>32</v>
      </c>
      <c r="G28" s="7">
        <v>13</v>
      </c>
      <c r="H28" s="7"/>
      <c r="I28" s="7">
        <f t="shared" si="0"/>
        <v>113</v>
      </c>
    </row>
    <row r="29" spans="1:9" x14ac:dyDescent="0.3">
      <c r="A29" s="7">
        <v>28</v>
      </c>
      <c r="B29" s="7">
        <v>21</v>
      </c>
      <c r="C29" s="7">
        <v>10</v>
      </c>
      <c r="D29" s="7">
        <v>8</v>
      </c>
      <c r="E29" s="7">
        <v>13</v>
      </c>
      <c r="F29" s="7">
        <v>28</v>
      </c>
      <c r="G29" s="7"/>
      <c r="H29" s="7">
        <v>29</v>
      </c>
      <c r="I29" s="7">
        <f t="shared" si="0"/>
        <v>109</v>
      </c>
    </row>
    <row r="30" spans="1:9" x14ac:dyDescent="0.3">
      <c r="A30" s="7">
        <v>29</v>
      </c>
      <c r="B30" s="7">
        <v>18</v>
      </c>
      <c r="C30" s="7">
        <v>9</v>
      </c>
      <c r="D30" s="7">
        <v>1</v>
      </c>
      <c r="E30" s="7">
        <v>8</v>
      </c>
      <c r="F30" s="7">
        <v>35</v>
      </c>
      <c r="G30" s="7"/>
      <c r="H30" s="7">
        <v>26</v>
      </c>
      <c r="I30" s="7">
        <f t="shared" si="0"/>
        <v>97</v>
      </c>
    </row>
    <row r="31" spans="1:9" x14ac:dyDescent="0.3">
      <c r="A31" s="7">
        <v>30</v>
      </c>
      <c r="B31" s="7">
        <v>31</v>
      </c>
      <c r="C31" s="7">
        <v>12</v>
      </c>
      <c r="D31" s="7">
        <v>13</v>
      </c>
      <c r="E31" s="7">
        <v>11</v>
      </c>
      <c r="F31" s="7">
        <v>34</v>
      </c>
      <c r="G31" s="7">
        <v>8</v>
      </c>
      <c r="H31" s="7"/>
      <c r="I31" s="7">
        <f t="shared" si="0"/>
        <v>109</v>
      </c>
    </row>
    <row r="32" spans="1:9" x14ac:dyDescent="0.3">
      <c r="A32" s="7">
        <v>31</v>
      </c>
      <c r="B32" s="7">
        <v>21</v>
      </c>
      <c r="C32" s="7">
        <v>15</v>
      </c>
      <c r="D32" s="7">
        <v>7</v>
      </c>
      <c r="E32" s="7">
        <v>14</v>
      </c>
      <c r="F32" s="7">
        <v>34</v>
      </c>
      <c r="G32" s="7">
        <v>15</v>
      </c>
      <c r="H32" s="7"/>
      <c r="I32" s="7">
        <f t="shared" si="0"/>
        <v>106</v>
      </c>
    </row>
    <row r="33" spans="1:9" x14ac:dyDescent="0.3">
      <c r="A33" s="7">
        <v>32</v>
      </c>
      <c r="B33" s="7">
        <v>34</v>
      </c>
      <c r="C33" s="7">
        <v>24</v>
      </c>
      <c r="D33" s="7">
        <v>16</v>
      </c>
      <c r="E33" s="7">
        <v>23</v>
      </c>
      <c r="F33" s="7">
        <v>38</v>
      </c>
      <c r="G33" s="7"/>
      <c r="H33" s="7">
        <v>35</v>
      </c>
      <c r="I33" s="7">
        <f t="shared" si="0"/>
        <v>170</v>
      </c>
    </row>
    <row r="34" spans="1:9" x14ac:dyDescent="0.3">
      <c r="A34" s="7">
        <v>33</v>
      </c>
      <c r="B34" s="7">
        <v>31</v>
      </c>
      <c r="C34" s="7">
        <v>15</v>
      </c>
      <c r="D34" s="7">
        <v>7</v>
      </c>
      <c r="E34" s="7">
        <v>20</v>
      </c>
      <c r="F34" s="7">
        <v>33</v>
      </c>
      <c r="G34" s="7">
        <v>13</v>
      </c>
      <c r="H34" s="7"/>
      <c r="I34" s="7">
        <f t="shared" si="0"/>
        <v>119</v>
      </c>
    </row>
    <row r="35" spans="1:9" x14ac:dyDescent="0.3">
      <c r="A35" s="7">
        <v>34</v>
      </c>
      <c r="B35" s="7">
        <v>27</v>
      </c>
      <c r="C35" s="7">
        <v>13</v>
      </c>
      <c r="D35" s="7">
        <v>22</v>
      </c>
      <c r="E35" s="7">
        <v>13</v>
      </c>
      <c r="F35" s="7">
        <v>35</v>
      </c>
      <c r="G35" s="7">
        <v>7</v>
      </c>
      <c r="H35" s="7"/>
      <c r="I35" s="7">
        <f t="shared" si="0"/>
        <v>117</v>
      </c>
    </row>
    <row r="36" spans="1:9" x14ac:dyDescent="0.3">
      <c r="A36" s="7">
        <v>35</v>
      </c>
      <c r="B36" s="7">
        <v>26</v>
      </c>
      <c r="C36" s="7">
        <v>13</v>
      </c>
      <c r="D36" s="7">
        <v>16</v>
      </c>
      <c r="E36" s="7">
        <v>14</v>
      </c>
      <c r="F36" s="7">
        <v>33</v>
      </c>
      <c r="G36" s="7"/>
      <c r="H36" s="7">
        <v>35</v>
      </c>
      <c r="I36" s="7">
        <f t="shared" si="0"/>
        <v>137</v>
      </c>
    </row>
    <row r="37" spans="1:9" x14ac:dyDescent="0.3">
      <c r="A37" s="7">
        <v>36</v>
      </c>
      <c r="B37" s="7">
        <v>27</v>
      </c>
      <c r="C37" s="7">
        <v>14</v>
      </c>
      <c r="D37" s="7">
        <v>13</v>
      </c>
      <c r="E37" s="7">
        <v>14</v>
      </c>
      <c r="F37" s="7">
        <v>34</v>
      </c>
      <c r="G37" s="7">
        <v>16</v>
      </c>
      <c r="H37" s="7"/>
      <c r="I37" s="7">
        <f t="shared" si="0"/>
        <v>118</v>
      </c>
    </row>
    <row r="38" spans="1:9" x14ac:dyDescent="0.3">
      <c r="A38" s="7">
        <v>37</v>
      </c>
      <c r="B38" s="7">
        <v>21</v>
      </c>
      <c r="C38" s="7">
        <v>8</v>
      </c>
      <c r="D38" s="7">
        <v>13</v>
      </c>
      <c r="E38" s="7">
        <v>13</v>
      </c>
      <c r="F38" s="7">
        <v>36</v>
      </c>
      <c r="G38" s="7">
        <v>15</v>
      </c>
      <c r="H38" s="7"/>
      <c r="I38" s="7">
        <f t="shared" si="0"/>
        <v>106</v>
      </c>
    </row>
    <row r="39" spans="1:9" x14ac:dyDescent="0.3">
      <c r="A39" s="7">
        <v>38</v>
      </c>
      <c r="B39" s="8">
        <v>34</v>
      </c>
      <c r="C39" s="8">
        <v>16</v>
      </c>
      <c r="D39" s="8">
        <v>19</v>
      </c>
      <c r="E39" s="8">
        <v>20</v>
      </c>
      <c r="F39" s="8">
        <v>38</v>
      </c>
      <c r="G39" s="8">
        <v>23</v>
      </c>
      <c r="H39" s="8"/>
      <c r="I39" s="7">
        <f t="shared" si="0"/>
        <v>150</v>
      </c>
    </row>
    <row r="40" spans="1:9" x14ac:dyDescent="0.3">
      <c r="A40" s="7">
        <v>39</v>
      </c>
      <c r="B40" s="8">
        <v>25</v>
      </c>
      <c r="C40" s="8">
        <v>15</v>
      </c>
      <c r="D40" s="8">
        <v>16</v>
      </c>
      <c r="E40" s="8">
        <v>9</v>
      </c>
      <c r="F40" s="8">
        <v>40</v>
      </c>
      <c r="G40" s="8">
        <v>16</v>
      </c>
      <c r="H40" s="8"/>
      <c r="I40" s="7">
        <f t="shared" si="0"/>
        <v>121</v>
      </c>
    </row>
    <row r="41" spans="1:9" x14ac:dyDescent="0.3">
      <c r="A41" s="7">
        <v>40</v>
      </c>
      <c r="B41" s="8">
        <v>25</v>
      </c>
      <c r="C41" s="8">
        <v>13</v>
      </c>
      <c r="D41" s="8">
        <v>18</v>
      </c>
      <c r="E41" s="8">
        <v>10</v>
      </c>
      <c r="F41" s="8">
        <v>36</v>
      </c>
      <c r="G41" s="8">
        <v>13</v>
      </c>
      <c r="H41" s="8"/>
      <c r="I41" s="7">
        <f t="shared" si="0"/>
        <v>115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27AE-7D90-4F5E-84E7-80B6BA4CEFFF}">
  <sheetPr codeName="Sheet13"/>
  <dimension ref="A1:H41"/>
  <sheetViews>
    <sheetView zoomScale="175" zoomScaleNormal="175" workbookViewId="0">
      <selection activeCell="B38" sqref="B38:H41"/>
    </sheetView>
  </sheetViews>
  <sheetFormatPr defaultRowHeight="14.4" x14ac:dyDescent="0.3"/>
  <cols>
    <col min="1" max="8" width="11.77734375" customWidth="1"/>
  </cols>
  <sheetData>
    <row r="1" spans="1:8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7">
        <v>1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3">
      <c r="A3" s="7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</row>
    <row r="4" spans="1:8" x14ac:dyDescent="0.3">
      <c r="A4" s="7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</row>
    <row r="5" spans="1:8" x14ac:dyDescent="0.3">
      <c r="A5" s="7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</row>
    <row r="6" spans="1:8" x14ac:dyDescent="0.3">
      <c r="A6" s="7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</row>
    <row r="7" spans="1:8" x14ac:dyDescent="0.3">
      <c r="A7" s="7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</row>
    <row r="8" spans="1:8" x14ac:dyDescent="0.3">
      <c r="A8" s="7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</row>
    <row r="9" spans="1:8" x14ac:dyDescent="0.3">
      <c r="A9" s="7"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</row>
    <row r="10" spans="1:8" x14ac:dyDescent="0.3">
      <c r="A10" s="7">
        <v>9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</row>
    <row r="11" spans="1:8" x14ac:dyDescent="0.3">
      <c r="A11" s="7">
        <v>10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</row>
    <row r="12" spans="1:8" x14ac:dyDescent="0.3">
      <c r="A12" s="7">
        <v>11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</row>
    <row r="13" spans="1:8" x14ac:dyDescent="0.3">
      <c r="A13" s="7">
        <v>12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</row>
    <row r="14" spans="1:8" x14ac:dyDescent="0.3">
      <c r="A14" s="7">
        <v>13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</row>
    <row r="15" spans="1:8" x14ac:dyDescent="0.3">
      <c r="A15" s="7">
        <v>14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</row>
    <row r="16" spans="1:8" x14ac:dyDescent="0.3">
      <c r="A16" s="7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</row>
    <row r="17" spans="1:8" x14ac:dyDescent="0.3">
      <c r="A17" s="7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</row>
    <row r="18" spans="1:8" x14ac:dyDescent="0.3">
      <c r="A18" s="7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</row>
    <row r="19" spans="1:8" x14ac:dyDescent="0.3">
      <c r="A19" s="7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</row>
    <row r="20" spans="1:8" x14ac:dyDescent="0.3">
      <c r="A20" s="7">
        <v>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</row>
    <row r="21" spans="1:8" x14ac:dyDescent="0.3">
      <c r="A21" s="7">
        <v>20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</row>
    <row r="22" spans="1:8" x14ac:dyDescent="0.3">
      <c r="A22" s="7">
        <v>21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</row>
    <row r="23" spans="1:8" x14ac:dyDescent="0.3">
      <c r="A23" s="7">
        <v>22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</row>
    <row r="24" spans="1:8" x14ac:dyDescent="0.3">
      <c r="A24" s="7">
        <v>23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</row>
    <row r="25" spans="1:8" x14ac:dyDescent="0.3">
      <c r="A25" s="7">
        <v>24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1:8" x14ac:dyDescent="0.3">
      <c r="A26" s="7">
        <v>25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1:8" x14ac:dyDescent="0.3">
      <c r="A27" s="7">
        <v>26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1:8" x14ac:dyDescent="0.3">
      <c r="A28" s="7">
        <v>27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1:8" x14ac:dyDescent="0.3">
      <c r="A29" s="7">
        <v>28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1:8" x14ac:dyDescent="0.3">
      <c r="A30" s="7">
        <v>29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1:8" x14ac:dyDescent="0.3">
      <c r="A31" s="7">
        <v>30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1:8" x14ac:dyDescent="0.3">
      <c r="A32" s="7">
        <v>31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1:8" x14ac:dyDescent="0.3">
      <c r="A33" s="7">
        <v>32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</row>
    <row r="34" spans="1:8" x14ac:dyDescent="0.3">
      <c r="A34" s="7">
        <v>33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</row>
    <row r="35" spans="1:8" x14ac:dyDescent="0.3">
      <c r="A35" s="7">
        <v>34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</row>
    <row r="36" spans="1:8" x14ac:dyDescent="0.3">
      <c r="A36" s="7">
        <v>35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</row>
    <row r="37" spans="1:8" x14ac:dyDescent="0.3">
      <c r="A37" s="7">
        <v>36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</row>
    <row r="38" spans="1:8" x14ac:dyDescent="0.3">
      <c r="A38" s="7">
        <v>37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39" spans="1:8" x14ac:dyDescent="0.3">
      <c r="A39" s="7">
        <v>38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</row>
    <row r="40" spans="1:8" x14ac:dyDescent="0.3">
      <c r="A40" s="7">
        <v>39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</row>
    <row r="41" spans="1:8" x14ac:dyDescent="0.3">
      <c r="A41" s="7">
        <v>40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F8DD-A1B2-4F9C-8D87-3E13F0DB3287}">
  <sheetPr codeName="Sheet14"/>
  <dimension ref="A1:H41"/>
  <sheetViews>
    <sheetView zoomScale="190" zoomScaleNormal="190" workbookViewId="0">
      <selection activeCell="E43" sqref="E43"/>
    </sheetView>
  </sheetViews>
  <sheetFormatPr defaultRowHeight="14.4" x14ac:dyDescent="0.3"/>
  <cols>
    <col min="1" max="8" width="11.77734375" customWidth="1"/>
  </cols>
  <sheetData>
    <row r="1" spans="1:8" s="10" customFormat="1" ht="28.8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7">
        <v>1</v>
      </c>
      <c r="B2" s="7">
        <f>MAX('UT4'!B2,'UT5'!B2,'UT6'!B2)</f>
        <v>32</v>
      </c>
      <c r="C2" s="7">
        <f>MAX('UT4'!C2,'UT5'!C2,'UT6'!C2)</f>
        <v>29</v>
      </c>
      <c r="D2" s="7">
        <f>MAX('UT4'!D2,'UT5'!D2,'UT6'!D2)</f>
        <v>33</v>
      </c>
      <c r="E2" s="7">
        <f>MAX('UT4'!E2,'UT5'!E2,'UT6'!E2)</f>
        <v>29</v>
      </c>
      <c r="F2" s="7">
        <f>MAX('UT4'!F2,'UT5'!F2,'UT6'!F2)</f>
        <v>40</v>
      </c>
      <c r="G2" s="7">
        <f>MAX('UT4'!G2,'UT5'!G2,'UT6'!G2)</f>
        <v>31</v>
      </c>
      <c r="H2" s="7">
        <f>MAX('UT4'!H2,'UT5'!H2,'UT6'!H2)</f>
        <v>0</v>
      </c>
    </row>
    <row r="3" spans="1:8" x14ac:dyDescent="0.3">
      <c r="A3" s="7">
        <v>2</v>
      </c>
      <c r="B3" s="7">
        <f>MAX('UT4'!B3,'UT5'!B3,'UT6'!B3)</f>
        <v>25</v>
      </c>
      <c r="C3" s="7">
        <f>MAX('UT4'!C3,'UT5'!C3,'UT6'!C3)</f>
        <v>24</v>
      </c>
      <c r="D3" s="7">
        <f>MAX('UT4'!D3,'UT5'!D3,'UT6'!D3)</f>
        <v>15</v>
      </c>
      <c r="E3" s="7">
        <f>MAX('UT4'!E3,'UT5'!E3,'UT6'!E3)</f>
        <v>15</v>
      </c>
      <c r="F3" s="7">
        <f>MAX('UT4'!F3,'UT5'!F3,'UT6'!F3)</f>
        <v>33</v>
      </c>
      <c r="G3" s="7">
        <f>MAX('UT4'!G3,'UT5'!G3,'UT6'!G3)</f>
        <v>0</v>
      </c>
      <c r="H3" s="7">
        <f>MAX('UT4'!H3,'UT5'!H3,'UT6'!H3)</f>
        <v>32</v>
      </c>
    </row>
    <row r="4" spans="1:8" x14ac:dyDescent="0.3">
      <c r="A4" s="7">
        <v>3</v>
      </c>
      <c r="B4" s="7">
        <f>MAX('UT4'!B4,'UT5'!B4,'UT6'!B4)</f>
        <v>33</v>
      </c>
      <c r="C4" s="7">
        <f>MAX('UT4'!C4,'UT5'!C4,'UT6'!C4)</f>
        <v>28</v>
      </c>
      <c r="D4" s="7">
        <f>MAX('UT4'!D4,'UT5'!D4,'UT6'!D4)</f>
        <v>18</v>
      </c>
      <c r="E4" s="7">
        <f>MAX('UT4'!E4,'UT5'!E4,'UT6'!E4)</f>
        <v>17</v>
      </c>
      <c r="F4" s="7">
        <f>MAX('UT4'!F4,'UT5'!F4,'UT6'!F4)</f>
        <v>35</v>
      </c>
      <c r="G4" s="7">
        <f>MAX('UT4'!G4,'UT5'!G4,'UT6'!G4)</f>
        <v>0</v>
      </c>
      <c r="H4" s="7">
        <f>MAX('UT4'!H4,'UT5'!H4,'UT6'!H4)</f>
        <v>31</v>
      </c>
    </row>
    <row r="5" spans="1:8" x14ac:dyDescent="0.3">
      <c r="A5" s="7">
        <v>4</v>
      </c>
      <c r="B5" s="7">
        <f>MAX('UT4'!B5,'UT5'!B5,'UT6'!B5)</f>
        <v>35</v>
      </c>
      <c r="C5" s="7">
        <f>MAX('UT4'!C5,'UT5'!C5,'UT6'!C5)</f>
        <v>22</v>
      </c>
      <c r="D5" s="7">
        <f>MAX('UT4'!D5,'UT5'!D5,'UT6'!D5)</f>
        <v>12</v>
      </c>
      <c r="E5" s="7">
        <f>MAX('UT4'!E5,'UT5'!E5,'UT6'!E5)</f>
        <v>12</v>
      </c>
      <c r="F5" s="7">
        <f>MAX('UT4'!F5,'UT5'!F5,'UT6'!F5)</f>
        <v>19</v>
      </c>
      <c r="G5" s="7">
        <f>MAX('UT4'!G5,'UT5'!G5,'UT6'!G5)</f>
        <v>13</v>
      </c>
      <c r="H5" s="7">
        <f>MAX('UT4'!H5,'UT5'!H5,'UT6'!H5)</f>
        <v>0</v>
      </c>
    </row>
    <row r="6" spans="1:8" x14ac:dyDescent="0.3">
      <c r="A6" s="7">
        <v>5</v>
      </c>
      <c r="B6" s="7">
        <f>MAX('UT4'!B6,'UT5'!B6,'UT6'!B6)</f>
        <v>30</v>
      </c>
      <c r="C6" s="7">
        <f>MAX('UT4'!C6,'UT5'!C6,'UT6'!C6)</f>
        <v>15</v>
      </c>
      <c r="D6" s="7">
        <f>MAX('UT4'!D6,'UT5'!D6,'UT6'!D6)</f>
        <v>13</v>
      </c>
      <c r="E6" s="7">
        <f>MAX('UT4'!E6,'UT5'!E6,'UT6'!E6)</f>
        <v>18</v>
      </c>
      <c r="F6" s="7">
        <f>MAX('UT4'!F6,'UT5'!F6,'UT6'!F6)</f>
        <v>30</v>
      </c>
      <c r="G6" s="7">
        <f>MAX('UT4'!G6,'UT5'!G6,'UT6'!G6)</f>
        <v>0</v>
      </c>
      <c r="H6" s="7">
        <f>MAX('UT4'!H6,'UT5'!H6,'UT6'!H6)</f>
        <v>31</v>
      </c>
    </row>
    <row r="7" spans="1:8" x14ac:dyDescent="0.3">
      <c r="A7" s="7">
        <v>6</v>
      </c>
      <c r="B7" s="7">
        <f>MAX('UT4'!B7,'UT5'!B7,'UT6'!B7)</f>
        <v>21</v>
      </c>
      <c r="C7" s="7">
        <f>MAX('UT4'!C7,'UT5'!C7,'UT6'!C7)</f>
        <v>16</v>
      </c>
      <c r="D7" s="7">
        <f>MAX('UT4'!D7,'UT5'!D7,'UT6'!D7)</f>
        <v>17</v>
      </c>
      <c r="E7" s="7">
        <f>MAX('UT4'!E7,'UT5'!E7,'UT6'!E7)</f>
        <v>17</v>
      </c>
      <c r="F7" s="7">
        <f>MAX('UT4'!F7,'UT5'!F7,'UT6'!F7)</f>
        <v>34</v>
      </c>
      <c r="G7" s="7">
        <f>MAX('UT4'!G7,'UT5'!G7,'UT6'!G7)</f>
        <v>15</v>
      </c>
      <c r="H7" s="7">
        <f>MAX('UT4'!H7,'UT5'!H7,'UT6'!H7)</f>
        <v>0</v>
      </c>
    </row>
    <row r="8" spans="1:8" x14ac:dyDescent="0.3">
      <c r="A8" s="7">
        <v>7</v>
      </c>
      <c r="B8" s="7">
        <f>MAX('UT4'!B8,'UT5'!B8,'UT6'!B8)</f>
        <v>36</v>
      </c>
      <c r="C8" s="7">
        <f>MAX('UT4'!C8,'UT5'!C8,'UT6'!C8)</f>
        <v>28</v>
      </c>
      <c r="D8" s="7">
        <f>MAX('UT4'!D8,'UT5'!D8,'UT6'!D8)</f>
        <v>23</v>
      </c>
      <c r="E8" s="7">
        <f>MAX('UT4'!E8,'UT5'!E8,'UT6'!E8)</f>
        <v>28</v>
      </c>
      <c r="F8" s="7">
        <f>MAX('UT4'!F8,'UT5'!F8,'UT6'!F8)</f>
        <v>37</v>
      </c>
      <c r="G8" s="7">
        <f>MAX('UT4'!G8,'UT5'!G8,'UT6'!G8)</f>
        <v>23</v>
      </c>
      <c r="H8" s="7">
        <f>MAX('UT4'!H8,'UT5'!H8,'UT6'!H8)</f>
        <v>0</v>
      </c>
    </row>
    <row r="9" spans="1:8" x14ac:dyDescent="0.3">
      <c r="A9" s="7">
        <v>8</v>
      </c>
      <c r="B9" s="7">
        <f>MAX('UT4'!B9,'UT5'!B9,'UT6'!B9)</f>
        <v>26</v>
      </c>
      <c r="C9" s="7">
        <f>MAX('UT4'!C9,'UT5'!C9,'UT6'!C9)</f>
        <v>25</v>
      </c>
      <c r="D9" s="7">
        <f>MAX('UT4'!D9,'UT5'!D9,'UT6'!D9)</f>
        <v>18</v>
      </c>
      <c r="E9" s="7">
        <f>MAX('UT4'!E9,'UT5'!E9,'UT6'!E9)</f>
        <v>20</v>
      </c>
      <c r="F9" s="7">
        <f>MAX('UT4'!F9,'UT5'!F9,'UT6'!F9)</f>
        <v>33</v>
      </c>
      <c r="G9" s="7">
        <f>MAX('UT4'!G9,'UT5'!G9,'UT6'!G9)</f>
        <v>0</v>
      </c>
      <c r="H9" s="7">
        <f>MAX('UT4'!H9,'UT5'!H9,'UT6'!H9)</f>
        <v>30</v>
      </c>
    </row>
    <row r="10" spans="1:8" x14ac:dyDescent="0.3">
      <c r="A10" s="7">
        <v>9</v>
      </c>
      <c r="B10" s="7">
        <f>MAX('UT4'!B10,'UT5'!B10,'UT6'!B10)</f>
        <v>27</v>
      </c>
      <c r="C10" s="7">
        <f>MAX('UT4'!C10,'UT5'!C10,'UT6'!C10)</f>
        <v>19</v>
      </c>
      <c r="D10" s="7">
        <f>MAX('UT4'!D10,'UT5'!D10,'UT6'!D10)</f>
        <v>22</v>
      </c>
      <c r="E10" s="7">
        <f>MAX('UT4'!E10,'UT5'!E10,'UT6'!E10)</f>
        <v>19</v>
      </c>
      <c r="F10" s="7">
        <f>MAX('UT4'!F10,'UT5'!F10,'UT6'!F10)</f>
        <v>27</v>
      </c>
      <c r="G10" s="7">
        <f>MAX('UT4'!G10,'UT5'!G10,'UT6'!G10)</f>
        <v>0</v>
      </c>
      <c r="H10" s="7">
        <f>MAX('UT4'!H10,'UT5'!H10,'UT6'!H10)</f>
        <v>29</v>
      </c>
    </row>
    <row r="11" spans="1:8" x14ac:dyDescent="0.3">
      <c r="A11" s="7">
        <v>10</v>
      </c>
      <c r="B11" s="7">
        <f>MAX('UT4'!B11,'UT5'!B11,'UT6'!B11)</f>
        <v>27</v>
      </c>
      <c r="C11" s="7">
        <f>MAX('UT4'!C11,'UT5'!C11,'UT6'!C11)</f>
        <v>20</v>
      </c>
      <c r="D11" s="7">
        <f>MAX('UT4'!D11,'UT5'!D11,'UT6'!D11)</f>
        <v>28</v>
      </c>
      <c r="E11" s="7">
        <f>MAX('UT4'!E11,'UT5'!E11,'UT6'!E11)</f>
        <v>16</v>
      </c>
      <c r="F11" s="7">
        <f>MAX('UT4'!F11,'UT5'!F11,'UT6'!F11)</f>
        <v>22</v>
      </c>
      <c r="G11" s="7">
        <f>MAX('UT4'!G11,'UT5'!G11,'UT6'!G11)</f>
        <v>0</v>
      </c>
      <c r="H11" s="7">
        <f>MAX('UT4'!H11,'UT5'!H11,'UT6'!H11)</f>
        <v>29</v>
      </c>
    </row>
    <row r="12" spans="1:8" x14ac:dyDescent="0.3">
      <c r="A12" s="7">
        <v>11</v>
      </c>
      <c r="B12" s="7">
        <f>MAX('UT4'!B12,'UT5'!B12,'UT6'!B12)</f>
        <v>34</v>
      </c>
      <c r="C12" s="7">
        <f>MAX('UT4'!C12,'UT5'!C12,'UT6'!C12)</f>
        <v>15</v>
      </c>
      <c r="D12" s="7">
        <f>MAX('UT4'!D12,'UT5'!D12,'UT6'!D12)</f>
        <v>21</v>
      </c>
      <c r="E12" s="7">
        <f>MAX('UT4'!E12,'UT5'!E12,'UT6'!E12)</f>
        <v>15</v>
      </c>
      <c r="F12" s="7">
        <f>MAX('UT4'!F12,'UT5'!F12,'UT6'!F12)</f>
        <v>27</v>
      </c>
      <c r="G12" s="7">
        <f>MAX('UT4'!G12,'UT5'!G12,'UT6'!G12)</f>
        <v>0</v>
      </c>
      <c r="H12" s="7">
        <f>MAX('UT4'!H12,'UT5'!H12,'UT6'!H12)</f>
        <v>36</v>
      </c>
    </row>
    <row r="13" spans="1:8" x14ac:dyDescent="0.3">
      <c r="A13" s="7">
        <v>12</v>
      </c>
      <c r="B13" s="7">
        <f>MAX('UT4'!B13,'UT5'!B13,'UT6'!B13)</f>
        <v>24</v>
      </c>
      <c r="C13" s="7">
        <f>MAX('UT4'!C13,'UT5'!C13,'UT6'!C13)</f>
        <v>22</v>
      </c>
      <c r="D13" s="7">
        <f>MAX('UT4'!D13,'UT5'!D13,'UT6'!D13)</f>
        <v>30</v>
      </c>
      <c r="E13" s="7">
        <f>MAX('UT4'!E13,'UT5'!E13,'UT6'!E13)</f>
        <v>24</v>
      </c>
      <c r="F13" s="7">
        <f>MAX('UT4'!F13,'UT5'!F13,'UT6'!F13)</f>
        <v>28</v>
      </c>
      <c r="G13" s="7">
        <f>MAX('UT4'!G13,'UT5'!G13,'UT6'!G13)</f>
        <v>24</v>
      </c>
      <c r="H13" s="7">
        <f>MAX('UT4'!H13,'UT5'!H13,'UT6'!H13)</f>
        <v>0</v>
      </c>
    </row>
    <row r="14" spans="1:8" x14ac:dyDescent="0.3">
      <c r="A14" s="7">
        <v>13</v>
      </c>
      <c r="B14" s="7">
        <f>MAX('UT4'!B14,'UT5'!B14,'UT6'!B14)</f>
        <v>31</v>
      </c>
      <c r="C14" s="7">
        <f>MAX('UT4'!C14,'UT5'!C14,'UT6'!C14)</f>
        <v>22</v>
      </c>
      <c r="D14" s="7">
        <f>MAX('UT4'!D14,'UT5'!D14,'UT6'!D14)</f>
        <v>36</v>
      </c>
      <c r="E14" s="7">
        <f>MAX('UT4'!E14,'UT5'!E14,'UT6'!E14)</f>
        <v>17</v>
      </c>
      <c r="F14" s="7">
        <f>MAX('UT4'!F14,'UT5'!F14,'UT6'!F14)</f>
        <v>32</v>
      </c>
      <c r="G14" s="7">
        <f>MAX('UT4'!G14,'UT5'!G14,'UT6'!G14)</f>
        <v>0</v>
      </c>
      <c r="H14" s="7">
        <f>MAX('UT4'!H14,'UT5'!H14,'UT6'!H14)</f>
        <v>39</v>
      </c>
    </row>
    <row r="15" spans="1:8" x14ac:dyDescent="0.3">
      <c r="A15" s="7">
        <v>14</v>
      </c>
      <c r="B15" s="7">
        <f>MAX('UT4'!B15,'UT5'!B15,'UT6'!B15)</f>
        <v>27</v>
      </c>
      <c r="C15" s="7">
        <f>MAX('UT4'!C15,'UT5'!C15,'UT6'!C15)</f>
        <v>22</v>
      </c>
      <c r="D15" s="7">
        <f>MAX('UT4'!D15,'UT5'!D15,'UT6'!D15)</f>
        <v>27</v>
      </c>
      <c r="E15" s="7">
        <f>MAX('UT4'!E15,'UT5'!E15,'UT6'!E15)</f>
        <v>17</v>
      </c>
      <c r="F15" s="7">
        <f>MAX('UT4'!F15,'UT5'!F15,'UT6'!F15)</f>
        <v>30</v>
      </c>
      <c r="G15" s="7">
        <f>MAX('UT4'!G15,'UT5'!G15,'UT6'!G15)</f>
        <v>0</v>
      </c>
      <c r="H15" s="7">
        <f>MAX('UT4'!H15,'UT5'!H15,'UT6'!H15)</f>
        <v>34</v>
      </c>
    </row>
    <row r="16" spans="1:8" x14ac:dyDescent="0.3">
      <c r="A16" s="7">
        <v>15</v>
      </c>
      <c r="B16" s="7">
        <f>MAX('UT4'!B16,'UT5'!B16,'UT6'!B16)</f>
        <v>26</v>
      </c>
      <c r="C16" s="7">
        <f>MAX('UT4'!C16,'UT5'!C16,'UT6'!C16)</f>
        <v>26</v>
      </c>
      <c r="D16" s="7">
        <f>MAX('UT4'!D16,'UT5'!D16,'UT6'!D16)</f>
        <v>27</v>
      </c>
      <c r="E16" s="7">
        <f>MAX('UT4'!E16,'UT5'!E16,'UT6'!E16)</f>
        <v>25</v>
      </c>
      <c r="F16" s="7">
        <f>MAX('UT4'!F16,'UT5'!F16,'UT6'!F16)</f>
        <v>35</v>
      </c>
      <c r="G16" s="7">
        <f>MAX('UT4'!G16,'UT5'!G16,'UT6'!G16)</f>
        <v>21</v>
      </c>
      <c r="H16" s="7">
        <f>MAX('UT4'!H16,'UT5'!H16,'UT6'!H16)</f>
        <v>0</v>
      </c>
    </row>
    <row r="17" spans="1:8" x14ac:dyDescent="0.3">
      <c r="A17" s="7">
        <v>16</v>
      </c>
      <c r="B17" s="7">
        <f>MAX('UT4'!B17,'UT5'!B17,'UT6'!B17)</f>
        <v>26</v>
      </c>
      <c r="C17" s="7">
        <f>MAX('UT4'!C17,'UT5'!C17,'UT6'!C17)</f>
        <v>23</v>
      </c>
      <c r="D17" s="7">
        <f>MAX('UT4'!D17,'UT5'!D17,'UT6'!D17)</f>
        <v>27</v>
      </c>
      <c r="E17" s="7">
        <f>MAX('UT4'!E17,'UT5'!E17,'UT6'!E17)</f>
        <v>21</v>
      </c>
      <c r="F17" s="7">
        <f>MAX('UT4'!F17,'UT5'!F17,'UT6'!F17)</f>
        <v>35</v>
      </c>
      <c r="G17" s="7">
        <f>MAX('UT4'!G17,'UT5'!G17,'UT6'!G17)</f>
        <v>29</v>
      </c>
      <c r="H17" s="7">
        <f>MAX('UT4'!H17,'UT5'!H17,'UT6'!H17)</f>
        <v>0</v>
      </c>
    </row>
    <row r="18" spans="1:8" x14ac:dyDescent="0.3">
      <c r="A18" s="7">
        <v>17</v>
      </c>
      <c r="B18" s="7">
        <f>MAX('UT4'!B18,'UT5'!B18,'UT6'!B18)</f>
        <v>28</v>
      </c>
      <c r="C18" s="7">
        <f>MAX('UT4'!C18,'UT5'!C18,'UT6'!C18)</f>
        <v>24</v>
      </c>
      <c r="D18" s="7">
        <f>MAX('UT4'!D18,'UT5'!D18,'UT6'!D18)</f>
        <v>29</v>
      </c>
      <c r="E18" s="7">
        <f>MAX('UT4'!E18,'UT5'!E18,'UT6'!E18)</f>
        <v>26</v>
      </c>
      <c r="F18" s="7">
        <f>MAX('UT4'!F18,'UT5'!F18,'UT6'!F18)</f>
        <v>29</v>
      </c>
      <c r="G18" s="7">
        <f>MAX('UT4'!G18,'UT5'!G18,'UT6'!G18)</f>
        <v>30</v>
      </c>
      <c r="H18" s="7">
        <f>MAX('UT4'!H18,'UT5'!H18,'UT6'!H18)</f>
        <v>0</v>
      </c>
    </row>
    <row r="19" spans="1:8" x14ac:dyDescent="0.3">
      <c r="A19" s="7">
        <v>18</v>
      </c>
      <c r="B19" s="7">
        <f>MAX('UT4'!B19,'UT5'!B19,'UT6'!B19)</f>
        <v>26</v>
      </c>
      <c r="C19" s="7">
        <f>MAX('UT4'!C19,'UT5'!C19,'UT6'!C19)</f>
        <v>21</v>
      </c>
      <c r="D19" s="7">
        <f>MAX('UT4'!D19,'UT5'!D19,'UT6'!D19)</f>
        <v>17</v>
      </c>
      <c r="E19" s="7">
        <f>MAX('UT4'!E19,'UT5'!E19,'UT6'!E19)</f>
        <v>12</v>
      </c>
      <c r="F19" s="7">
        <f>MAX('UT4'!F19,'UT5'!F19,'UT6'!F19)</f>
        <v>23</v>
      </c>
      <c r="G19" s="7">
        <f>MAX('UT4'!G19,'UT5'!G19,'UT6'!G19)</f>
        <v>0</v>
      </c>
      <c r="H19" s="7">
        <f>MAX('UT4'!H19,'UT5'!H19,'UT6'!H19)</f>
        <v>36</v>
      </c>
    </row>
    <row r="20" spans="1:8" x14ac:dyDescent="0.3">
      <c r="A20" s="7">
        <v>19</v>
      </c>
      <c r="B20" s="7">
        <f>MAX('UT4'!B20,'UT5'!B20,'UT6'!B20)</f>
        <v>36</v>
      </c>
      <c r="C20" s="7">
        <f>MAX('UT4'!C20,'UT5'!C20,'UT6'!C20)</f>
        <v>29</v>
      </c>
      <c r="D20" s="7">
        <f>MAX('UT4'!D20,'UT5'!D20,'UT6'!D20)</f>
        <v>30</v>
      </c>
      <c r="E20" s="7">
        <f>MAX('UT4'!E20,'UT5'!E20,'UT6'!E20)</f>
        <v>27</v>
      </c>
      <c r="F20" s="7">
        <f>MAX('UT4'!F20,'UT5'!F20,'UT6'!F20)</f>
        <v>37</v>
      </c>
      <c r="G20" s="7">
        <f>MAX('UT4'!G20,'UT5'!G20,'UT6'!G20)</f>
        <v>22</v>
      </c>
      <c r="H20" s="7">
        <f>MAX('UT4'!H20,'UT5'!H20,'UT6'!H20)</f>
        <v>0</v>
      </c>
    </row>
    <row r="21" spans="1:8" x14ac:dyDescent="0.3">
      <c r="A21" s="7">
        <v>20</v>
      </c>
      <c r="B21" s="7">
        <f>MAX('UT4'!B21,'UT5'!B21,'UT6'!B21)</f>
        <v>35</v>
      </c>
      <c r="C21" s="7">
        <f>MAX('UT4'!C21,'UT5'!C21,'UT6'!C21)</f>
        <v>27</v>
      </c>
      <c r="D21" s="7">
        <f>MAX('UT4'!D21,'UT5'!D21,'UT6'!D21)</f>
        <v>23</v>
      </c>
      <c r="E21" s="7">
        <f>MAX('UT4'!E21,'UT5'!E21,'UT6'!E21)</f>
        <v>21</v>
      </c>
      <c r="F21" s="7">
        <f>MAX('UT4'!F21,'UT5'!F21,'UT6'!F21)</f>
        <v>40</v>
      </c>
      <c r="G21" s="7">
        <f>MAX('UT4'!G21,'UT5'!G21,'UT6'!G21)</f>
        <v>23</v>
      </c>
      <c r="H21" s="7">
        <f>MAX('UT4'!H21,'UT5'!H21,'UT6'!H21)</f>
        <v>0</v>
      </c>
    </row>
    <row r="22" spans="1:8" x14ac:dyDescent="0.3">
      <c r="A22" s="7">
        <v>21</v>
      </c>
      <c r="B22" s="7">
        <f>MAX('UT4'!B22,'UT5'!B22,'UT6'!B22)</f>
        <v>36</v>
      </c>
      <c r="C22" s="7">
        <f>MAX('UT4'!C22,'UT5'!C22,'UT6'!C22)</f>
        <v>23</v>
      </c>
      <c r="D22" s="7">
        <f>MAX('UT4'!D22,'UT5'!D22,'UT6'!D22)</f>
        <v>19</v>
      </c>
      <c r="E22" s="7">
        <f>MAX('UT4'!E22,'UT5'!E22,'UT6'!E22)</f>
        <v>16</v>
      </c>
      <c r="F22" s="7">
        <f>MAX('UT4'!F22,'UT5'!F22,'UT6'!F22)</f>
        <v>23</v>
      </c>
      <c r="G22" s="7">
        <f>MAX('UT4'!G22,'UT5'!G22,'UT6'!G22)</f>
        <v>0</v>
      </c>
      <c r="H22" s="7">
        <f>MAX('UT4'!H22,'UT5'!H22,'UT6'!H22)</f>
        <v>38</v>
      </c>
    </row>
    <row r="23" spans="1:8" x14ac:dyDescent="0.3">
      <c r="A23" s="7">
        <v>22</v>
      </c>
      <c r="B23" s="7">
        <f>MAX('UT4'!B23,'UT5'!B23,'UT6'!B23)</f>
        <v>28</v>
      </c>
      <c r="C23" s="7">
        <f>MAX('UT4'!C23,'UT5'!C23,'UT6'!C23)</f>
        <v>19</v>
      </c>
      <c r="D23" s="7">
        <f>MAX('UT4'!D23,'UT5'!D23,'UT6'!D23)</f>
        <v>20</v>
      </c>
      <c r="E23" s="7">
        <f>MAX('UT4'!E23,'UT5'!E23,'UT6'!E23)</f>
        <v>14</v>
      </c>
      <c r="F23" s="7">
        <f>MAX('UT4'!F23,'UT5'!F23,'UT6'!F23)</f>
        <v>30</v>
      </c>
      <c r="G23" s="7">
        <f>MAX('UT4'!G23,'UT5'!G23,'UT6'!G23)</f>
        <v>15</v>
      </c>
      <c r="H23" s="7">
        <f>MAX('UT4'!H23,'UT5'!H23,'UT6'!H23)</f>
        <v>0</v>
      </c>
    </row>
    <row r="24" spans="1:8" x14ac:dyDescent="0.3">
      <c r="A24" s="7">
        <v>23</v>
      </c>
      <c r="B24" s="7">
        <f>MAX('UT4'!B24,'UT5'!B24,'UT6'!B24)</f>
        <v>22</v>
      </c>
      <c r="C24" s="7">
        <f>MAX('UT4'!C24,'UT5'!C24,'UT6'!C24)</f>
        <v>20</v>
      </c>
      <c r="D24" s="7">
        <f>MAX('UT4'!D24,'UT5'!D24,'UT6'!D24)</f>
        <v>17</v>
      </c>
      <c r="E24" s="7">
        <f>MAX('UT4'!E24,'UT5'!E24,'UT6'!E24)</f>
        <v>17</v>
      </c>
      <c r="F24" s="7">
        <f>MAX('UT4'!F24,'UT5'!F24,'UT6'!F24)</f>
        <v>34</v>
      </c>
      <c r="G24" s="7">
        <f>MAX('UT4'!G24,'UT5'!G24,'UT6'!G24)</f>
        <v>20</v>
      </c>
      <c r="H24" s="7">
        <f>MAX('UT4'!H24,'UT5'!H24,'UT6'!H24)</f>
        <v>0</v>
      </c>
    </row>
    <row r="25" spans="1:8" x14ac:dyDescent="0.3">
      <c r="A25" s="7">
        <v>24</v>
      </c>
      <c r="B25" s="7">
        <f>MAX('UT4'!B25,'UT5'!B25,'UT6'!B25)</f>
        <v>32</v>
      </c>
      <c r="C25" s="7">
        <f>MAX('UT4'!C25,'UT5'!C25,'UT6'!C25)</f>
        <v>29</v>
      </c>
      <c r="D25" s="7">
        <f>MAX('UT4'!D25,'UT5'!D25,'UT6'!D25)</f>
        <v>23</v>
      </c>
      <c r="E25" s="7">
        <f>MAX('UT4'!E25,'UT5'!E25,'UT6'!E25)</f>
        <v>27</v>
      </c>
      <c r="F25" s="7">
        <f>MAX('UT4'!F25,'UT5'!F25,'UT6'!F25)</f>
        <v>34</v>
      </c>
      <c r="G25" s="7">
        <f>MAX('UT4'!G25,'UT5'!G25,'UT6'!G25)</f>
        <v>20</v>
      </c>
      <c r="H25" s="7">
        <f>MAX('UT4'!H25,'UT5'!H25,'UT6'!H25)</f>
        <v>0</v>
      </c>
    </row>
    <row r="26" spans="1:8" x14ac:dyDescent="0.3">
      <c r="A26" s="7">
        <v>25</v>
      </c>
      <c r="B26" s="7">
        <f>MAX('UT4'!B26,'UT5'!B26,'UT6'!B26)</f>
        <v>17</v>
      </c>
      <c r="C26" s="7">
        <f>MAX('UT4'!C26,'UT5'!C26,'UT6'!C26)</f>
        <v>13</v>
      </c>
      <c r="D26" s="7">
        <f>MAX('UT4'!D26,'UT5'!D26,'UT6'!D26)</f>
        <v>16</v>
      </c>
      <c r="E26" s="7">
        <f>MAX('UT4'!E26,'UT5'!E26,'UT6'!E26)</f>
        <v>14</v>
      </c>
      <c r="F26" s="7">
        <f>MAX('UT4'!F26,'UT5'!F26,'UT6'!F26)</f>
        <v>27</v>
      </c>
      <c r="G26" s="7">
        <f>MAX('UT4'!G26,'UT5'!G26,'UT6'!G26)</f>
        <v>9</v>
      </c>
      <c r="H26" s="7">
        <f>MAX('UT4'!H26,'UT5'!H26,'UT6'!H26)</f>
        <v>0</v>
      </c>
    </row>
    <row r="27" spans="1:8" x14ac:dyDescent="0.3">
      <c r="A27" s="7">
        <v>26</v>
      </c>
      <c r="B27" s="7">
        <f>MAX('UT4'!B27,'UT5'!B27,'UT6'!B27)</f>
        <v>32</v>
      </c>
      <c r="C27" s="7">
        <f>MAX('UT4'!C27,'UT5'!C27,'UT6'!C27)</f>
        <v>21</v>
      </c>
      <c r="D27" s="7">
        <f>MAX('UT4'!D27,'UT5'!D27,'UT6'!D27)</f>
        <v>25</v>
      </c>
      <c r="E27" s="7">
        <f>MAX('UT4'!E27,'UT5'!E27,'UT6'!E27)</f>
        <v>25</v>
      </c>
      <c r="F27" s="7">
        <f>MAX('UT4'!F27,'UT5'!F27,'UT6'!F27)</f>
        <v>31</v>
      </c>
      <c r="G27" s="7">
        <f>MAX('UT4'!G27,'UT5'!G27,'UT6'!G27)</f>
        <v>26</v>
      </c>
      <c r="H27" s="7">
        <f>MAX('UT4'!H27,'UT5'!H27,'UT6'!H27)</f>
        <v>0</v>
      </c>
    </row>
    <row r="28" spans="1:8" x14ac:dyDescent="0.3">
      <c r="A28" s="7">
        <v>27</v>
      </c>
      <c r="B28" s="7">
        <f>MAX('UT4'!B28,'UT5'!B28,'UT6'!B28)</f>
        <v>31</v>
      </c>
      <c r="C28" s="7">
        <f>MAX('UT4'!C28,'UT5'!C28,'UT6'!C28)</f>
        <v>18</v>
      </c>
      <c r="D28" s="7">
        <f>MAX('UT4'!D28,'UT5'!D28,'UT6'!D28)</f>
        <v>25</v>
      </c>
      <c r="E28" s="7">
        <f>MAX('UT4'!E28,'UT5'!E28,'UT6'!E28)</f>
        <v>14</v>
      </c>
      <c r="F28" s="7">
        <f>MAX('UT4'!F28,'UT5'!F28,'UT6'!F28)</f>
        <v>32</v>
      </c>
      <c r="G28" s="7">
        <f>MAX('UT4'!G28,'UT5'!G28,'UT6'!G28)</f>
        <v>13</v>
      </c>
      <c r="H28" s="7">
        <f>MAX('UT4'!H28,'UT5'!H28,'UT6'!H28)</f>
        <v>0</v>
      </c>
    </row>
    <row r="29" spans="1:8" x14ac:dyDescent="0.3">
      <c r="A29" s="7">
        <v>28</v>
      </c>
      <c r="B29" s="7">
        <f>MAX('UT4'!B29,'UT5'!B29,'UT6'!B29)</f>
        <v>28</v>
      </c>
      <c r="C29" s="7">
        <f>MAX('UT4'!C29,'UT5'!C29,'UT6'!C29)</f>
        <v>15</v>
      </c>
      <c r="D29" s="7">
        <f>MAX('UT4'!D29,'UT5'!D29,'UT6'!D29)</f>
        <v>18</v>
      </c>
      <c r="E29" s="7">
        <f>MAX('UT4'!E29,'UT5'!E29,'UT6'!E29)</f>
        <v>13</v>
      </c>
      <c r="F29" s="7">
        <f>MAX('UT4'!F29,'UT5'!F29,'UT6'!F29)</f>
        <v>28</v>
      </c>
      <c r="G29" s="7">
        <f>MAX('UT4'!G29,'UT5'!G29,'UT6'!G29)</f>
        <v>0</v>
      </c>
      <c r="H29" s="7">
        <f>MAX('UT4'!H29,'UT5'!H29,'UT6'!H29)</f>
        <v>34</v>
      </c>
    </row>
    <row r="30" spans="1:8" x14ac:dyDescent="0.3">
      <c r="A30" s="7">
        <v>29</v>
      </c>
      <c r="B30" s="7">
        <f>MAX('UT4'!B30,'UT5'!B30,'UT6'!B30)</f>
        <v>25</v>
      </c>
      <c r="C30" s="7">
        <f>MAX('UT4'!C30,'UT5'!C30,'UT6'!C30)</f>
        <v>15</v>
      </c>
      <c r="D30" s="7">
        <f>MAX('UT4'!D30,'UT5'!D30,'UT6'!D30)</f>
        <v>13</v>
      </c>
      <c r="E30" s="7">
        <f>MAX('UT4'!E30,'UT5'!E30,'UT6'!E30)</f>
        <v>14</v>
      </c>
      <c r="F30" s="7">
        <f>MAX('UT4'!F30,'UT5'!F30,'UT6'!F30)</f>
        <v>35</v>
      </c>
      <c r="G30" s="7">
        <f>MAX('UT4'!G30,'UT5'!G30,'UT6'!G30)</f>
        <v>0</v>
      </c>
      <c r="H30" s="7">
        <f>MAX('UT4'!H30,'UT5'!H30,'UT6'!H30)</f>
        <v>26</v>
      </c>
    </row>
    <row r="31" spans="1:8" x14ac:dyDescent="0.3">
      <c r="A31" s="7">
        <v>30</v>
      </c>
      <c r="B31" s="7">
        <f>MAX('UT4'!B31,'UT5'!B31,'UT6'!B31)</f>
        <v>31</v>
      </c>
      <c r="C31" s="7">
        <f>MAX('UT4'!C31,'UT5'!C31,'UT6'!C31)</f>
        <v>15</v>
      </c>
      <c r="D31" s="7">
        <f>MAX('UT4'!D31,'UT5'!D31,'UT6'!D31)</f>
        <v>15</v>
      </c>
      <c r="E31" s="7">
        <f>MAX('UT4'!E31,'UT5'!E31,'UT6'!E31)</f>
        <v>14</v>
      </c>
      <c r="F31" s="7">
        <f>MAX('UT4'!F31,'UT5'!F31,'UT6'!F31)</f>
        <v>34</v>
      </c>
      <c r="G31" s="7">
        <f>MAX('UT4'!G31,'UT5'!G31,'UT6'!G31)</f>
        <v>14</v>
      </c>
      <c r="H31" s="7">
        <f>MAX('UT4'!H31,'UT5'!H31,'UT6'!H31)</f>
        <v>0</v>
      </c>
    </row>
    <row r="32" spans="1:8" x14ac:dyDescent="0.3">
      <c r="A32" s="7">
        <v>31</v>
      </c>
      <c r="B32" s="7">
        <f>MAX('UT4'!B32,'UT5'!B32,'UT6'!B32)</f>
        <v>21</v>
      </c>
      <c r="C32" s="7">
        <f>MAX('UT4'!C32,'UT5'!C32,'UT6'!C32)</f>
        <v>15</v>
      </c>
      <c r="D32" s="7">
        <f>MAX('UT4'!D32,'UT5'!D32,'UT6'!D32)</f>
        <v>7</v>
      </c>
      <c r="E32" s="7">
        <f>MAX('UT4'!E32,'UT5'!E32,'UT6'!E32)</f>
        <v>14</v>
      </c>
      <c r="F32" s="7">
        <f>MAX('UT4'!F32,'UT5'!F32,'UT6'!F32)</f>
        <v>34</v>
      </c>
      <c r="G32" s="7">
        <f>MAX('UT4'!G32,'UT5'!G32,'UT6'!G32)</f>
        <v>15</v>
      </c>
      <c r="H32" s="7">
        <f>MAX('UT4'!H32,'UT5'!H32,'UT6'!H32)</f>
        <v>0</v>
      </c>
    </row>
    <row r="33" spans="1:8" x14ac:dyDescent="0.3">
      <c r="A33" s="7">
        <v>32</v>
      </c>
      <c r="B33" s="7">
        <f>MAX('UT4'!B33,'UT5'!B33,'UT6'!B33)</f>
        <v>34</v>
      </c>
      <c r="C33" s="7">
        <f>MAX('UT4'!C33,'UT5'!C33,'UT6'!C33)</f>
        <v>24</v>
      </c>
      <c r="D33" s="7">
        <f>MAX('UT4'!D33,'UT5'!D33,'UT6'!D33)</f>
        <v>26</v>
      </c>
      <c r="E33" s="7">
        <f>MAX('UT4'!E33,'UT5'!E33,'UT6'!E33)</f>
        <v>23</v>
      </c>
      <c r="F33" s="7">
        <f>MAX('UT4'!F33,'UT5'!F33,'UT6'!F33)</f>
        <v>38</v>
      </c>
      <c r="G33" s="7">
        <f>MAX('UT4'!G33,'UT5'!G33,'UT6'!G33)</f>
        <v>0</v>
      </c>
      <c r="H33" s="7">
        <f>MAX('UT4'!H33,'UT5'!H33,'UT6'!H33)</f>
        <v>35</v>
      </c>
    </row>
    <row r="34" spans="1:8" x14ac:dyDescent="0.3">
      <c r="A34" s="7">
        <v>33</v>
      </c>
      <c r="B34" s="7">
        <f>MAX('UT4'!B34,'UT5'!B34,'UT6'!B34)</f>
        <v>31</v>
      </c>
      <c r="C34" s="7">
        <f>MAX('UT4'!C34,'UT5'!C34,'UT6'!C34)</f>
        <v>21</v>
      </c>
      <c r="D34" s="7">
        <f>MAX('UT4'!D34,'UT5'!D34,'UT6'!D34)</f>
        <v>29</v>
      </c>
      <c r="E34" s="7">
        <f>MAX('UT4'!E34,'UT5'!E34,'UT6'!E34)</f>
        <v>20</v>
      </c>
      <c r="F34" s="7">
        <f>MAX('UT4'!F34,'UT5'!F34,'UT6'!F34)</f>
        <v>33</v>
      </c>
      <c r="G34" s="7">
        <f>MAX('UT4'!G34,'UT5'!G34,'UT6'!G34)</f>
        <v>19</v>
      </c>
      <c r="H34" s="7">
        <f>MAX('UT4'!H34,'UT5'!H34,'UT6'!H34)</f>
        <v>0</v>
      </c>
    </row>
    <row r="35" spans="1:8" x14ac:dyDescent="0.3">
      <c r="A35" s="7">
        <v>34</v>
      </c>
      <c r="B35" s="7">
        <f>MAX('UT4'!B35,'UT5'!B35,'UT6'!B35)</f>
        <v>27</v>
      </c>
      <c r="C35" s="7">
        <f>MAX('UT4'!C35,'UT5'!C35,'UT6'!C35)</f>
        <v>17</v>
      </c>
      <c r="D35" s="7">
        <f>MAX('UT4'!D35,'UT5'!D35,'UT6'!D35)</f>
        <v>22</v>
      </c>
      <c r="E35" s="7">
        <f>MAX('UT4'!E35,'UT5'!E35,'UT6'!E35)</f>
        <v>14</v>
      </c>
      <c r="F35" s="7">
        <f>MAX('UT4'!F35,'UT5'!F35,'UT6'!F35)</f>
        <v>35</v>
      </c>
      <c r="G35" s="7">
        <f>MAX('UT4'!G35,'UT5'!G35,'UT6'!G35)</f>
        <v>20</v>
      </c>
      <c r="H35" s="7">
        <f>MAX('UT4'!H35,'UT5'!H35,'UT6'!H35)</f>
        <v>0</v>
      </c>
    </row>
    <row r="36" spans="1:8" x14ac:dyDescent="0.3">
      <c r="A36" s="7">
        <v>35</v>
      </c>
      <c r="B36" s="7">
        <f>MAX('UT4'!B36,'UT5'!B36,'UT6'!B36)</f>
        <v>29</v>
      </c>
      <c r="C36" s="7">
        <f>MAX('UT4'!C36,'UT5'!C36,'UT6'!C36)</f>
        <v>17</v>
      </c>
      <c r="D36" s="7">
        <f>MAX('UT4'!D36,'UT5'!D36,'UT6'!D36)</f>
        <v>17</v>
      </c>
      <c r="E36" s="7">
        <f>MAX('UT4'!E36,'UT5'!E36,'UT6'!E36)</f>
        <v>14</v>
      </c>
      <c r="F36" s="7">
        <f>MAX('UT4'!F36,'UT5'!F36,'UT6'!F36)</f>
        <v>33</v>
      </c>
      <c r="G36" s="7">
        <f>MAX('UT4'!G36,'UT5'!G36,'UT6'!G36)</f>
        <v>0</v>
      </c>
      <c r="H36" s="7">
        <f>MAX('UT4'!H36,'UT5'!H36,'UT6'!H36)</f>
        <v>35</v>
      </c>
    </row>
    <row r="37" spans="1:8" x14ac:dyDescent="0.3">
      <c r="A37" s="7">
        <v>36</v>
      </c>
      <c r="B37" s="7">
        <f>MAX('UT4'!B37,'UT5'!B37,'UT6'!B37)</f>
        <v>27</v>
      </c>
      <c r="C37" s="7">
        <f>MAX('UT4'!C37,'UT5'!C37,'UT6'!C37)</f>
        <v>14</v>
      </c>
      <c r="D37" s="7">
        <f>MAX('UT4'!D37,'UT5'!D37,'UT6'!D37)</f>
        <v>21</v>
      </c>
      <c r="E37" s="7">
        <f>MAX('UT4'!E37,'UT5'!E37,'UT6'!E37)</f>
        <v>14</v>
      </c>
      <c r="F37" s="7">
        <f>MAX('UT4'!F37,'UT5'!F37,'UT6'!F37)</f>
        <v>34</v>
      </c>
      <c r="G37" s="7">
        <f>MAX('UT4'!G37,'UT5'!G37,'UT6'!G37)</f>
        <v>20</v>
      </c>
      <c r="H37" s="7">
        <f>MAX('UT4'!H37,'UT5'!H37,'UT6'!H37)</f>
        <v>0</v>
      </c>
    </row>
    <row r="38" spans="1:8" x14ac:dyDescent="0.3">
      <c r="A38" s="7">
        <v>37</v>
      </c>
      <c r="B38" s="7">
        <f>MAX('UT4'!B38,'UT5'!B38,'UT6'!B38)</f>
        <v>21</v>
      </c>
      <c r="C38" s="7">
        <f>MAX('UT4'!C38,'UT5'!C38,'UT6'!C38)</f>
        <v>8</v>
      </c>
      <c r="D38" s="7">
        <f>MAX('UT4'!D38,'UT5'!D38,'UT6'!D38)</f>
        <v>13</v>
      </c>
      <c r="E38" s="7">
        <f>MAX('UT4'!E38,'UT5'!E38,'UT6'!E38)</f>
        <v>13</v>
      </c>
      <c r="F38" s="7">
        <f>MAX('UT4'!F38,'UT5'!F38,'UT6'!F38)</f>
        <v>36</v>
      </c>
      <c r="G38" s="7">
        <f>MAX('UT4'!G38,'UT5'!G38,'UT6'!G38)</f>
        <v>15</v>
      </c>
      <c r="H38" s="7">
        <f>MAX('UT4'!H38,'UT5'!H38,'UT6'!H38)</f>
        <v>0</v>
      </c>
    </row>
    <row r="39" spans="1:8" x14ac:dyDescent="0.3">
      <c r="A39" s="7">
        <v>38</v>
      </c>
      <c r="B39" s="7">
        <f>MAX('UT4'!B39,'UT5'!B39,'UT6'!B39)</f>
        <v>34</v>
      </c>
      <c r="C39" s="7">
        <f>MAX('UT4'!C39,'UT5'!C39,'UT6'!C39)</f>
        <v>22</v>
      </c>
      <c r="D39" s="7">
        <f>MAX('UT4'!D39,'UT5'!D39,'UT6'!D39)</f>
        <v>31</v>
      </c>
      <c r="E39" s="7">
        <f>MAX('UT4'!E39,'UT5'!E39,'UT6'!E39)</f>
        <v>22</v>
      </c>
      <c r="F39" s="7">
        <f>MAX('UT4'!F39,'UT5'!F39,'UT6'!F39)</f>
        <v>38</v>
      </c>
      <c r="G39" s="7">
        <f>MAX('UT4'!G39,'UT5'!G39,'UT6'!G39)</f>
        <v>33</v>
      </c>
      <c r="H39" s="7">
        <f>MAX('UT4'!H39,'UT5'!H39,'UT6'!H39)</f>
        <v>0</v>
      </c>
    </row>
    <row r="40" spans="1:8" x14ac:dyDescent="0.3">
      <c r="A40" s="7">
        <v>39</v>
      </c>
      <c r="B40" s="7">
        <f>MAX('UT4'!B40,'UT5'!B40,'UT6'!B40)</f>
        <v>25</v>
      </c>
      <c r="C40" s="7">
        <f>MAX('UT4'!C40,'UT5'!C40,'UT6'!C40)</f>
        <v>15</v>
      </c>
      <c r="D40" s="7">
        <f>MAX('UT4'!D40,'UT5'!D40,'UT6'!D40)</f>
        <v>16</v>
      </c>
      <c r="E40" s="7">
        <f>MAX('UT4'!E40,'UT5'!E40,'UT6'!E40)</f>
        <v>9</v>
      </c>
      <c r="F40" s="7">
        <f>MAX('UT4'!F40,'UT5'!F40,'UT6'!F40)</f>
        <v>40</v>
      </c>
      <c r="G40" s="7">
        <f>MAX('UT4'!G40,'UT5'!G40,'UT6'!G40)</f>
        <v>16</v>
      </c>
      <c r="H40" s="7">
        <f>MAX('UT4'!H40,'UT5'!H40,'UT6'!H40)</f>
        <v>0</v>
      </c>
    </row>
    <row r="41" spans="1:8" x14ac:dyDescent="0.3">
      <c r="A41" s="7">
        <v>40</v>
      </c>
      <c r="B41" s="7">
        <f>MAX('UT4'!B41,'UT5'!B41,'UT6'!B41)</f>
        <v>26</v>
      </c>
      <c r="C41" s="7">
        <f>MAX('UT4'!C41,'UT5'!C41,'UT6'!C41)</f>
        <v>13</v>
      </c>
      <c r="D41" s="7">
        <f>MAX('UT4'!D41,'UT5'!D41,'UT6'!D41)</f>
        <v>19</v>
      </c>
      <c r="E41" s="7">
        <f>MAX('UT4'!E41,'UT5'!E41,'UT6'!E41)</f>
        <v>15</v>
      </c>
      <c r="F41" s="7">
        <f>MAX('UT4'!F41,'UT5'!F41,'UT6'!F41)</f>
        <v>36</v>
      </c>
      <c r="G41" s="7">
        <f>MAX('UT4'!G41,'UT5'!G41,'UT6'!G41)</f>
        <v>15</v>
      </c>
      <c r="H41" s="7">
        <f>MAX('UT4'!H41,'UT5'!H41,'UT6'!H41)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6827-E997-480D-8C2C-22A38BEE6108}">
  <sheetPr codeName="Sheet15"/>
  <dimension ref="A1:H41"/>
  <sheetViews>
    <sheetView zoomScale="175" zoomScaleNormal="175" workbookViewId="0">
      <selection activeCell="B2" sqref="B2:H41"/>
    </sheetView>
  </sheetViews>
  <sheetFormatPr defaultRowHeight="14.4" x14ac:dyDescent="0.3"/>
  <cols>
    <col min="1" max="8" width="11.77734375" customWidth="1"/>
  </cols>
  <sheetData>
    <row r="1" spans="1:8" ht="30.6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1">
        <v>1</v>
      </c>
      <c r="B2" s="1">
        <v>65</v>
      </c>
      <c r="C2" s="1">
        <v>42</v>
      </c>
      <c r="D2" s="1">
        <v>40</v>
      </c>
      <c r="E2" s="1">
        <v>49</v>
      </c>
      <c r="F2" s="1">
        <v>63</v>
      </c>
      <c r="G2" s="1">
        <v>58</v>
      </c>
      <c r="H2" s="1"/>
    </row>
    <row r="3" spans="1:8" x14ac:dyDescent="0.3">
      <c r="A3" s="1">
        <v>2</v>
      </c>
      <c r="B3" s="1">
        <v>52</v>
      </c>
      <c r="C3" s="1">
        <v>23</v>
      </c>
      <c r="D3" s="1">
        <v>19</v>
      </c>
      <c r="E3" s="1">
        <v>24</v>
      </c>
      <c r="F3" s="1">
        <v>40</v>
      </c>
      <c r="G3" s="1"/>
      <c r="H3" s="1">
        <v>43</v>
      </c>
    </row>
    <row r="4" spans="1:8" x14ac:dyDescent="0.3">
      <c r="A4" s="1">
        <v>3</v>
      </c>
      <c r="B4" s="1">
        <v>63</v>
      </c>
      <c r="C4" s="1">
        <v>19</v>
      </c>
      <c r="D4" s="1">
        <v>25</v>
      </c>
      <c r="E4" s="1">
        <v>28</v>
      </c>
      <c r="F4" s="1">
        <v>62</v>
      </c>
      <c r="G4" s="1"/>
      <c r="H4" s="1">
        <v>49</v>
      </c>
    </row>
    <row r="5" spans="1:8" x14ac:dyDescent="0.3">
      <c r="A5" s="1">
        <v>4</v>
      </c>
      <c r="B5" s="1">
        <v>67</v>
      </c>
      <c r="C5" s="1">
        <v>23</v>
      </c>
      <c r="D5" s="1">
        <v>23</v>
      </c>
      <c r="E5" s="1">
        <v>24</v>
      </c>
      <c r="F5" s="1">
        <v>40</v>
      </c>
      <c r="G5" s="1">
        <v>18</v>
      </c>
      <c r="H5" s="1"/>
    </row>
    <row r="6" spans="1:8" x14ac:dyDescent="0.3">
      <c r="A6" s="1">
        <v>5</v>
      </c>
      <c r="B6" s="1">
        <v>52</v>
      </c>
      <c r="C6" s="1">
        <v>23</v>
      </c>
      <c r="D6" s="1">
        <v>25</v>
      </c>
      <c r="E6" s="1">
        <v>24</v>
      </c>
      <c r="F6" s="1">
        <v>51</v>
      </c>
      <c r="G6" s="1"/>
      <c r="H6" s="1">
        <v>51</v>
      </c>
    </row>
    <row r="7" spans="1:8" x14ac:dyDescent="0.3">
      <c r="A7" s="1">
        <v>6</v>
      </c>
      <c r="B7" s="1">
        <v>47</v>
      </c>
      <c r="C7" s="1">
        <v>23</v>
      </c>
      <c r="D7" s="1">
        <v>18</v>
      </c>
      <c r="E7" s="1">
        <v>23</v>
      </c>
      <c r="F7" s="1">
        <v>39</v>
      </c>
      <c r="G7" s="1">
        <v>17</v>
      </c>
      <c r="H7" s="1"/>
    </row>
    <row r="8" spans="1:8" x14ac:dyDescent="0.3">
      <c r="A8" s="1">
        <v>7</v>
      </c>
      <c r="B8" s="1">
        <v>65</v>
      </c>
      <c r="C8" s="1">
        <v>38</v>
      </c>
      <c r="D8" s="1">
        <v>29</v>
      </c>
      <c r="E8" s="1">
        <v>35</v>
      </c>
      <c r="F8" s="1">
        <v>61</v>
      </c>
      <c r="G8" s="1">
        <v>34</v>
      </c>
      <c r="H8" s="1"/>
    </row>
    <row r="9" spans="1:8" x14ac:dyDescent="0.3">
      <c r="A9" s="1">
        <v>8</v>
      </c>
      <c r="B9" s="1">
        <v>59</v>
      </c>
      <c r="C9" s="1">
        <v>23</v>
      </c>
      <c r="D9" s="1">
        <v>23</v>
      </c>
      <c r="E9" s="1">
        <v>25</v>
      </c>
      <c r="F9" s="1">
        <v>52</v>
      </c>
      <c r="G9" s="1"/>
      <c r="H9" s="1">
        <v>57</v>
      </c>
    </row>
    <row r="10" spans="1:8" x14ac:dyDescent="0.3">
      <c r="A10" s="1">
        <v>9</v>
      </c>
      <c r="B10" s="1">
        <v>53</v>
      </c>
      <c r="C10" s="1">
        <v>23</v>
      </c>
      <c r="D10" s="1">
        <v>26</v>
      </c>
      <c r="E10" s="1">
        <v>25</v>
      </c>
      <c r="F10" s="1">
        <v>38</v>
      </c>
      <c r="G10" s="1"/>
      <c r="H10" s="1">
        <v>47</v>
      </c>
    </row>
    <row r="11" spans="1:8" x14ac:dyDescent="0.3">
      <c r="A11" s="1">
        <v>10</v>
      </c>
      <c r="B11" s="1">
        <v>56</v>
      </c>
      <c r="C11" s="1">
        <v>18</v>
      </c>
      <c r="D11" s="1">
        <v>26</v>
      </c>
      <c r="E11" s="1">
        <v>23</v>
      </c>
      <c r="F11" s="1">
        <v>33</v>
      </c>
      <c r="G11" s="1"/>
      <c r="H11" s="1">
        <v>44</v>
      </c>
    </row>
    <row r="12" spans="1:8" x14ac:dyDescent="0.3">
      <c r="A12" s="1">
        <v>11</v>
      </c>
      <c r="B12" s="1">
        <v>56</v>
      </c>
      <c r="C12" s="1">
        <v>18</v>
      </c>
      <c r="D12" s="1">
        <v>25</v>
      </c>
      <c r="E12" s="1">
        <v>23</v>
      </c>
      <c r="F12" s="1">
        <v>43</v>
      </c>
      <c r="G12" s="1"/>
      <c r="H12" s="1">
        <v>63</v>
      </c>
    </row>
    <row r="13" spans="1:8" x14ac:dyDescent="0.3">
      <c r="A13" s="1">
        <v>12</v>
      </c>
      <c r="B13" s="1">
        <v>57</v>
      </c>
      <c r="C13" s="1">
        <v>10</v>
      </c>
      <c r="D13" s="1">
        <v>14</v>
      </c>
      <c r="E13" s="1">
        <v>23</v>
      </c>
      <c r="F13" s="1">
        <v>30</v>
      </c>
      <c r="G13" s="1">
        <v>35</v>
      </c>
      <c r="H13" s="1"/>
    </row>
    <row r="14" spans="1:8" x14ac:dyDescent="0.3">
      <c r="A14" s="1">
        <v>13</v>
      </c>
      <c r="B14" s="1">
        <v>60</v>
      </c>
      <c r="C14" s="1">
        <v>15</v>
      </c>
      <c r="D14" s="1">
        <v>27</v>
      </c>
      <c r="E14" s="1">
        <v>24</v>
      </c>
      <c r="F14" s="1">
        <v>43</v>
      </c>
      <c r="G14" s="1"/>
      <c r="H14" s="1">
        <v>63</v>
      </c>
    </row>
    <row r="15" spans="1:8" x14ac:dyDescent="0.3">
      <c r="A15" s="1">
        <v>14</v>
      </c>
      <c r="B15" s="1">
        <v>42</v>
      </c>
      <c r="C15" s="1">
        <v>18</v>
      </c>
      <c r="D15" s="1">
        <v>25</v>
      </c>
      <c r="E15" s="1">
        <v>23</v>
      </c>
      <c r="F15" s="1">
        <v>30</v>
      </c>
      <c r="G15" s="1"/>
      <c r="H15" s="1">
        <v>49</v>
      </c>
    </row>
    <row r="16" spans="1:8" x14ac:dyDescent="0.3">
      <c r="A16" s="1">
        <v>15</v>
      </c>
      <c r="B16" s="1">
        <v>58</v>
      </c>
      <c r="C16" s="1">
        <v>27</v>
      </c>
      <c r="D16" s="1">
        <v>27</v>
      </c>
      <c r="E16" s="1">
        <v>24</v>
      </c>
      <c r="F16" s="1">
        <v>48</v>
      </c>
      <c r="G16" s="1">
        <v>36</v>
      </c>
      <c r="H16" s="1"/>
    </row>
    <row r="17" spans="1:8" x14ac:dyDescent="0.3">
      <c r="A17" s="1">
        <v>16</v>
      </c>
      <c r="B17" s="1">
        <v>50</v>
      </c>
      <c r="C17" s="1">
        <v>19</v>
      </c>
      <c r="D17" s="1">
        <v>32</v>
      </c>
      <c r="E17" s="1">
        <v>24</v>
      </c>
      <c r="F17" s="1">
        <v>42</v>
      </c>
      <c r="G17" s="1">
        <v>33</v>
      </c>
      <c r="H17" s="1"/>
    </row>
    <row r="18" spans="1:8" x14ac:dyDescent="0.3">
      <c r="A18" s="1">
        <v>17</v>
      </c>
      <c r="B18" s="1">
        <v>49</v>
      </c>
      <c r="C18" s="1">
        <v>18</v>
      </c>
      <c r="D18" s="1">
        <v>26</v>
      </c>
      <c r="E18" s="1">
        <v>24</v>
      </c>
      <c r="F18" s="1">
        <v>27</v>
      </c>
      <c r="G18" s="1">
        <v>41</v>
      </c>
      <c r="H18" s="1"/>
    </row>
    <row r="19" spans="1:8" x14ac:dyDescent="0.3">
      <c r="A19" s="1">
        <v>18</v>
      </c>
      <c r="B19" s="1">
        <v>55</v>
      </c>
      <c r="C19" s="1">
        <v>23</v>
      </c>
      <c r="D19" s="1">
        <v>25</v>
      </c>
      <c r="E19" s="1">
        <v>23</v>
      </c>
      <c r="F19" s="1">
        <v>38</v>
      </c>
      <c r="G19" s="1"/>
      <c r="H19" s="1">
        <v>50</v>
      </c>
    </row>
    <row r="20" spans="1:8" x14ac:dyDescent="0.3">
      <c r="A20" s="1">
        <v>19</v>
      </c>
      <c r="B20" s="1">
        <v>73</v>
      </c>
      <c r="C20" s="1">
        <v>42</v>
      </c>
      <c r="D20" s="1">
        <v>30</v>
      </c>
      <c r="E20" s="1">
        <v>29</v>
      </c>
      <c r="F20" s="1">
        <v>64</v>
      </c>
      <c r="G20" s="1">
        <v>45</v>
      </c>
      <c r="H20" s="1"/>
    </row>
    <row r="21" spans="1:8" x14ac:dyDescent="0.3">
      <c r="A21" s="1">
        <v>20</v>
      </c>
      <c r="B21" s="1">
        <v>65</v>
      </c>
      <c r="C21" s="1">
        <v>29</v>
      </c>
      <c r="D21" s="1">
        <v>32</v>
      </c>
      <c r="E21" s="1">
        <v>24</v>
      </c>
      <c r="F21" s="1">
        <v>60</v>
      </c>
      <c r="G21" s="1">
        <v>44</v>
      </c>
      <c r="H21" s="1"/>
    </row>
    <row r="22" spans="1:8" x14ac:dyDescent="0.3">
      <c r="A22" s="1">
        <v>21</v>
      </c>
      <c r="B22" s="1">
        <v>65</v>
      </c>
      <c r="C22" s="1">
        <v>36</v>
      </c>
      <c r="D22" s="1">
        <v>25</v>
      </c>
      <c r="E22" s="1">
        <v>23</v>
      </c>
      <c r="F22" s="1">
        <v>49</v>
      </c>
      <c r="G22" s="1"/>
      <c r="H22" s="1">
        <v>64</v>
      </c>
    </row>
    <row r="23" spans="1:8" x14ac:dyDescent="0.3">
      <c r="A23" s="1">
        <v>22</v>
      </c>
      <c r="B23" s="1">
        <v>54</v>
      </c>
      <c r="C23" s="1">
        <v>24</v>
      </c>
      <c r="D23" s="1">
        <v>26</v>
      </c>
      <c r="E23" s="1">
        <v>23</v>
      </c>
      <c r="F23" s="1">
        <v>43</v>
      </c>
      <c r="G23" s="1">
        <v>16</v>
      </c>
      <c r="H23" s="1"/>
    </row>
    <row r="24" spans="1:8" x14ac:dyDescent="0.3">
      <c r="A24" s="1">
        <v>23</v>
      </c>
      <c r="B24" s="1">
        <v>58</v>
      </c>
      <c r="C24" s="1">
        <v>26</v>
      </c>
      <c r="D24" s="1">
        <v>26</v>
      </c>
      <c r="E24" s="1">
        <v>24</v>
      </c>
      <c r="F24" s="1">
        <v>48</v>
      </c>
      <c r="G24" s="1">
        <v>34</v>
      </c>
      <c r="H24" s="1"/>
    </row>
    <row r="25" spans="1:8" x14ac:dyDescent="0.3">
      <c r="A25" s="1">
        <v>24</v>
      </c>
      <c r="B25" s="1">
        <v>67</v>
      </c>
      <c r="C25" s="1">
        <v>39</v>
      </c>
      <c r="D25" s="1">
        <v>27</v>
      </c>
      <c r="E25" s="1">
        <v>37</v>
      </c>
      <c r="F25" s="1">
        <v>57</v>
      </c>
      <c r="G25" s="1">
        <v>46</v>
      </c>
      <c r="H25" s="1"/>
    </row>
    <row r="26" spans="1:8" x14ac:dyDescent="0.3">
      <c r="A26" s="1">
        <v>25</v>
      </c>
      <c r="B26" s="1">
        <v>41</v>
      </c>
      <c r="C26" s="1">
        <v>27</v>
      </c>
      <c r="D26" s="1">
        <v>25</v>
      </c>
      <c r="E26" s="1">
        <v>23</v>
      </c>
      <c r="F26" s="1">
        <v>35</v>
      </c>
      <c r="G26" s="1">
        <v>19</v>
      </c>
      <c r="H26" s="1"/>
    </row>
    <row r="27" spans="1:8" x14ac:dyDescent="0.3">
      <c r="A27" s="1">
        <v>26</v>
      </c>
      <c r="B27" s="1">
        <v>56</v>
      </c>
      <c r="C27" s="1">
        <v>39</v>
      </c>
      <c r="D27" s="1">
        <v>26</v>
      </c>
      <c r="E27" s="1">
        <v>34</v>
      </c>
      <c r="F27" s="1">
        <v>54</v>
      </c>
      <c r="G27" s="1">
        <v>36</v>
      </c>
      <c r="H27" s="1"/>
    </row>
    <row r="28" spans="1:8" x14ac:dyDescent="0.3">
      <c r="A28" s="1">
        <v>27</v>
      </c>
      <c r="B28" s="1">
        <v>68</v>
      </c>
      <c r="C28" s="1">
        <v>32</v>
      </c>
      <c r="D28" s="1">
        <v>26</v>
      </c>
      <c r="E28" s="1">
        <v>27</v>
      </c>
      <c r="F28" s="1">
        <v>54</v>
      </c>
      <c r="G28" s="1">
        <v>26</v>
      </c>
      <c r="H28" s="1"/>
    </row>
    <row r="29" spans="1:8" x14ac:dyDescent="0.3">
      <c r="A29" s="1">
        <v>28</v>
      </c>
      <c r="B29" s="1">
        <v>57</v>
      </c>
      <c r="C29" s="1">
        <v>23</v>
      </c>
      <c r="D29" s="1">
        <v>26</v>
      </c>
      <c r="E29" s="1">
        <v>23</v>
      </c>
      <c r="F29" s="1">
        <v>47</v>
      </c>
      <c r="G29" s="1"/>
      <c r="H29" s="1">
        <v>61</v>
      </c>
    </row>
    <row r="30" spans="1:8" x14ac:dyDescent="0.3">
      <c r="A30" s="1">
        <v>29</v>
      </c>
      <c r="B30" s="1">
        <v>33</v>
      </c>
      <c r="C30" s="1">
        <v>30</v>
      </c>
      <c r="D30" s="1">
        <v>23</v>
      </c>
      <c r="E30" s="1">
        <v>23</v>
      </c>
      <c r="F30" s="1">
        <v>48</v>
      </c>
      <c r="G30" s="1"/>
      <c r="H30" s="1">
        <v>28</v>
      </c>
    </row>
    <row r="31" spans="1:8" x14ac:dyDescent="0.3">
      <c r="A31" s="1">
        <v>30</v>
      </c>
      <c r="B31" s="1">
        <v>70</v>
      </c>
      <c r="C31" s="1">
        <v>34</v>
      </c>
      <c r="D31" s="1">
        <v>24</v>
      </c>
      <c r="E31" s="1">
        <v>24</v>
      </c>
      <c r="F31" s="1">
        <v>50</v>
      </c>
      <c r="G31" s="1">
        <v>41</v>
      </c>
      <c r="H31" s="1"/>
    </row>
    <row r="32" spans="1:8" x14ac:dyDescent="0.3">
      <c r="A32" s="1">
        <v>31</v>
      </c>
      <c r="B32" s="1">
        <v>57</v>
      </c>
      <c r="C32" s="1">
        <v>23</v>
      </c>
      <c r="D32" s="1">
        <v>16</v>
      </c>
      <c r="E32" s="1">
        <v>23</v>
      </c>
      <c r="F32" s="1">
        <v>55</v>
      </c>
      <c r="G32" s="1">
        <v>28</v>
      </c>
      <c r="H32" s="1"/>
    </row>
    <row r="33" spans="1:8" x14ac:dyDescent="0.3">
      <c r="A33" s="1">
        <v>32</v>
      </c>
      <c r="B33" s="1">
        <v>67</v>
      </c>
      <c r="C33" s="1">
        <v>37</v>
      </c>
      <c r="D33" s="1">
        <v>35</v>
      </c>
      <c r="E33" s="1">
        <v>23</v>
      </c>
      <c r="F33" s="1">
        <v>63</v>
      </c>
      <c r="G33" s="1"/>
      <c r="H33" s="1">
        <v>56</v>
      </c>
    </row>
    <row r="34" spans="1:8" x14ac:dyDescent="0.3">
      <c r="A34" s="1">
        <v>33</v>
      </c>
      <c r="B34" s="1">
        <v>67</v>
      </c>
      <c r="C34" s="1">
        <v>36</v>
      </c>
      <c r="D34" s="1">
        <v>24</v>
      </c>
      <c r="E34" s="1">
        <v>31</v>
      </c>
      <c r="F34" s="1">
        <v>49</v>
      </c>
      <c r="G34" s="1">
        <v>48</v>
      </c>
      <c r="H34" s="1"/>
    </row>
    <row r="35" spans="1:8" x14ac:dyDescent="0.3">
      <c r="A35" s="1">
        <v>34</v>
      </c>
      <c r="B35" s="1">
        <v>63</v>
      </c>
      <c r="C35" s="1">
        <v>23</v>
      </c>
      <c r="D35" s="1">
        <v>23</v>
      </c>
      <c r="E35" s="1">
        <v>23</v>
      </c>
      <c r="F35" s="1">
        <v>49</v>
      </c>
      <c r="G35" s="1">
        <v>40</v>
      </c>
      <c r="H35" s="1"/>
    </row>
    <row r="36" spans="1:8" x14ac:dyDescent="0.3">
      <c r="A36" s="1">
        <v>35</v>
      </c>
      <c r="B36" s="1">
        <v>60</v>
      </c>
      <c r="C36" s="1">
        <v>28</v>
      </c>
      <c r="D36" s="1">
        <v>26</v>
      </c>
      <c r="E36" s="1">
        <v>23</v>
      </c>
      <c r="F36" s="1">
        <v>59</v>
      </c>
      <c r="G36" s="1"/>
      <c r="H36" s="1">
        <v>53</v>
      </c>
    </row>
    <row r="37" spans="1:8" x14ac:dyDescent="0.3">
      <c r="A37" s="1">
        <v>36</v>
      </c>
      <c r="B37" s="1">
        <v>53</v>
      </c>
      <c r="C37" s="1">
        <v>23</v>
      </c>
      <c r="D37" s="1">
        <v>28</v>
      </c>
      <c r="E37" s="1">
        <v>23</v>
      </c>
      <c r="F37" s="1">
        <v>56</v>
      </c>
      <c r="G37" s="1">
        <v>38</v>
      </c>
      <c r="H37" s="1"/>
    </row>
    <row r="38" spans="1:8" x14ac:dyDescent="0.3">
      <c r="A38" s="1">
        <v>37</v>
      </c>
      <c r="B38" s="1">
        <v>42</v>
      </c>
      <c r="C38" s="1">
        <v>23</v>
      </c>
      <c r="D38" s="1">
        <v>16</v>
      </c>
      <c r="E38" s="1">
        <v>23</v>
      </c>
      <c r="F38" s="1">
        <v>48</v>
      </c>
      <c r="G38" s="1">
        <v>26</v>
      </c>
      <c r="H38" s="1"/>
    </row>
    <row r="39" spans="1:8" x14ac:dyDescent="0.3">
      <c r="A39" s="1">
        <v>38</v>
      </c>
      <c r="B39" s="8">
        <v>53</v>
      </c>
      <c r="C39" s="8">
        <v>26</v>
      </c>
      <c r="D39" s="8">
        <v>31</v>
      </c>
      <c r="E39" s="8">
        <v>28</v>
      </c>
      <c r="F39" s="8">
        <v>54</v>
      </c>
      <c r="G39" s="8">
        <v>71</v>
      </c>
      <c r="H39" s="8"/>
    </row>
    <row r="40" spans="1:8" x14ac:dyDescent="0.3">
      <c r="A40" s="1">
        <v>39</v>
      </c>
      <c r="B40" s="8">
        <v>54</v>
      </c>
      <c r="C40" s="8">
        <v>25</v>
      </c>
      <c r="D40" s="8">
        <v>17</v>
      </c>
      <c r="E40" s="8">
        <v>23</v>
      </c>
      <c r="F40" s="8">
        <v>56</v>
      </c>
      <c r="G40" s="8">
        <v>26</v>
      </c>
      <c r="H40" s="8"/>
    </row>
    <row r="41" spans="1:8" x14ac:dyDescent="0.3">
      <c r="A41" s="1">
        <v>40</v>
      </c>
      <c r="B41" s="8">
        <v>49</v>
      </c>
      <c r="C41" s="8">
        <v>23</v>
      </c>
      <c r="D41" s="8">
        <v>14</v>
      </c>
      <c r="E41" s="8">
        <v>23</v>
      </c>
      <c r="F41" s="8">
        <v>52</v>
      </c>
      <c r="G41" s="8">
        <v>33</v>
      </c>
      <c r="H41" s="8"/>
    </row>
  </sheetData>
  <pageMargins left="0.7" right="0.7" top="0.75" bottom="0.75" header="0.3" footer="0.3"/>
  <pageSetup paperSize="256" orientation="portrait" horizontalDpi="203" verticalDpi="20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B464-A72B-49A1-8742-E823433A041F}">
  <sheetPr codeName="Sheet16"/>
  <dimension ref="A1:H41"/>
  <sheetViews>
    <sheetView zoomScale="190" zoomScaleNormal="190" workbookViewId="0">
      <selection activeCell="B2" sqref="B2:H41"/>
    </sheetView>
  </sheetViews>
  <sheetFormatPr defaultRowHeight="14.4" x14ac:dyDescent="0.3"/>
  <cols>
    <col min="1" max="8" width="11.77734375" customWidth="1"/>
  </cols>
  <sheetData>
    <row r="1" spans="1:8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1">
        <v>1</v>
      </c>
      <c r="B2" s="1">
        <v>19</v>
      </c>
      <c r="C2" s="1">
        <v>30</v>
      </c>
      <c r="D2" s="1">
        <v>30</v>
      </c>
      <c r="E2" s="1">
        <v>30</v>
      </c>
      <c r="F2" s="1">
        <v>30</v>
      </c>
      <c r="G2" s="1">
        <v>20</v>
      </c>
      <c r="H2" s="1"/>
    </row>
    <row r="3" spans="1:8" x14ac:dyDescent="0.3">
      <c r="A3" s="1">
        <v>2</v>
      </c>
      <c r="B3" s="1">
        <v>18</v>
      </c>
      <c r="C3" s="1">
        <v>27</v>
      </c>
      <c r="D3" s="1">
        <v>27</v>
      </c>
      <c r="E3" s="1">
        <v>28</v>
      </c>
      <c r="F3" s="1">
        <v>28</v>
      </c>
      <c r="G3" s="1"/>
      <c r="H3" s="1">
        <v>23</v>
      </c>
    </row>
    <row r="4" spans="1:8" x14ac:dyDescent="0.3">
      <c r="A4" s="1">
        <v>3</v>
      </c>
      <c r="B4" s="1">
        <v>19</v>
      </c>
      <c r="C4" s="1">
        <v>26</v>
      </c>
      <c r="D4" s="1">
        <v>28</v>
      </c>
      <c r="E4" s="1">
        <v>29</v>
      </c>
      <c r="F4" s="1">
        <v>30</v>
      </c>
      <c r="G4" s="1"/>
      <c r="H4" s="1">
        <v>23</v>
      </c>
    </row>
    <row r="5" spans="1:8" x14ac:dyDescent="0.3">
      <c r="A5" s="1">
        <v>4</v>
      </c>
      <c r="B5" s="1">
        <v>19</v>
      </c>
      <c r="C5" s="1">
        <v>28</v>
      </c>
      <c r="D5" s="1">
        <v>27</v>
      </c>
      <c r="E5" s="1">
        <v>29</v>
      </c>
      <c r="F5" s="1">
        <v>28</v>
      </c>
      <c r="G5" s="1">
        <v>18</v>
      </c>
      <c r="H5" s="1"/>
    </row>
    <row r="6" spans="1:8" x14ac:dyDescent="0.3">
      <c r="A6" s="1">
        <v>5</v>
      </c>
      <c r="B6" s="1">
        <v>19</v>
      </c>
      <c r="C6" s="1">
        <v>27</v>
      </c>
      <c r="D6" s="1">
        <v>28</v>
      </c>
      <c r="E6" s="1">
        <v>28</v>
      </c>
      <c r="F6" s="1">
        <v>29</v>
      </c>
      <c r="G6" s="1"/>
      <c r="H6" s="1">
        <v>25</v>
      </c>
    </row>
    <row r="7" spans="1:8" x14ac:dyDescent="0.3">
      <c r="A7" s="1">
        <v>6</v>
      </c>
      <c r="B7" s="1">
        <v>18</v>
      </c>
      <c r="C7" s="1">
        <v>27</v>
      </c>
      <c r="D7" s="1">
        <v>27</v>
      </c>
      <c r="E7" s="1">
        <v>28</v>
      </c>
      <c r="F7" s="1">
        <v>28</v>
      </c>
      <c r="G7" s="1">
        <v>18</v>
      </c>
      <c r="H7" s="1"/>
    </row>
    <row r="8" spans="1:8" x14ac:dyDescent="0.3">
      <c r="A8" s="1">
        <v>7</v>
      </c>
      <c r="B8" s="1">
        <v>19</v>
      </c>
      <c r="C8" s="1">
        <v>30</v>
      </c>
      <c r="D8" s="1">
        <v>29</v>
      </c>
      <c r="E8" s="1">
        <v>28</v>
      </c>
      <c r="F8" s="1">
        <v>30</v>
      </c>
      <c r="G8" s="1">
        <v>19</v>
      </c>
      <c r="H8" s="1"/>
    </row>
    <row r="9" spans="1:8" x14ac:dyDescent="0.3">
      <c r="A9" s="1">
        <v>8</v>
      </c>
      <c r="B9" s="1">
        <v>18</v>
      </c>
      <c r="C9" s="1">
        <v>28</v>
      </c>
      <c r="D9" s="1">
        <v>28</v>
      </c>
      <c r="E9" s="1">
        <v>30</v>
      </c>
      <c r="F9" s="1">
        <v>29</v>
      </c>
      <c r="G9" s="1"/>
      <c r="H9" s="1">
        <v>25</v>
      </c>
    </row>
    <row r="10" spans="1:8" x14ac:dyDescent="0.3">
      <c r="A10" s="1">
        <v>9</v>
      </c>
      <c r="B10" s="1">
        <v>18</v>
      </c>
      <c r="C10" s="1">
        <v>28</v>
      </c>
      <c r="D10" s="1">
        <v>28</v>
      </c>
      <c r="E10" s="1">
        <v>28</v>
      </c>
      <c r="F10" s="1">
        <v>28</v>
      </c>
      <c r="G10" s="1"/>
      <c r="H10" s="1">
        <v>23</v>
      </c>
    </row>
    <row r="11" spans="1:8" x14ac:dyDescent="0.3">
      <c r="A11" s="1">
        <v>10</v>
      </c>
      <c r="B11" s="1">
        <v>18</v>
      </c>
      <c r="C11" s="1">
        <v>26</v>
      </c>
      <c r="D11" s="1">
        <v>28</v>
      </c>
      <c r="E11" s="1">
        <v>28</v>
      </c>
      <c r="F11" s="1">
        <v>28</v>
      </c>
      <c r="G11" s="1"/>
      <c r="H11" s="1">
        <v>23</v>
      </c>
    </row>
    <row r="12" spans="1:8" x14ac:dyDescent="0.3">
      <c r="A12" s="1">
        <v>11</v>
      </c>
      <c r="B12" s="1">
        <v>18</v>
      </c>
      <c r="C12" s="1">
        <v>26</v>
      </c>
      <c r="D12" s="1">
        <v>28</v>
      </c>
      <c r="E12" s="1">
        <v>27</v>
      </c>
      <c r="F12" s="1">
        <v>28</v>
      </c>
      <c r="G12" s="1"/>
      <c r="H12" s="1">
        <v>28</v>
      </c>
    </row>
    <row r="13" spans="1:8" x14ac:dyDescent="0.3">
      <c r="A13" s="1">
        <v>12</v>
      </c>
      <c r="B13" s="1">
        <v>18</v>
      </c>
      <c r="C13" s="1">
        <v>25</v>
      </c>
      <c r="D13" s="1">
        <v>27</v>
      </c>
      <c r="E13" s="1">
        <v>28</v>
      </c>
      <c r="F13" s="1">
        <v>29</v>
      </c>
      <c r="G13" s="1">
        <v>19</v>
      </c>
      <c r="H13" s="1"/>
    </row>
    <row r="14" spans="1:8" x14ac:dyDescent="0.3">
      <c r="A14" s="1">
        <v>13</v>
      </c>
      <c r="B14" s="1">
        <v>19</v>
      </c>
      <c r="C14" s="1">
        <v>26</v>
      </c>
      <c r="D14" s="1">
        <v>28</v>
      </c>
      <c r="E14" s="1">
        <v>28</v>
      </c>
      <c r="F14" s="1">
        <v>28</v>
      </c>
      <c r="G14" s="1"/>
      <c r="H14" s="1">
        <v>28</v>
      </c>
    </row>
    <row r="15" spans="1:8" x14ac:dyDescent="0.3">
      <c r="A15" s="1">
        <v>14</v>
      </c>
      <c r="B15" s="1">
        <v>17</v>
      </c>
      <c r="C15" s="1">
        <v>26</v>
      </c>
      <c r="D15" s="1">
        <v>28</v>
      </c>
      <c r="E15" s="1">
        <v>27</v>
      </c>
      <c r="F15" s="1">
        <v>28</v>
      </c>
      <c r="G15" s="1"/>
      <c r="H15" s="1">
        <v>23</v>
      </c>
    </row>
    <row r="16" spans="1:8" x14ac:dyDescent="0.3">
      <c r="A16" s="1">
        <v>15</v>
      </c>
      <c r="B16" s="1">
        <v>18</v>
      </c>
      <c r="C16" s="1">
        <v>29</v>
      </c>
      <c r="D16" s="1">
        <v>28</v>
      </c>
      <c r="E16" s="1">
        <v>28</v>
      </c>
      <c r="F16" s="1">
        <v>29</v>
      </c>
      <c r="G16" s="1">
        <v>19</v>
      </c>
      <c r="H16" s="1"/>
    </row>
    <row r="17" spans="1:8" x14ac:dyDescent="0.3">
      <c r="A17" s="1">
        <v>16</v>
      </c>
      <c r="B17" s="1">
        <v>18</v>
      </c>
      <c r="C17" s="1">
        <v>26</v>
      </c>
      <c r="D17" s="1">
        <v>29</v>
      </c>
      <c r="E17" s="1">
        <v>28</v>
      </c>
      <c r="F17" s="1">
        <v>28</v>
      </c>
      <c r="G17" s="1">
        <v>19</v>
      </c>
      <c r="H17" s="1"/>
    </row>
    <row r="18" spans="1:8" x14ac:dyDescent="0.3">
      <c r="A18" s="1">
        <v>17</v>
      </c>
      <c r="B18" s="1">
        <v>17</v>
      </c>
      <c r="C18" s="1">
        <v>26</v>
      </c>
      <c r="D18" s="1">
        <v>28</v>
      </c>
      <c r="E18" s="1">
        <v>29</v>
      </c>
      <c r="F18" s="1">
        <v>27</v>
      </c>
      <c r="G18" s="1">
        <v>20</v>
      </c>
      <c r="H18" s="1"/>
    </row>
    <row r="19" spans="1:8" x14ac:dyDescent="0.3">
      <c r="A19" s="1">
        <v>18</v>
      </c>
      <c r="B19" s="1">
        <v>18</v>
      </c>
      <c r="C19" s="1">
        <v>27</v>
      </c>
      <c r="D19" s="1">
        <v>28</v>
      </c>
      <c r="E19" s="1">
        <v>28</v>
      </c>
      <c r="F19" s="1">
        <v>28</v>
      </c>
      <c r="G19" s="1"/>
      <c r="H19" s="1">
        <v>25</v>
      </c>
    </row>
    <row r="20" spans="1:8" x14ac:dyDescent="0.3">
      <c r="A20" s="1">
        <v>19</v>
      </c>
      <c r="B20" s="1">
        <v>20</v>
      </c>
      <c r="C20" s="1">
        <v>30</v>
      </c>
      <c r="D20" s="1">
        <v>29</v>
      </c>
      <c r="E20" s="1">
        <v>30</v>
      </c>
      <c r="F20" s="1">
        <v>30</v>
      </c>
      <c r="G20" s="1">
        <v>20</v>
      </c>
      <c r="H20" s="1"/>
    </row>
    <row r="21" spans="1:8" x14ac:dyDescent="0.3">
      <c r="A21" s="1">
        <v>20</v>
      </c>
      <c r="B21" s="1">
        <v>19</v>
      </c>
      <c r="C21" s="1">
        <v>29</v>
      </c>
      <c r="D21" s="1">
        <v>29</v>
      </c>
      <c r="E21" s="1">
        <v>28</v>
      </c>
      <c r="F21" s="1">
        <v>30</v>
      </c>
      <c r="G21" s="1">
        <v>20</v>
      </c>
      <c r="H21" s="1"/>
    </row>
    <row r="22" spans="1:8" x14ac:dyDescent="0.3">
      <c r="A22" s="1">
        <v>21</v>
      </c>
      <c r="B22" s="1">
        <v>19</v>
      </c>
      <c r="C22" s="1">
        <v>30</v>
      </c>
      <c r="D22" s="1">
        <v>28</v>
      </c>
      <c r="E22" s="1">
        <v>29</v>
      </c>
      <c r="F22" s="1">
        <v>29</v>
      </c>
      <c r="G22" s="1"/>
      <c r="H22" s="1">
        <v>28</v>
      </c>
    </row>
    <row r="23" spans="1:8" x14ac:dyDescent="0.3">
      <c r="A23" s="1">
        <v>22</v>
      </c>
      <c r="B23" s="1">
        <v>18</v>
      </c>
      <c r="C23" s="1">
        <v>28</v>
      </c>
      <c r="D23" s="1">
        <v>28</v>
      </c>
      <c r="E23" s="1">
        <v>28</v>
      </c>
      <c r="F23" s="1">
        <v>28</v>
      </c>
      <c r="G23" s="1">
        <v>18</v>
      </c>
      <c r="H23" s="1"/>
    </row>
    <row r="24" spans="1:8" x14ac:dyDescent="0.3">
      <c r="A24" s="1">
        <v>23</v>
      </c>
      <c r="B24" s="1">
        <v>18</v>
      </c>
      <c r="C24" s="1">
        <v>29</v>
      </c>
      <c r="D24" s="1">
        <v>28</v>
      </c>
      <c r="E24" s="1">
        <v>29</v>
      </c>
      <c r="F24" s="1">
        <v>29</v>
      </c>
      <c r="G24" s="1">
        <v>19</v>
      </c>
      <c r="H24" s="1"/>
    </row>
    <row r="25" spans="1:8" x14ac:dyDescent="0.3">
      <c r="A25" s="1">
        <v>24</v>
      </c>
      <c r="B25" s="1">
        <v>19</v>
      </c>
      <c r="C25" s="1">
        <v>30</v>
      </c>
      <c r="D25" s="1">
        <v>28</v>
      </c>
      <c r="E25" s="1">
        <v>30</v>
      </c>
      <c r="F25" s="1">
        <v>30</v>
      </c>
      <c r="G25" s="1">
        <v>20</v>
      </c>
      <c r="H25" s="1"/>
    </row>
    <row r="26" spans="1:8" x14ac:dyDescent="0.3">
      <c r="A26" s="1">
        <v>25</v>
      </c>
      <c r="B26" s="1">
        <v>17</v>
      </c>
      <c r="C26" s="1">
        <v>29</v>
      </c>
      <c r="D26" s="1">
        <v>28</v>
      </c>
      <c r="E26" s="1">
        <v>27</v>
      </c>
      <c r="F26" s="1">
        <v>28</v>
      </c>
      <c r="G26" s="1">
        <v>18</v>
      </c>
      <c r="H26" s="1"/>
    </row>
    <row r="27" spans="1:8" x14ac:dyDescent="0.3">
      <c r="A27" s="1">
        <v>26</v>
      </c>
      <c r="B27" s="1">
        <v>18</v>
      </c>
      <c r="C27" s="1">
        <v>30</v>
      </c>
      <c r="D27" s="1">
        <v>28</v>
      </c>
      <c r="E27" s="1">
        <v>30</v>
      </c>
      <c r="F27" s="1">
        <v>29</v>
      </c>
      <c r="G27" s="1">
        <v>19</v>
      </c>
      <c r="H27" s="1"/>
    </row>
    <row r="28" spans="1:8" x14ac:dyDescent="0.3">
      <c r="A28" s="1">
        <v>27</v>
      </c>
      <c r="B28" s="1">
        <v>19</v>
      </c>
      <c r="C28" s="1">
        <v>29</v>
      </c>
      <c r="D28" s="1">
        <v>28</v>
      </c>
      <c r="E28" s="1">
        <v>28</v>
      </c>
      <c r="F28" s="1">
        <v>30</v>
      </c>
      <c r="G28" s="1">
        <v>19</v>
      </c>
      <c r="H28" s="1"/>
    </row>
    <row r="29" spans="1:8" x14ac:dyDescent="0.3">
      <c r="A29" s="1">
        <v>28</v>
      </c>
      <c r="B29" s="1">
        <v>18</v>
      </c>
      <c r="C29" s="1">
        <v>27</v>
      </c>
      <c r="D29" s="1">
        <v>28</v>
      </c>
      <c r="E29" s="1">
        <v>27</v>
      </c>
      <c r="F29" s="1">
        <v>29</v>
      </c>
      <c r="G29" s="1"/>
      <c r="H29" s="1">
        <v>26</v>
      </c>
    </row>
    <row r="30" spans="1:8" x14ac:dyDescent="0.3">
      <c r="A30" s="1">
        <v>29</v>
      </c>
      <c r="B30" s="1">
        <v>17</v>
      </c>
      <c r="C30" s="1">
        <v>29</v>
      </c>
      <c r="D30" s="1">
        <v>27</v>
      </c>
      <c r="E30" s="1">
        <v>27</v>
      </c>
      <c r="F30" s="1">
        <v>29</v>
      </c>
      <c r="G30" s="1"/>
      <c r="H30" s="1">
        <v>20</v>
      </c>
    </row>
    <row r="31" spans="1:8" x14ac:dyDescent="0.3">
      <c r="A31" s="1">
        <v>30</v>
      </c>
      <c r="B31" s="1">
        <v>20</v>
      </c>
      <c r="C31" s="1">
        <v>28</v>
      </c>
      <c r="D31" s="1">
        <v>28</v>
      </c>
      <c r="E31" s="1">
        <v>28</v>
      </c>
      <c r="F31" s="1">
        <v>29</v>
      </c>
      <c r="G31" s="1">
        <v>20</v>
      </c>
      <c r="H31" s="1"/>
    </row>
    <row r="32" spans="1:8" x14ac:dyDescent="0.3">
      <c r="A32" s="1">
        <v>31</v>
      </c>
      <c r="B32" s="1">
        <v>18</v>
      </c>
      <c r="C32" s="1">
        <v>28</v>
      </c>
      <c r="D32" s="1">
        <v>27</v>
      </c>
      <c r="E32" s="1">
        <v>27</v>
      </c>
      <c r="F32" s="1">
        <v>30</v>
      </c>
      <c r="G32" s="1">
        <v>19</v>
      </c>
      <c r="H32" s="1"/>
    </row>
    <row r="33" spans="1:8" x14ac:dyDescent="0.3">
      <c r="A33" s="1">
        <v>32</v>
      </c>
      <c r="B33" s="1">
        <v>19</v>
      </c>
      <c r="C33" s="1">
        <v>30</v>
      </c>
      <c r="D33" s="1">
        <v>29</v>
      </c>
      <c r="E33" s="1">
        <v>27</v>
      </c>
      <c r="F33" s="1">
        <v>30</v>
      </c>
      <c r="G33" s="1"/>
      <c r="H33" s="1">
        <v>25</v>
      </c>
    </row>
    <row r="34" spans="1:8" x14ac:dyDescent="0.3">
      <c r="A34" s="1">
        <v>33</v>
      </c>
      <c r="B34" s="1">
        <v>19</v>
      </c>
      <c r="C34" s="1">
        <v>30</v>
      </c>
      <c r="D34" s="1">
        <v>28</v>
      </c>
      <c r="E34" s="1">
        <v>30</v>
      </c>
      <c r="F34" s="1">
        <v>29</v>
      </c>
      <c r="G34" s="1">
        <v>20</v>
      </c>
      <c r="H34" s="1"/>
    </row>
    <row r="35" spans="1:8" x14ac:dyDescent="0.3">
      <c r="A35" s="1">
        <v>34</v>
      </c>
      <c r="B35" s="1">
        <v>19</v>
      </c>
      <c r="C35" s="1">
        <v>27</v>
      </c>
      <c r="D35" s="1">
        <v>27</v>
      </c>
      <c r="E35" s="1">
        <v>28</v>
      </c>
      <c r="F35" s="1">
        <v>28</v>
      </c>
      <c r="G35" s="1">
        <v>20</v>
      </c>
      <c r="H35" s="1"/>
    </row>
    <row r="36" spans="1:8" x14ac:dyDescent="0.3">
      <c r="A36" s="1">
        <v>35</v>
      </c>
      <c r="B36" s="1">
        <v>19</v>
      </c>
      <c r="C36" s="1">
        <v>28</v>
      </c>
      <c r="D36" s="1">
        <v>28</v>
      </c>
      <c r="E36" s="1">
        <v>27</v>
      </c>
      <c r="F36" s="1">
        <v>29</v>
      </c>
      <c r="G36" s="1"/>
      <c r="H36" s="1">
        <v>25</v>
      </c>
    </row>
    <row r="37" spans="1:8" x14ac:dyDescent="0.3">
      <c r="A37" s="1">
        <v>36</v>
      </c>
      <c r="B37" s="1">
        <v>18</v>
      </c>
      <c r="C37" s="1">
        <v>27</v>
      </c>
      <c r="D37" s="1">
        <v>28</v>
      </c>
      <c r="E37" s="1">
        <v>27</v>
      </c>
      <c r="F37" s="1">
        <v>29</v>
      </c>
      <c r="G37" s="1">
        <v>19</v>
      </c>
      <c r="H37" s="1"/>
    </row>
    <row r="38" spans="1:8" x14ac:dyDescent="0.3">
      <c r="A38" s="1">
        <v>37</v>
      </c>
      <c r="B38" s="1">
        <v>17</v>
      </c>
      <c r="C38" s="1">
        <v>27</v>
      </c>
      <c r="D38" s="1">
        <v>27</v>
      </c>
      <c r="E38" s="1">
        <v>27</v>
      </c>
      <c r="F38" s="1">
        <v>28</v>
      </c>
      <c r="G38" s="1">
        <v>18</v>
      </c>
      <c r="H38" s="1"/>
    </row>
    <row r="39" spans="1:8" x14ac:dyDescent="0.3">
      <c r="A39" s="1">
        <v>38</v>
      </c>
      <c r="B39" s="7">
        <v>18</v>
      </c>
      <c r="C39" s="7">
        <v>28</v>
      </c>
      <c r="D39" s="7">
        <v>29</v>
      </c>
      <c r="E39" s="7">
        <v>28</v>
      </c>
      <c r="F39" s="7">
        <v>29</v>
      </c>
      <c r="G39" s="7">
        <v>20</v>
      </c>
      <c r="H39" s="7"/>
    </row>
    <row r="40" spans="1:8" x14ac:dyDescent="0.3">
      <c r="A40" s="1">
        <v>39</v>
      </c>
      <c r="B40" s="7">
        <v>18</v>
      </c>
      <c r="C40" s="7">
        <v>28</v>
      </c>
      <c r="D40" s="7">
        <v>27</v>
      </c>
      <c r="E40" s="7">
        <v>27</v>
      </c>
      <c r="F40" s="7">
        <v>29</v>
      </c>
      <c r="G40" s="7">
        <v>18</v>
      </c>
      <c r="H40" s="7"/>
    </row>
    <row r="41" spans="1:8" x14ac:dyDescent="0.3">
      <c r="A41" s="1">
        <v>40</v>
      </c>
      <c r="B41" s="7">
        <v>17</v>
      </c>
      <c r="C41" s="7">
        <v>27</v>
      </c>
      <c r="D41" s="7">
        <v>27</v>
      </c>
      <c r="E41" s="7">
        <v>27</v>
      </c>
      <c r="F41" s="7">
        <v>29</v>
      </c>
      <c r="G41" s="7">
        <v>19</v>
      </c>
      <c r="H41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F0AB-DE9D-435A-931C-22E0503CE490}">
  <sheetPr codeName="Sheet17"/>
  <dimension ref="A1:I41"/>
  <sheetViews>
    <sheetView zoomScale="190" zoomScaleNormal="190" workbookViewId="0">
      <selection activeCell="D9" sqref="A1:I41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Y!B2+YP!B2</f>
        <v>84</v>
      </c>
      <c r="C2" s="11">
        <f>Y!C2+YP!C2</f>
        <v>72</v>
      </c>
      <c r="D2" s="11">
        <f>Y!D2+YP!D2</f>
        <v>70</v>
      </c>
      <c r="E2" s="11">
        <f>Y!E2+YP!E2</f>
        <v>79</v>
      </c>
      <c r="F2" s="11">
        <f>Y!F2+YP!F2</f>
        <v>93</v>
      </c>
      <c r="G2" s="11">
        <f>Y!G2+YP!G2</f>
        <v>78</v>
      </c>
      <c r="H2" s="11">
        <f>Y!H2+YP!H2</f>
        <v>0</v>
      </c>
      <c r="I2" s="11">
        <f>SUM(B2:H2)</f>
        <v>476</v>
      </c>
    </row>
    <row r="3" spans="1:9" x14ac:dyDescent="0.3">
      <c r="A3" s="11">
        <v>2</v>
      </c>
      <c r="B3" s="11">
        <f>Y!B3+YP!B3</f>
        <v>70</v>
      </c>
      <c r="C3" s="11">
        <f>Y!C3+YP!C3</f>
        <v>50</v>
      </c>
      <c r="D3" s="11">
        <f>Y!D3+YP!D3</f>
        <v>46</v>
      </c>
      <c r="E3" s="11">
        <f>Y!E3+YP!E3</f>
        <v>52</v>
      </c>
      <c r="F3" s="11">
        <f>Y!F3+YP!F3</f>
        <v>68</v>
      </c>
      <c r="G3" s="11">
        <f>Y!G3+YP!G3</f>
        <v>0</v>
      </c>
      <c r="H3" s="11">
        <f>Y!H3+YP!H3</f>
        <v>66</v>
      </c>
      <c r="I3" s="11">
        <f t="shared" ref="I3:I38" si="0">SUM(B3:H3)</f>
        <v>352</v>
      </c>
    </row>
    <row r="4" spans="1:9" x14ac:dyDescent="0.3">
      <c r="A4" s="11">
        <v>3</v>
      </c>
      <c r="B4" s="11">
        <f>Y!B4+YP!B4</f>
        <v>82</v>
      </c>
      <c r="C4" s="11">
        <f>Y!C4+YP!C4</f>
        <v>45</v>
      </c>
      <c r="D4" s="11">
        <f>Y!D4+YP!D4</f>
        <v>53</v>
      </c>
      <c r="E4" s="11">
        <f>Y!E4+YP!E4</f>
        <v>57</v>
      </c>
      <c r="F4" s="11">
        <f>Y!F4+YP!F4</f>
        <v>92</v>
      </c>
      <c r="G4" s="11">
        <f>Y!G4+YP!G4</f>
        <v>0</v>
      </c>
      <c r="H4" s="11">
        <f>Y!H4+YP!H4</f>
        <v>72</v>
      </c>
      <c r="I4" s="11">
        <f t="shared" si="0"/>
        <v>401</v>
      </c>
    </row>
    <row r="5" spans="1:9" x14ac:dyDescent="0.3">
      <c r="A5" s="11">
        <v>4</v>
      </c>
      <c r="B5" s="11">
        <f>Y!B5+YP!B5</f>
        <v>86</v>
      </c>
      <c r="C5" s="11">
        <f>Y!C5+YP!C5</f>
        <v>51</v>
      </c>
      <c r="D5" s="11">
        <f>Y!D5+YP!D5</f>
        <v>50</v>
      </c>
      <c r="E5" s="11">
        <f>Y!E5+YP!E5</f>
        <v>53</v>
      </c>
      <c r="F5" s="11">
        <f>Y!F5+YP!F5</f>
        <v>68</v>
      </c>
      <c r="G5" s="11">
        <f>Y!G5+YP!G5</f>
        <v>36</v>
      </c>
      <c r="H5" s="11">
        <f>Y!H5+YP!H5</f>
        <v>0</v>
      </c>
      <c r="I5" s="11">
        <f t="shared" si="0"/>
        <v>344</v>
      </c>
    </row>
    <row r="6" spans="1:9" x14ac:dyDescent="0.3">
      <c r="A6" s="11">
        <v>5</v>
      </c>
      <c r="B6" s="11">
        <f>Y!B6+YP!B6</f>
        <v>71</v>
      </c>
      <c r="C6" s="11">
        <f>Y!C6+YP!C6</f>
        <v>50</v>
      </c>
      <c r="D6" s="11">
        <f>Y!D6+YP!D6</f>
        <v>53</v>
      </c>
      <c r="E6" s="11">
        <f>Y!E6+YP!E6</f>
        <v>52</v>
      </c>
      <c r="F6" s="11">
        <f>Y!F6+YP!F6</f>
        <v>80</v>
      </c>
      <c r="G6" s="11">
        <f>Y!G6+YP!G6</f>
        <v>0</v>
      </c>
      <c r="H6" s="11">
        <f>Y!H6+YP!H6</f>
        <v>76</v>
      </c>
      <c r="I6" s="11">
        <f t="shared" si="0"/>
        <v>382</v>
      </c>
    </row>
    <row r="7" spans="1:9" x14ac:dyDescent="0.3">
      <c r="A7" s="11">
        <v>6</v>
      </c>
      <c r="B7" s="11">
        <f>Y!B7+YP!B7</f>
        <v>65</v>
      </c>
      <c r="C7" s="11">
        <f>Y!C7+YP!C7</f>
        <v>50</v>
      </c>
      <c r="D7" s="11">
        <f>Y!D7+YP!D7</f>
        <v>45</v>
      </c>
      <c r="E7" s="11">
        <f>Y!E7+YP!E7</f>
        <v>51</v>
      </c>
      <c r="F7" s="11">
        <f>Y!F7+YP!F7</f>
        <v>67</v>
      </c>
      <c r="G7" s="11">
        <f>Y!G7+YP!G7</f>
        <v>35</v>
      </c>
      <c r="H7" s="11">
        <f>Y!H7+YP!H7</f>
        <v>0</v>
      </c>
      <c r="I7" s="11">
        <f t="shared" si="0"/>
        <v>313</v>
      </c>
    </row>
    <row r="8" spans="1:9" x14ac:dyDescent="0.3">
      <c r="A8" s="11">
        <v>7</v>
      </c>
      <c r="B8" s="11">
        <f>Y!B8+YP!B8</f>
        <v>84</v>
      </c>
      <c r="C8" s="11">
        <f>Y!C8+YP!C8</f>
        <v>68</v>
      </c>
      <c r="D8" s="11">
        <f>Y!D8+YP!D8</f>
        <v>58</v>
      </c>
      <c r="E8" s="11">
        <f>Y!E8+YP!E8</f>
        <v>63</v>
      </c>
      <c r="F8" s="11">
        <f>Y!F8+YP!F8</f>
        <v>91</v>
      </c>
      <c r="G8" s="11">
        <f>Y!G8+YP!G8</f>
        <v>53</v>
      </c>
      <c r="H8" s="11">
        <f>Y!H8+YP!H8</f>
        <v>0</v>
      </c>
      <c r="I8" s="11">
        <f t="shared" si="0"/>
        <v>417</v>
      </c>
    </row>
    <row r="9" spans="1:9" x14ac:dyDescent="0.3">
      <c r="A9" s="11">
        <v>8</v>
      </c>
      <c r="B9" s="11">
        <f>Y!B9+YP!B9</f>
        <v>77</v>
      </c>
      <c r="C9" s="11">
        <f>Y!C9+YP!C9</f>
        <v>51</v>
      </c>
      <c r="D9" s="11">
        <f>Y!D9+YP!D9</f>
        <v>51</v>
      </c>
      <c r="E9" s="11">
        <f>Y!E9+YP!E9</f>
        <v>55</v>
      </c>
      <c r="F9" s="11">
        <f>Y!F9+YP!F9</f>
        <v>81</v>
      </c>
      <c r="G9" s="11">
        <f>Y!G9+YP!G9</f>
        <v>0</v>
      </c>
      <c r="H9" s="11">
        <f>Y!H9+YP!H9</f>
        <v>82</v>
      </c>
      <c r="I9" s="11">
        <f t="shared" si="0"/>
        <v>397</v>
      </c>
    </row>
    <row r="10" spans="1:9" x14ac:dyDescent="0.3">
      <c r="A10" s="11">
        <v>9</v>
      </c>
      <c r="B10" s="11">
        <f>Y!B10+YP!B10</f>
        <v>71</v>
      </c>
      <c r="C10" s="11">
        <f>Y!C10+YP!C10</f>
        <v>51</v>
      </c>
      <c r="D10" s="11">
        <f>Y!D10+YP!D10</f>
        <v>54</v>
      </c>
      <c r="E10" s="11">
        <f>Y!E10+YP!E10</f>
        <v>53</v>
      </c>
      <c r="F10" s="11">
        <f>Y!F10+YP!F10</f>
        <v>66</v>
      </c>
      <c r="G10" s="11">
        <f>Y!G10+YP!G10</f>
        <v>0</v>
      </c>
      <c r="H10" s="11">
        <f>Y!H10+YP!H10</f>
        <v>70</v>
      </c>
      <c r="I10" s="11">
        <f t="shared" si="0"/>
        <v>365</v>
      </c>
    </row>
    <row r="11" spans="1:9" x14ac:dyDescent="0.3">
      <c r="A11" s="11">
        <v>10</v>
      </c>
      <c r="B11" s="11">
        <f>Y!B11+YP!B11</f>
        <v>74</v>
      </c>
      <c r="C11" s="11">
        <f>Y!C11+YP!C11</f>
        <v>44</v>
      </c>
      <c r="D11" s="11">
        <f>Y!D11+YP!D11</f>
        <v>54</v>
      </c>
      <c r="E11" s="11">
        <f>Y!E11+YP!E11</f>
        <v>51</v>
      </c>
      <c r="F11" s="11">
        <f>Y!F11+YP!F11</f>
        <v>61</v>
      </c>
      <c r="G11" s="11">
        <f>Y!G11+YP!G11</f>
        <v>0</v>
      </c>
      <c r="H11" s="11">
        <f>Y!H11+YP!H11</f>
        <v>67</v>
      </c>
      <c r="I11" s="11">
        <f t="shared" si="0"/>
        <v>351</v>
      </c>
    </row>
    <row r="12" spans="1:9" x14ac:dyDescent="0.3">
      <c r="A12" s="11">
        <v>11</v>
      </c>
      <c r="B12" s="11">
        <f>Y!B12+YP!B12</f>
        <v>74</v>
      </c>
      <c r="C12" s="11">
        <f>Y!C12+YP!C12</f>
        <v>44</v>
      </c>
      <c r="D12" s="11">
        <f>Y!D12+YP!D12</f>
        <v>53</v>
      </c>
      <c r="E12" s="11">
        <f>Y!E12+YP!E12</f>
        <v>50</v>
      </c>
      <c r="F12" s="11">
        <f>Y!F12+YP!F12</f>
        <v>71</v>
      </c>
      <c r="G12" s="11">
        <f>Y!G12+YP!G12</f>
        <v>0</v>
      </c>
      <c r="H12" s="11">
        <f>Y!H12+YP!H12</f>
        <v>91</v>
      </c>
      <c r="I12" s="11">
        <f t="shared" si="0"/>
        <v>383</v>
      </c>
    </row>
    <row r="13" spans="1:9" x14ac:dyDescent="0.3">
      <c r="A13" s="11">
        <v>12</v>
      </c>
      <c r="B13" s="11">
        <f>Y!B13+YP!B13</f>
        <v>75</v>
      </c>
      <c r="C13" s="11">
        <f>Y!C13+YP!C13</f>
        <v>35</v>
      </c>
      <c r="D13" s="11">
        <f>Y!D13+YP!D13</f>
        <v>41</v>
      </c>
      <c r="E13" s="11">
        <f>Y!E13+YP!E13</f>
        <v>51</v>
      </c>
      <c r="F13" s="11">
        <f>Y!F13+YP!F13</f>
        <v>59</v>
      </c>
      <c r="G13" s="11">
        <f>Y!G13+YP!G13</f>
        <v>54</v>
      </c>
      <c r="H13" s="11">
        <f>Y!H13+YP!H13</f>
        <v>0</v>
      </c>
      <c r="I13" s="11">
        <f t="shared" si="0"/>
        <v>315</v>
      </c>
    </row>
    <row r="14" spans="1:9" x14ac:dyDescent="0.3">
      <c r="A14" s="11">
        <v>13</v>
      </c>
      <c r="B14" s="11">
        <f>Y!B14+YP!B14</f>
        <v>79</v>
      </c>
      <c r="C14" s="11">
        <f>Y!C14+YP!C14</f>
        <v>41</v>
      </c>
      <c r="D14" s="11">
        <f>Y!D14+YP!D14</f>
        <v>55</v>
      </c>
      <c r="E14" s="11">
        <f>Y!E14+YP!E14</f>
        <v>52</v>
      </c>
      <c r="F14" s="11">
        <f>Y!F14+YP!F14</f>
        <v>71</v>
      </c>
      <c r="G14" s="11">
        <f>Y!G14+YP!G14</f>
        <v>0</v>
      </c>
      <c r="H14" s="11">
        <f>Y!H14+YP!H14</f>
        <v>91</v>
      </c>
      <c r="I14" s="11">
        <f t="shared" si="0"/>
        <v>389</v>
      </c>
    </row>
    <row r="15" spans="1:9" x14ac:dyDescent="0.3">
      <c r="A15" s="11">
        <v>14</v>
      </c>
      <c r="B15" s="11">
        <f>Y!B15+YP!B15</f>
        <v>59</v>
      </c>
      <c r="C15" s="11">
        <f>Y!C15+YP!C15</f>
        <v>44</v>
      </c>
      <c r="D15" s="11">
        <f>Y!D15+YP!D15</f>
        <v>53</v>
      </c>
      <c r="E15" s="11">
        <f>Y!E15+YP!E15</f>
        <v>50</v>
      </c>
      <c r="F15" s="11">
        <f>Y!F15+YP!F15</f>
        <v>58</v>
      </c>
      <c r="G15" s="11">
        <f>Y!G15+YP!G15</f>
        <v>0</v>
      </c>
      <c r="H15" s="11">
        <f>Y!H15+YP!H15</f>
        <v>72</v>
      </c>
      <c r="I15" s="11">
        <f t="shared" si="0"/>
        <v>336</v>
      </c>
    </row>
    <row r="16" spans="1:9" x14ac:dyDescent="0.3">
      <c r="A16" s="11">
        <v>15</v>
      </c>
      <c r="B16" s="11">
        <f>Y!B16+YP!B16</f>
        <v>76</v>
      </c>
      <c r="C16" s="11">
        <f>Y!C16+YP!C16</f>
        <v>56</v>
      </c>
      <c r="D16" s="11">
        <f>Y!D16+YP!D16</f>
        <v>55</v>
      </c>
      <c r="E16" s="11">
        <f>Y!E16+YP!E16</f>
        <v>52</v>
      </c>
      <c r="F16" s="11">
        <f>Y!F16+YP!F16</f>
        <v>77</v>
      </c>
      <c r="G16" s="11">
        <f>Y!G16+YP!G16</f>
        <v>55</v>
      </c>
      <c r="H16" s="11">
        <f>Y!H16+YP!H16</f>
        <v>0</v>
      </c>
      <c r="I16" s="11">
        <f t="shared" si="0"/>
        <v>371</v>
      </c>
    </row>
    <row r="17" spans="1:9" x14ac:dyDescent="0.3">
      <c r="A17" s="11">
        <v>16</v>
      </c>
      <c r="B17" s="11">
        <f>Y!B17+YP!B17</f>
        <v>68</v>
      </c>
      <c r="C17" s="11">
        <f>Y!C17+YP!C17</f>
        <v>45</v>
      </c>
      <c r="D17" s="11">
        <f>Y!D17+YP!D17</f>
        <v>61</v>
      </c>
      <c r="E17" s="11">
        <f>Y!E17+YP!E17</f>
        <v>52</v>
      </c>
      <c r="F17" s="11">
        <f>Y!F17+YP!F17</f>
        <v>70</v>
      </c>
      <c r="G17" s="11">
        <f>Y!G17+YP!G17</f>
        <v>52</v>
      </c>
      <c r="H17" s="11">
        <f>Y!H17+YP!H17</f>
        <v>0</v>
      </c>
      <c r="I17" s="11">
        <f t="shared" si="0"/>
        <v>348</v>
      </c>
    </row>
    <row r="18" spans="1:9" x14ac:dyDescent="0.3">
      <c r="A18" s="11">
        <v>17</v>
      </c>
      <c r="B18" s="11">
        <f>Y!B18+YP!B18</f>
        <v>66</v>
      </c>
      <c r="C18" s="11">
        <f>Y!C18+YP!C18</f>
        <v>44</v>
      </c>
      <c r="D18" s="11">
        <f>Y!D18+YP!D18</f>
        <v>54</v>
      </c>
      <c r="E18" s="11">
        <f>Y!E18+YP!E18</f>
        <v>53</v>
      </c>
      <c r="F18" s="11">
        <f>Y!F18+YP!F18</f>
        <v>54</v>
      </c>
      <c r="G18" s="11">
        <f>Y!G18+YP!G18</f>
        <v>61</v>
      </c>
      <c r="H18" s="11">
        <f>Y!H18+YP!H18</f>
        <v>0</v>
      </c>
      <c r="I18" s="11">
        <f t="shared" si="0"/>
        <v>332</v>
      </c>
    </row>
    <row r="19" spans="1:9" x14ac:dyDescent="0.3">
      <c r="A19" s="11">
        <v>18</v>
      </c>
      <c r="B19" s="11">
        <f>Y!B19+YP!B19</f>
        <v>73</v>
      </c>
      <c r="C19" s="11">
        <f>Y!C19+YP!C19</f>
        <v>50</v>
      </c>
      <c r="D19" s="11">
        <f>Y!D19+YP!D19</f>
        <v>53</v>
      </c>
      <c r="E19" s="11">
        <f>Y!E19+YP!E19</f>
        <v>51</v>
      </c>
      <c r="F19" s="11">
        <f>Y!F19+YP!F19</f>
        <v>66</v>
      </c>
      <c r="G19" s="11">
        <f>Y!G19+YP!G19</f>
        <v>0</v>
      </c>
      <c r="H19" s="11">
        <f>Y!H19+YP!H19</f>
        <v>75</v>
      </c>
      <c r="I19" s="11">
        <f t="shared" si="0"/>
        <v>368</v>
      </c>
    </row>
    <row r="20" spans="1:9" x14ac:dyDescent="0.3">
      <c r="A20" s="11">
        <v>19</v>
      </c>
      <c r="B20" s="11">
        <f>Y!B20+YP!B20</f>
        <v>93</v>
      </c>
      <c r="C20" s="11">
        <f>Y!C20+YP!C20</f>
        <v>72</v>
      </c>
      <c r="D20" s="11">
        <f>Y!D20+YP!D20</f>
        <v>59</v>
      </c>
      <c r="E20" s="11">
        <f>Y!E20+YP!E20</f>
        <v>59</v>
      </c>
      <c r="F20" s="11">
        <f>Y!F20+YP!F20</f>
        <v>94</v>
      </c>
      <c r="G20" s="11">
        <f>Y!G20+YP!G20</f>
        <v>65</v>
      </c>
      <c r="H20" s="11">
        <f>Y!H20+YP!H20</f>
        <v>0</v>
      </c>
      <c r="I20" s="11">
        <f t="shared" si="0"/>
        <v>442</v>
      </c>
    </row>
    <row r="21" spans="1:9" x14ac:dyDescent="0.3">
      <c r="A21" s="11">
        <v>20</v>
      </c>
      <c r="B21" s="11">
        <f>Y!B21+YP!B21</f>
        <v>84</v>
      </c>
      <c r="C21" s="11">
        <f>Y!C21+YP!C21</f>
        <v>58</v>
      </c>
      <c r="D21" s="11">
        <f>Y!D21+YP!D21</f>
        <v>61</v>
      </c>
      <c r="E21" s="11">
        <f>Y!E21+YP!E21</f>
        <v>52</v>
      </c>
      <c r="F21" s="11">
        <f>Y!F21+YP!F21</f>
        <v>90</v>
      </c>
      <c r="G21" s="11">
        <f>Y!G21+YP!G21</f>
        <v>64</v>
      </c>
      <c r="H21" s="11">
        <f>Y!H21+YP!H21</f>
        <v>0</v>
      </c>
      <c r="I21" s="11">
        <f t="shared" si="0"/>
        <v>409</v>
      </c>
    </row>
    <row r="22" spans="1:9" x14ac:dyDescent="0.3">
      <c r="A22" s="11">
        <v>21</v>
      </c>
      <c r="B22" s="11">
        <f>Y!B22+YP!B22</f>
        <v>84</v>
      </c>
      <c r="C22" s="11">
        <f>Y!C22+YP!C22</f>
        <v>66</v>
      </c>
      <c r="D22" s="11">
        <f>Y!D22+YP!D22</f>
        <v>53</v>
      </c>
      <c r="E22" s="11">
        <f>Y!E22+YP!E22</f>
        <v>52</v>
      </c>
      <c r="F22" s="11">
        <f>Y!F22+YP!F22</f>
        <v>78</v>
      </c>
      <c r="G22" s="11">
        <f>Y!G22+YP!G22</f>
        <v>0</v>
      </c>
      <c r="H22" s="11">
        <f>Y!H22+YP!H22</f>
        <v>92</v>
      </c>
      <c r="I22" s="11">
        <f t="shared" si="0"/>
        <v>425</v>
      </c>
    </row>
    <row r="23" spans="1:9" x14ac:dyDescent="0.3">
      <c r="A23" s="11">
        <v>22</v>
      </c>
      <c r="B23" s="11">
        <f>Y!B23+YP!B23</f>
        <v>72</v>
      </c>
      <c r="C23" s="11">
        <f>Y!C23+YP!C23</f>
        <v>52</v>
      </c>
      <c r="D23" s="11">
        <f>Y!D23+YP!D23</f>
        <v>54</v>
      </c>
      <c r="E23" s="11">
        <f>Y!E23+YP!E23</f>
        <v>51</v>
      </c>
      <c r="F23" s="11">
        <f>Y!F23+YP!F23</f>
        <v>71</v>
      </c>
      <c r="G23" s="11">
        <f>Y!G23+YP!G23</f>
        <v>34</v>
      </c>
      <c r="H23" s="11">
        <f>Y!H23+YP!H23</f>
        <v>0</v>
      </c>
      <c r="I23" s="11">
        <f t="shared" si="0"/>
        <v>334</v>
      </c>
    </row>
    <row r="24" spans="1:9" x14ac:dyDescent="0.3">
      <c r="A24" s="11">
        <v>23</v>
      </c>
      <c r="B24" s="11">
        <f>Y!B24+YP!B24</f>
        <v>76</v>
      </c>
      <c r="C24" s="11">
        <f>Y!C24+YP!C24</f>
        <v>55</v>
      </c>
      <c r="D24" s="11">
        <f>Y!D24+YP!D24</f>
        <v>54</v>
      </c>
      <c r="E24" s="11">
        <f>Y!E24+YP!E24</f>
        <v>53</v>
      </c>
      <c r="F24" s="11">
        <f>Y!F24+YP!F24</f>
        <v>77</v>
      </c>
      <c r="G24" s="11">
        <f>Y!G24+YP!G24</f>
        <v>53</v>
      </c>
      <c r="H24" s="11">
        <f>Y!H24+YP!H24</f>
        <v>0</v>
      </c>
      <c r="I24" s="11">
        <f t="shared" si="0"/>
        <v>368</v>
      </c>
    </row>
    <row r="25" spans="1:9" x14ac:dyDescent="0.3">
      <c r="A25" s="11">
        <v>24</v>
      </c>
      <c r="B25" s="11">
        <f>Y!B25+YP!B25</f>
        <v>86</v>
      </c>
      <c r="C25" s="11">
        <f>Y!C25+YP!C25</f>
        <v>69</v>
      </c>
      <c r="D25" s="11">
        <f>Y!D25+YP!D25</f>
        <v>55</v>
      </c>
      <c r="E25" s="11">
        <f>Y!E25+YP!E25</f>
        <v>67</v>
      </c>
      <c r="F25" s="11">
        <f>Y!F25+YP!F25</f>
        <v>87</v>
      </c>
      <c r="G25" s="11">
        <f>Y!G25+YP!G25</f>
        <v>66</v>
      </c>
      <c r="H25" s="11">
        <f>Y!H25+YP!H25</f>
        <v>0</v>
      </c>
      <c r="I25" s="11">
        <f t="shared" si="0"/>
        <v>430</v>
      </c>
    </row>
    <row r="26" spans="1:9" x14ac:dyDescent="0.3">
      <c r="A26" s="11">
        <v>25</v>
      </c>
      <c r="B26" s="11">
        <f>Y!B26+YP!B26</f>
        <v>58</v>
      </c>
      <c r="C26" s="11">
        <f>Y!C26+YP!C26</f>
        <v>56</v>
      </c>
      <c r="D26" s="11">
        <f>Y!D26+YP!D26</f>
        <v>53</v>
      </c>
      <c r="E26" s="11">
        <f>Y!E26+YP!E26</f>
        <v>50</v>
      </c>
      <c r="F26" s="11">
        <f>Y!F26+YP!F26</f>
        <v>63</v>
      </c>
      <c r="G26" s="11">
        <f>Y!G26+YP!G26</f>
        <v>37</v>
      </c>
      <c r="H26" s="11">
        <f>Y!H26+YP!H26</f>
        <v>0</v>
      </c>
      <c r="I26" s="11">
        <f t="shared" si="0"/>
        <v>317</v>
      </c>
    </row>
    <row r="27" spans="1:9" x14ac:dyDescent="0.3">
      <c r="A27" s="11">
        <v>26</v>
      </c>
      <c r="B27" s="11">
        <f>Y!B27+YP!B27</f>
        <v>74</v>
      </c>
      <c r="C27" s="11">
        <f>Y!C27+YP!C27</f>
        <v>69</v>
      </c>
      <c r="D27" s="11">
        <f>Y!D27+YP!D27</f>
        <v>54</v>
      </c>
      <c r="E27" s="11">
        <f>Y!E27+YP!E27</f>
        <v>64</v>
      </c>
      <c r="F27" s="11">
        <f>Y!F27+YP!F27</f>
        <v>83</v>
      </c>
      <c r="G27" s="11">
        <f>Y!G27+YP!G27</f>
        <v>55</v>
      </c>
      <c r="H27" s="11">
        <f>Y!H27+YP!H27</f>
        <v>0</v>
      </c>
      <c r="I27" s="11">
        <f t="shared" si="0"/>
        <v>399</v>
      </c>
    </row>
    <row r="28" spans="1:9" x14ac:dyDescent="0.3">
      <c r="A28" s="11">
        <v>27</v>
      </c>
      <c r="B28" s="11">
        <f>Y!B28+YP!B28</f>
        <v>87</v>
      </c>
      <c r="C28" s="11">
        <f>Y!C28+YP!C28</f>
        <v>61</v>
      </c>
      <c r="D28" s="11">
        <f>Y!D28+YP!D28</f>
        <v>54</v>
      </c>
      <c r="E28" s="11">
        <f>Y!E28+YP!E28</f>
        <v>55</v>
      </c>
      <c r="F28" s="11">
        <f>Y!F28+YP!F28</f>
        <v>84</v>
      </c>
      <c r="G28" s="11">
        <f>Y!G28+YP!G28</f>
        <v>45</v>
      </c>
      <c r="H28" s="11">
        <f>Y!H28+YP!H28</f>
        <v>0</v>
      </c>
      <c r="I28" s="11">
        <f t="shared" si="0"/>
        <v>386</v>
      </c>
    </row>
    <row r="29" spans="1:9" x14ac:dyDescent="0.3">
      <c r="A29" s="11">
        <v>28</v>
      </c>
      <c r="B29" s="11">
        <f>Y!B29+YP!B29</f>
        <v>75</v>
      </c>
      <c r="C29" s="11">
        <f>Y!C29+YP!C29</f>
        <v>50</v>
      </c>
      <c r="D29" s="11">
        <f>Y!D29+YP!D29</f>
        <v>54</v>
      </c>
      <c r="E29" s="11">
        <f>Y!E29+YP!E29</f>
        <v>50</v>
      </c>
      <c r="F29" s="11">
        <f>Y!F29+YP!F29</f>
        <v>76</v>
      </c>
      <c r="G29" s="11">
        <f>Y!G29+YP!G29</f>
        <v>0</v>
      </c>
      <c r="H29" s="11">
        <f>Y!H29+YP!H29</f>
        <v>87</v>
      </c>
      <c r="I29" s="11">
        <f t="shared" si="0"/>
        <v>392</v>
      </c>
    </row>
    <row r="30" spans="1:9" x14ac:dyDescent="0.3">
      <c r="A30" s="11">
        <v>29</v>
      </c>
      <c r="B30" s="11">
        <f>Y!B30+YP!B30</f>
        <v>50</v>
      </c>
      <c r="C30" s="11">
        <f>Y!C30+YP!C30</f>
        <v>59</v>
      </c>
      <c r="D30" s="11">
        <f>Y!D30+YP!D30</f>
        <v>50</v>
      </c>
      <c r="E30" s="11">
        <f>Y!E30+YP!E30</f>
        <v>50</v>
      </c>
      <c r="F30" s="11">
        <f>Y!F30+YP!F30</f>
        <v>77</v>
      </c>
      <c r="G30" s="11">
        <f>Y!G30+YP!G30</f>
        <v>0</v>
      </c>
      <c r="H30" s="11">
        <f>Y!H30+YP!H30</f>
        <v>48</v>
      </c>
      <c r="I30" s="11">
        <f t="shared" si="0"/>
        <v>334</v>
      </c>
    </row>
    <row r="31" spans="1:9" x14ac:dyDescent="0.3">
      <c r="A31" s="11">
        <v>30</v>
      </c>
      <c r="B31" s="11">
        <f>Y!B31+YP!B31</f>
        <v>90</v>
      </c>
      <c r="C31" s="11">
        <f>Y!C31+YP!C31</f>
        <v>62</v>
      </c>
      <c r="D31" s="11">
        <f>Y!D31+YP!D31</f>
        <v>52</v>
      </c>
      <c r="E31" s="11">
        <f>Y!E31+YP!E31</f>
        <v>52</v>
      </c>
      <c r="F31" s="11">
        <f>Y!F31+YP!F31</f>
        <v>79</v>
      </c>
      <c r="G31" s="11">
        <f>Y!G31+YP!G31</f>
        <v>61</v>
      </c>
      <c r="H31" s="11">
        <f>Y!H31+YP!H31</f>
        <v>0</v>
      </c>
      <c r="I31" s="11">
        <f t="shared" si="0"/>
        <v>396</v>
      </c>
    </row>
    <row r="32" spans="1:9" x14ac:dyDescent="0.3">
      <c r="A32" s="11">
        <v>31</v>
      </c>
      <c r="B32" s="11">
        <f>Y!B32+YP!B32</f>
        <v>75</v>
      </c>
      <c r="C32" s="11">
        <f>Y!C32+YP!C32</f>
        <v>51</v>
      </c>
      <c r="D32" s="11">
        <f>Y!D32+YP!D32</f>
        <v>43</v>
      </c>
      <c r="E32" s="11">
        <f>Y!E32+YP!E32</f>
        <v>50</v>
      </c>
      <c r="F32" s="11">
        <f>Y!F32+YP!F32</f>
        <v>85</v>
      </c>
      <c r="G32" s="11">
        <f>Y!G32+YP!G32</f>
        <v>47</v>
      </c>
      <c r="H32" s="11">
        <f>Y!H32+YP!H32</f>
        <v>0</v>
      </c>
      <c r="I32" s="11">
        <f t="shared" si="0"/>
        <v>351</v>
      </c>
    </row>
    <row r="33" spans="1:9" x14ac:dyDescent="0.3">
      <c r="A33" s="11">
        <v>32</v>
      </c>
      <c r="B33" s="11">
        <f>Y!B33+YP!B33</f>
        <v>86</v>
      </c>
      <c r="C33" s="11">
        <f>Y!C33+YP!C33</f>
        <v>67</v>
      </c>
      <c r="D33" s="11">
        <f>Y!D33+YP!D33</f>
        <v>64</v>
      </c>
      <c r="E33" s="11">
        <f>Y!E33+YP!E33</f>
        <v>50</v>
      </c>
      <c r="F33" s="11">
        <f>Y!F33+YP!F33</f>
        <v>93</v>
      </c>
      <c r="G33" s="11">
        <f>Y!G33+YP!G33</f>
        <v>0</v>
      </c>
      <c r="H33" s="11">
        <f>Y!H33+YP!H33</f>
        <v>81</v>
      </c>
      <c r="I33" s="11">
        <f t="shared" si="0"/>
        <v>441</v>
      </c>
    </row>
    <row r="34" spans="1:9" x14ac:dyDescent="0.3">
      <c r="A34" s="11">
        <v>33</v>
      </c>
      <c r="B34" s="11">
        <f>Y!B34+YP!B34</f>
        <v>86</v>
      </c>
      <c r="C34" s="11">
        <f>Y!C34+YP!C34</f>
        <v>66</v>
      </c>
      <c r="D34" s="11">
        <f>Y!D34+YP!D34</f>
        <v>52</v>
      </c>
      <c r="E34" s="11">
        <f>Y!E34+YP!E34</f>
        <v>61</v>
      </c>
      <c r="F34" s="11">
        <f>Y!F34+YP!F34</f>
        <v>78</v>
      </c>
      <c r="G34" s="11">
        <f>Y!G34+YP!G34</f>
        <v>68</v>
      </c>
      <c r="H34" s="11">
        <f>Y!H34+YP!H34</f>
        <v>0</v>
      </c>
      <c r="I34" s="11">
        <f t="shared" si="0"/>
        <v>411</v>
      </c>
    </row>
    <row r="35" spans="1:9" x14ac:dyDescent="0.3">
      <c r="A35" s="11">
        <v>34</v>
      </c>
      <c r="B35" s="11">
        <f>Y!B35+YP!B35</f>
        <v>82</v>
      </c>
      <c r="C35" s="11">
        <f>Y!C35+YP!C35</f>
        <v>50</v>
      </c>
      <c r="D35" s="11">
        <f>Y!D35+YP!D35</f>
        <v>50</v>
      </c>
      <c r="E35" s="11">
        <f>Y!E35+YP!E35</f>
        <v>51</v>
      </c>
      <c r="F35" s="11">
        <f>Y!F35+YP!F35</f>
        <v>77</v>
      </c>
      <c r="G35" s="11">
        <f>Y!G35+YP!G35</f>
        <v>60</v>
      </c>
      <c r="H35" s="11">
        <f>Y!H35+YP!H35</f>
        <v>0</v>
      </c>
      <c r="I35" s="11">
        <f t="shared" si="0"/>
        <v>370</v>
      </c>
    </row>
    <row r="36" spans="1:9" x14ac:dyDescent="0.3">
      <c r="A36" s="11">
        <v>35</v>
      </c>
      <c r="B36" s="11">
        <f>Y!B36+YP!B36</f>
        <v>79</v>
      </c>
      <c r="C36" s="11">
        <f>Y!C36+YP!C36</f>
        <v>56</v>
      </c>
      <c r="D36" s="11">
        <f>Y!D36+YP!D36</f>
        <v>54</v>
      </c>
      <c r="E36" s="11">
        <f>Y!E36+YP!E36</f>
        <v>50</v>
      </c>
      <c r="F36" s="11">
        <f>Y!F36+YP!F36</f>
        <v>88</v>
      </c>
      <c r="G36" s="11">
        <f>Y!G36+YP!G36</f>
        <v>0</v>
      </c>
      <c r="H36" s="11">
        <f>Y!H36+YP!H36</f>
        <v>78</v>
      </c>
      <c r="I36" s="11">
        <f t="shared" si="0"/>
        <v>405</v>
      </c>
    </row>
    <row r="37" spans="1:9" x14ac:dyDescent="0.3">
      <c r="A37" s="11">
        <v>36</v>
      </c>
      <c r="B37" s="11">
        <f>Y!B37+YP!B37</f>
        <v>71</v>
      </c>
      <c r="C37" s="11">
        <f>Y!C37+YP!C37</f>
        <v>50</v>
      </c>
      <c r="D37" s="11">
        <f>Y!D37+YP!D37</f>
        <v>56</v>
      </c>
      <c r="E37" s="11">
        <f>Y!E37+YP!E37</f>
        <v>50</v>
      </c>
      <c r="F37" s="11">
        <f>Y!F37+YP!F37</f>
        <v>85</v>
      </c>
      <c r="G37" s="11">
        <f>Y!G37+YP!G37</f>
        <v>57</v>
      </c>
      <c r="H37" s="11">
        <f>Y!H37+YP!H37</f>
        <v>0</v>
      </c>
      <c r="I37" s="11">
        <f t="shared" si="0"/>
        <v>369</v>
      </c>
    </row>
    <row r="38" spans="1:9" x14ac:dyDescent="0.3">
      <c r="A38" s="11">
        <v>37</v>
      </c>
      <c r="B38" s="11">
        <f>Y!B38+YP!B38</f>
        <v>59</v>
      </c>
      <c r="C38" s="11">
        <f>Y!C38+YP!C38</f>
        <v>50</v>
      </c>
      <c r="D38" s="11">
        <f>Y!D38+YP!D38</f>
        <v>43</v>
      </c>
      <c r="E38" s="11">
        <f>Y!E38+YP!E38</f>
        <v>50</v>
      </c>
      <c r="F38" s="11">
        <f>Y!F38+YP!F38</f>
        <v>76</v>
      </c>
      <c r="G38" s="11">
        <f>Y!G38+YP!G38</f>
        <v>44</v>
      </c>
      <c r="H38" s="11">
        <f>Y!H38+YP!H38</f>
        <v>0</v>
      </c>
      <c r="I38" s="11">
        <f t="shared" si="0"/>
        <v>322</v>
      </c>
    </row>
    <row r="39" spans="1:9" x14ac:dyDescent="0.3">
      <c r="A39" s="11">
        <v>38</v>
      </c>
      <c r="B39" s="11">
        <f>Y!B39+YP!B39</f>
        <v>71</v>
      </c>
      <c r="C39" s="11">
        <f>Y!C39+YP!C39</f>
        <v>54</v>
      </c>
      <c r="D39" s="11">
        <f>Y!D39+YP!D39</f>
        <v>60</v>
      </c>
      <c r="E39" s="11">
        <f>Y!E39+YP!E39</f>
        <v>56</v>
      </c>
      <c r="F39" s="11">
        <f>Y!F39+YP!F39</f>
        <v>83</v>
      </c>
      <c r="G39" s="11">
        <f>Y!G39+YP!G39</f>
        <v>91</v>
      </c>
      <c r="H39" s="11">
        <f>Y!H39+YP!H39</f>
        <v>0</v>
      </c>
      <c r="I39" s="11">
        <f t="shared" ref="I39:I41" si="1">SUM(B39:H39)</f>
        <v>415</v>
      </c>
    </row>
    <row r="40" spans="1:9" x14ac:dyDescent="0.3">
      <c r="A40" s="11">
        <v>39</v>
      </c>
      <c r="B40" s="11">
        <f>Y!B40+YP!B40</f>
        <v>72</v>
      </c>
      <c r="C40" s="11">
        <f>Y!C40+YP!C40</f>
        <v>53</v>
      </c>
      <c r="D40" s="11">
        <f>Y!D40+YP!D40</f>
        <v>44</v>
      </c>
      <c r="E40" s="11">
        <f>Y!E40+YP!E40</f>
        <v>50</v>
      </c>
      <c r="F40" s="11">
        <f>Y!F40+YP!F40</f>
        <v>85</v>
      </c>
      <c r="G40" s="11">
        <f>Y!G40+YP!G40</f>
        <v>44</v>
      </c>
      <c r="H40" s="11">
        <f>Y!H40+YP!H40</f>
        <v>0</v>
      </c>
      <c r="I40" s="11">
        <f t="shared" si="1"/>
        <v>348</v>
      </c>
    </row>
    <row r="41" spans="1:9" x14ac:dyDescent="0.3">
      <c r="A41" s="11">
        <v>40</v>
      </c>
      <c r="B41" s="11">
        <f>Y!B41+YP!B41</f>
        <v>66</v>
      </c>
      <c r="C41" s="11">
        <f>Y!C41+YP!C41</f>
        <v>50</v>
      </c>
      <c r="D41" s="11">
        <f>Y!D41+YP!D41</f>
        <v>41</v>
      </c>
      <c r="E41" s="11">
        <f>Y!E41+YP!E41</f>
        <v>50</v>
      </c>
      <c r="F41" s="11">
        <f>Y!F41+YP!F41</f>
        <v>81</v>
      </c>
      <c r="G41" s="11">
        <f>Y!G41+YP!G41</f>
        <v>52</v>
      </c>
      <c r="H41" s="11">
        <f>Y!H41+YP!H41</f>
        <v>0</v>
      </c>
      <c r="I41" s="11">
        <f t="shared" si="1"/>
        <v>340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E4C39-3514-4D32-A4F8-AE7874936388}">
  <sheetPr codeName="Sheet2">
    <pageSetUpPr fitToPage="1"/>
  </sheetPr>
  <dimension ref="A1:K41"/>
  <sheetViews>
    <sheetView zoomScale="130" zoomScaleNormal="130" workbookViewId="0">
      <selection activeCell="F43" sqref="F43"/>
    </sheetView>
  </sheetViews>
  <sheetFormatPr defaultRowHeight="14.4" x14ac:dyDescent="0.3"/>
  <cols>
    <col min="1" max="1" width="7.5546875" style="3" bestFit="1" customWidth="1"/>
    <col min="2" max="2" width="13.6640625" style="3" customWidth="1"/>
    <col min="3" max="3" width="33.33203125" style="5" bestFit="1" customWidth="1"/>
    <col min="4" max="4" width="11.44140625" style="7" bestFit="1" customWidth="1"/>
    <col min="5" max="5" width="5.109375" style="3" bestFit="1" customWidth="1"/>
    <col min="6" max="6" width="7" style="3" bestFit="1" customWidth="1"/>
    <col min="7" max="7" width="7" style="3" customWidth="1"/>
    <col min="8" max="8" width="8.33203125" style="3" customWidth="1"/>
    <col min="9" max="9" width="26" style="6" customWidth="1"/>
    <col min="10" max="10" width="24.88671875" style="6" customWidth="1"/>
    <col min="11" max="11" width="8.109375" style="6" bestFit="1" customWidth="1"/>
    <col min="12" max="16384" width="8.88671875" style="3"/>
  </cols>
  <sheetData>
    <row r="1" spans="1:11" s="20" customFormat="1" ht="28.8" x14ac:dyDescent="0.3">
      <c r="A1" s="19" t="s">
        <v>5</v>
      </c>
      <c r="B1" s="19" t="s">
        <v>6</v>
      </c>
      <c r="C1" s="19" t="s">
        <v>7</v>
      </c>
      <c r="D1" s="19" t="s">
        <v>8</v>
      </c>
      <c r="E1" s="19" t="s">
        <v>1</v>
      </c>
      <c r="F1" s="19" t="s">
        <v>2</v>
      </c>
      <c r="G1" s="19" t="s">
        <v>14</v>
      </c>
      <c r="H1" s="19" t="s">
        <v>15</v>
      </c>
      <c r="I1" s="19" t="s">
        <v>9</v>
      </c>
      <c r="J1" s="19" t="s">
        <v>10</v>
      </c>
      <c r="K1" s="19" t="s">
        <v>3</v>
      </c>
    </row>
    <row r="2" spans="1:11" ht="28.8" x14ac:dyDescent="0.3">
      <c r="A2" s="16">
        <v>1</v>
      </c>
      <c r="B2" s="17" t="s">
        <v>36</v>
      </c>
      <c r="C2" s="14" t="s">
        <v>89</v>
      </c>
      <c r="D2" s="18">
        <v>39064</v>
      </c>
      <c r="E2" s="16" t="s">
        <v>23</v>
      </c>
      <c r="F2" s="16" t="s">
        <v>208</v>
      </c>
      <c r="G2" s="16" t="s">
        <v>209</v>
      </c>
      <c r="H2" s="16" t="s">
        <v>16</v>
      </c>
      <c r="I2" s="16" t="s">
        <v>129</v>
      </c>
      <c r="J2" s="16" t="s">
        <v>168</v>
      </c>
      <c r="K2" s="16" t="s">
        <v>26</v>
      </c>
    </row>
    <row r="3" spans="1:11" ht="28.8" x14ac:dyDescent="0.3">
      <c r="A3" s="16">
        <v>2</v>
      </c>
      <c r="B3" s="17" t="s">
        <v>37</v>
      </c>
      <c r="C3" s="15" t="s">
        <v>90</v>
      </c>
      <c r="D3" s="18">
        <v>38333</v>
      </c>
      <c r="E3" s="16" t="s">
        <v>23</v>
      </c>
      <c r="F3" s="16" t="s">
        <v>208</v>
      </c>
      <c r="G3" s="16" t="s">
        <v>209</v>
      </c>
      <c r="H3" s="16" t="s">
        <v>16</v>
      </c>
      <c r="I3" s="16" t="s">
        <v>130</v>
      </c>
      <c r="J3" s="16" t="s">
        <v>169</v>
      </c>
      <c r="K3" s="16" t="s">
        <v>26</v>
      </c>
    </row>
    <row r="4" spans="1:11" ht="28.8" x14ac:dyDescent="0.3">
      <c r="A4" s="16">
        <v>3</v>
      </c>
      <c r="B4" s="17" t="s">
        <v>38</v>
      </c>
      <c r="C4" s="13" t="s">
        <v>91</v>
      </c>
      <c r="D4" s="18">
        <v>39334</v>
      </c>
      <c r="E4" s="16" t="s">
        <v>23</v>
      </c>
      <c r="F4" s="16" t="s">
        <v>208</v>
      </c>
      <c r="G4" s="16" t="s">
        <v>209</v>
      </c>
      <c r="H4" s="16" t="s">
        <v>25</v>
      </c>
      <c r="I4" s="16" t="s">
        <v>131</v>
      </c>
      <c r="J4" s="16" t="s">
        <v>170</v>
      </c>
      <c r="K4" s="16" t="s">
        <v>26</v>
      </c>
    </row>
    <row r="5" spans="1:11" ht="28.8" x14ac:dyDescent="0.3">
      <c r="A5" s="16">
        <v>4</v>
      </c>
      <c r="B5" s="17" t="s">
        <v>39</v>
      </c>
      <c r="C5" s="13" t="s">
        <v>92</v>
      </c>
      <c r="D5" s="18">
        <v>39088</v>
      </c>
      <c r="E5" s="16" t="s">
        <v>23</v>
      </c>
      <c r="F5" s="16" t="s">
        <v>208</v>
      </c>
      <c r="G5" s="16" t="s">
        <v>209</v>
      </c>
      <c r="H5" s="16" t="s">
        <v>25</v>
      </c>
      <c r="I5" s="16" t="s">
        <v>132</v>
      </c>
      <c r="J5" s="16" t="s">
        <v>171</v>
      </c>
      <c r="K5" s="16" t="s">
        <v>26</v>
      </c>
    </row>
    <row r="6" spans="1:11" ht="28.8" x14ac:dyDescent="0.3">
      <c r="A6" s="16">
        <v>5</v>
      </c>
      <c r="B6" s="17" t="s">
        <v>40</v>
      </c>
      <c r="C6" s="13" t="s">
        <v>93</v>
      </c>
      <c r="D6" s="18">
        <v>39009</v>
      </c>
      <c r="E6" s="16" t="s">
        <v>23</v>
      </c>
      <c r="F6" s="16" t="s">
        <v>208</v>
      </c>
      <c r="G6" s="16" t="s">
        <v>209</v>
      </c>
      <c r="H6" s="16" t="s">
        <v>16</v>
      </c>
      <c r="I6" s="16" t="s">
        <v>133</v>
      </c>
      <c r="J6" s="16" t="s">
        <v>172</v>
      </c>
      <c r="K6" s="16" t="s">
        <v>26</v>
      </c>
    </row>
    <row r="7" spans="1:11" ht="28.8" x14ac:dyDescent="0.3">
      <c r="A7" s="16">
        <v>6</v>
      </c>
      <c r="B7" s="17" t="s">
        <v>41</v>
      </c>
      <c r="C7" s="13" t="s">
        <v>94</v>
      </c>
      <c r="D7" s="18">
        <v>39437</v>
      </c>
      <c r="E7" s="16" t="s">
        <v>23</v>
      </c>
      <c r="F7" s="16" t="s">
        <v>208</v>
      </c>
      <c r="G7" s="16" t="s">
        <v>209</v>
      </c>
      <c r="H7" s="16" t="s">
        <v>16</v>
      </c>
      <c r="I7" s="16" t="s">
        <v>134</v>
      </c>
      <c r="J7" s="16" t="s">
        <v>173</v>
      </c>
      <c r="K7" s="16" t="s">
        <v>26</v>
      </c>
    </row>
    <row r="8" spans="1:11" ht="28.8" x14ac:dyDescent="0.3">
      <c r="A8" s="16">
        <v>7</v>
      </c>
      <c r="B8" s="17" t="s">
        <v>42</v>
      </c>
      <c r="C8" s="13" t="s">
        <v>95</v>
      </c>
      <c r="D8" s="18">
        <v>38926</v>
      </c>
      <c r="E8" s="16" t="s">
        <v>23</v>
      </c>
      <c r="F8" s="16" t="s">
        <v>208</v>
      </c>
      <c r="G8" s="16" t="s">
        <v>209</v>
      </c>
      <c r="H8" s="16" t="s">
        <v>16</v>
      </c>
      <c r="I8" s="16" t="s">
        <v>135</v>
      </c>
      <c r="J8" s="16" t="s">
        <v>174</v>
      </c>
      <c r="K8" s="16" t="s">
        <v>26</v>
      </c>
    </row>
    <row r="9" spans="1:11" ht="28.8" x14ac:dyDescent="0.3">
      <c r="A9" s="16">
        <v>8</v>
      </c>
      <c r="B9" s="17" t="s">
        <v>43</v>
      </c>
      <c r="C9" s="13" t="s">
        <v>96</v>
      </c>
      <c r="D9" s="18">
        <v>38874</v>
      </c>
      <c r="E9" s="16" t="s">
        <v>23</v>
      </c>
      <c r="F9" s="16" t="s">
        <v>208</v>
      </c>
      <c r="G9" s="16" t="s">
        <v>209</v>
      </c>
      <c r="H9" s="16" t="s">
        <v>16</v>
      </c>
      <c r="I9" s="16" t="s">
        <v>136</v>
      </c>
      <c r="J9" s="16" t="s">
        <v>175</v>
      </c>
      <c r="K9" s="16" t="s">
        <v>26</v>
      </c>
    </row>
    <row r="10" spans="1:11" ht="28.8" x14ac:dyDescent="0.3">
      <c r="A10" s="16">
        <v>9</v>
      </c>
      <c r="B10" s="17" t="s">
        <v>44</v>
      </c>
      <c r="C10" s="13" t="s">
        <v>97</v>
      </c>
      <c r="D10" s="18">
        <v>38752</v>
      </c>
      <c r="E10" s="16" t="s">
        <v>23</v>
      </c>
      <c r="F10" s="16" t="s">
        <v>208</v>
      </c>
      <c r="G10" s="16" t="s">
        <v>209</v>
      </c>
      <c r="H10" s="16" t="s">
        <v>16</v>
      </c>
      <c r="I10" s="16" t="s">
        <v>137</v>
      </c>
      <c r="J10" s="16" t="s">
        <v>176</v>
      </c>
      <c r="K10" s="16" t="s">
        <v>26</v>
      </c>
    </row>
    <row r="11" spans="1:11" ht="28.8" x14ac:dyDescent="0.3">
      <c r="A11" s="16">
        <v>10</v>
      </c>
      <c r="B11" s="17" t="s">
        <v>45</v>
      </c>
      <c r="C11" s="13" t="s">
        <v>98</v>
      </c>
      <c r="D11" s="18">
        <v>39159</v>
      </c>
      <c r="E11" s="16" t="s">
        <v>23</v>
      </c>
      <c r="F11" s="16" t="s">
        <v>208</v>
      </c>
      <c r="G11" s="16" t="s">
        <v>209</v>
      </c>
      <c r="H11" s="16" t="s">
        <v>24</v>
      </c>
      <c r="I11" s="16" t="s">
        <v>138</v>
      </c>
      <c r="J11" s="16" t="s">
        <v>177</v>
      </c>
      <c r="K11" s="16" t="s">
        <v>26</v>
      </c>
    </row>
    <row r="12" spans="1:11" ht="28.8" x14ac:dyDescent="0.3">
      <c r="A12" s="16">
        <v>11</v>
      </c>
      <c r="B12" s="17" t="s">
        <v>46</v>
      </c>
      <c r="C12" s="13" t="s">
        <v>99</v>
      </c>
      <c r="D12" s="18">
        <v>38207</v>
      </c>
      <c r="E12" s="16" t="s">
        <v>23</v>
      </c>
      <c r="F12" s="16" t="s">
        <v>208</v>
      </c>
      <c r="G12" s="16" t="s">
        <v>209</v>
      </c>
      <c r="H12" s="16" t="s">
        <v>16</v>
      </c>
      <c r="I12" s="16" t="s">
        <v>139</v>
      </c>
      <c r="J12" s="16" t="s">
        <v>178</v>
      </c>
      <c r="K12" s="16" t="s">
        <v>26</v>
      </c>
    </row>
    <row r="13" spans="1:11" ht="28.8" x14ac:dyDescent="0.3">
      <c r="A13" s="16">
        <v>12</v>
      </c>
      <c r="B13" s="17" t="s">
        <v>47</v>
      </c>
      <c r="C13" s="13" t="s">
        <v>100</v>
      </c>
      <c r="D13" s="18">
        <v>38981</v>
      </c>
      <c r="E13" s="16" t="s">
        <v>23</v>
      </c>
      <c r="F13" s="16" t="s">
        <v>208</v>
      </c>
      <c r="G13" s="16" t="s">
        <v>209</v>
      </c>
      <c r="H13" s="16" t="s">
        <v>24</v>
      </c>
      <c r="I13" s="16" t="s">
        <v>140</v>
      </c>
      <c r="J13" s="16" t="s">
        <v>179</v>
      </c>
      <c r="K13" s="16" t="s">
        <v>26</v>
      </c>
    </row>
    <row r="14" spans="1:11" ht="28.8" x14ac:dyDescent="0.3">
      <c r="A14" s="16">
        <v>13</v>
      </c>
      <c r="B14" s="17" t="s">
        <v>74</v>
      </c>
      <c r="C14" s="13" t="s">
        <v>101</v>
      </c>
      <c r="D14" s="18">
        <v>39490</v>
      </c>
      <c r="E14" s="16" t="s">
        <v>23</v>
      </c>
      <c r="F14" s="16" t="s">
        <v>208</v>
      </c>
      <c r="G14" s="16" t="s">
        <v>209</v>
      </c>
      <c r="H14" s="16" t="s">
        <v>25</v>
      </c>
      <c r="I14" s="16" t="s">
        <v>141</v>
      </c>
      <c r="J14" s="16" t="s">
        <v>180</v>
      </c>
      <c r="K14" s="16" t="s">
        <v>26</v>
      </c>
    </row>
    <row r="15" spans="1:11" ht="28.8" x14ac:dyDescent="0.3">
      <c r="A15" s="16">
        <v>14</v>
      </c>
      <c r="B15" s="17" t="s">
        <v>48</v>
      </c>
      <c r="C15" s="13" t="s">
        <v>102</v>
      </c>
      <c r="D15" s="18">
        <v>39055</v>
      </c>
      <c r="E15" s="16" t="s">
        <v>23</v>
      </c>
      <c r="F15" s="16" t="s">
        <v>208</v>
      </c>
      <c r="G15" s="16" t="s">
        <v>209</v>
      </c>
      <c r="H15" s="16" t="s">
        <v>24</v>
      </c>
      <c r="I15" s="16" t="s">
        <v>142</v>
      </c>
      <c r="J15" s="16" t="s">
        <v>181</v>
      </c>
      <c r="K15" s="16" t="s">
        <v>26</v>
      </c>
    </row>
    <row r="16" spans="1:11" ht="28.8" x14ac:dyDescent="0.3">
      <c r="A16" s="16">
        <v>15</v>
      </c>
      <c r="B16" s="17" t="s">
        <v>49</v>
      </c>
      <c r="C16" s="13" t="s">
        <v>103</v>
      </c>
      <c r="D16" s="18">
        <v>39045</v>
      </c>
      <c r="E16" s="16" t="s">
        <v>23</v>
      </c>
      <c r="F16" s="16" t="s">
        <v>208</v>
      </c>
      <c r="G16" s="16" t="s">
        <v>209</v>
      </c>
      <c r="H16" s="16" t="s">
        <v>24</v>
      </c>
      <c r="I16" s="16" t="s">
        <v>143</v>
      </c>
      <c r="J16" s="16" t="s">
        <v>182</v>
      </c>
      <c r="K16" s="16" t="s">
        <v>26</v>
      </c>
    </row>
    <row r="17" spans="1:11" ht="28.8" x14ac:dyDescent="0.3">
      <c r="A17" s="16">
        <v>16</v>
      </c>
      <c r="B17" s="17" t="s">
        <v>50</v>
      </c>
      <c r="C17" s="13" t="s">
        <v>104</v>
      </c>
      <c r="D17" s="18">
        <v>38749</v>
      </c>
      <c r="E17" s="16" t="s">
        <v>23</v>
      </c>
      <c r="F17" s="16" t="s">
        <v>208</v>
      </c>
      <c r="G17" s="16" t="s">
        <v>209</v>
      </c>
      <c r="H17" s="16" t="s">
        <v>25</v>
      </c>
      <c r="I17" s="16" t="s">
        <v>144</v>
      </c>
      <c r="J17" s="16" t="s">
        <v>183</v>
      </c>
      <c r="K17" s="16" t="s">
        <v>26</v>
      </c>
    </row>
    <row r="18" spans="1:11" ht="28.8" x14ac:dyDescent="0.3">
      <c r="A18" s="16">
        <v>17</v>
      </c>
      <c r="B18" s="17" t="s">
        <v>51</v>
      </c>
      <c r="C18" s="13" t="s">
        <v>105</v>
      </c>
      <c r="D18" s="18">
        <v>38232</v>
      </c>
      <c r="E18" s="16" t="s">
        <v>23</v>
      </c>
      <c r="F18" s="16" t="s">
        <v>208</v>
      </c>
      <c r="G18" s="16" t="s">
        <v>209</v>
      </c>
      <c r="H18" s="16" t="s">
        <v>25</v>
      </c>
      <c r="I18" s="16" t="s">
        <v>145</v>
      </c>
      <c r="J18" s="16" t="s">
        <v>184</v>
      </c>
      <c r="K18" s="16" t="s">
        <v>26</v>
      </c>
    </row>
    <row r="19" spans="1:11" ht="28.8" x14ac:dyDescent="0.3">
      <c r="A19" s="16">
        <v>18</v>
      </c>
      <c r="B19" s="17" t="s">
        <v>52</v>
      </c>
      <c r="C19" s="13" t="s">
        <v>106</v>
      </c>
      <c r="D19" s="18">
        <v>38880</v>
      </c>
      <c r="E19" s="16" t="s">
        <v>23</v>
      </c>
      <c r="F19" s="16" t="s">
        <v>208</v>
      </c>
      <c r="G19" s="16" t="s">
        <v>209</v>
      </c>
      <c r="H19" s="16" t="s">
        <v>16</v>
      </c>
      <c r="I19" s="16" t="s">
        <v>146</v>
      </c>
      <c r="J19" s="16" t="s">
        <v>185</v>
      </c>
      <c r="K19" s="16" t="s">
        <v>26</v>
      </c>
    </row>
    <row r="20" spans="1:11" ht="28.8" x14ac:dyDescent="0.3">
      <c r="A20" s="16">
        <v>19</v>
      </c>
      <c r="B20" s="17" t="s">
        <v>53</v>
      </c>
      <c r="C20" s="13" t="s">
        <v>107</v>
      </c>
      <c r="D20" s="18">
        <v>38799</v>
      </c>
      <c r="E20" s="16" t="s">
        <v>23</v>
      </c>
      <c r="F20" s="16" t="s">
        <v>208</v>
      </c>
      <c r="G20" s="16" t="s">
        <v>209</v>
      </c>
      <c r="H20" s="16" t="s">
        <v>17</v>
      </c>
      <c r="I20" s="16" t="s">
        <v>147</v>
      </c>
      <c r="J20" s="16" t="s">
        <v>186</v>
      </c>
      <c r="K20" s="16" t="s">
        <v>26</v>
      </c>
    </row>
    <row r="21" spans="1:11" ht="28.8" x14ac:dyDescent="0.3">
      <c r="A21" s="16">
        <v>20</v>
      </c>
      <c r="B21" s="17" t="s">
        <v>54</v>
      </c>
      <c r="C21" s="13" t="s">
        <v>108</v>
      </c>
      <c r="D21" s="18">
        <v>38459</v>
      </c>
      <c r="E21" s="16" t="s">
        <v>23</v>
      </c>
      <c r="F21" s="16" t="s">
        <v>208</v>
      </c>
      <c r="G21" s="16" t="s">
        <v>209</v>
      </c>
      <c r="H21" s="16" t="s">
        <v>17</v>
      </c>
      <c r="I21" s="16" t="s">
        <v>148</v>
      </c>
      <c r="J21" s="16" t="s">
        <v>187</v>
      </c>
      <c r="K21" s="16" t="s">
        <v>26</v>
      </c>
    </row>
    <row r="22" spans="1:11" ht="28.8" x14ac:dyDescent="0.3">
      <c r="A22" s="16">
        <v>21</v>
      </c>
      <c r="B22" s="17" t="s">
        <v>55</v>
      </c>
      <c r="C22" s="13" t="s">
        <v>109</v>
      </c>
      <c r="D22" s="18">
        <v>38864</v>
      </c>
      <c r="E22" s="16" t="s">
        <v>23</v>
      </c>
      <c r="F22" s="16" t="s">
        <v>208</v>
      </c>
      <c r="G22" s="16" t="s">
        <v>209</v>
      </c>
      <c r="H22" s="16" t="s">
        <v>16</v>
      </c>
      <c r="I22" s="16" t="s">
        <v>149</v>
      </c>
      <c r="J22" s="16" t="s">
        <v>188</v>
      </c>
      <c r="K22" s="16" t="s">
        <v>26</v>
      </c>
    </row>
    <row r="23" spans="1:11" ht="28.8" x14ac:dyDescent="0.3">
      <c r="A23" s="16">
        <v>22</v>
      </c>
      <c r="B23" s="17" t="s">
        <v>56</v>
      </c>
      <c r="C23" s="13" t="s">
        <v>110</v>
      </c>
      <c r="D23" s="18">
        <v>38801</v>
      </c>
      <c r="E23" s="16" t="s">
        <v>23</v>
      </c>
      <c r="F23" s="16" t="s">
        <v>208</v>
      </c>
      <c r="G23" s="16" t="s">
        <v>209</v>
      </c>
      <c r="H23" s="16" t="s">
        <v>16</v>
      </c>
      <c r="I23" s="16" t="s">
        <v>150</v>
      </c>
      <c r="J23" s="16" t="s">
        <v>189</v>
      </c>
      <c r="K23" s="16" t="s">
        <v>26</v>
      </c>
    </row>
    <row r="24" spans="1:11" ht="28.8" x14ac:dyDescent="0.3">
      <c r="A24" s="16">
        <v>23</v>
      </c>
      <c r="B24" s="17" t="s">
        <v>57</v>
      </c>
      <c r="C24" s="13" t="s">
        <v>111</v>
      </c>
      <c r="D24" s="18">
        <v>38884</v>
      </c>
      <c r="E24" s="16" t="s">
        <v>23</v>
      </c>
      <c r="F24" s="16" t="s">
        <v>208</v>
      </c>
      <c r="G24" s="16" t="s">
        <v>209</v>
      </c>
      <c r="H24" s="16" t="s">
        <v>25</v>
      </c>
      <c r="I24" s="16" t="s">
        <v>151</v>
      </c>
      <c r="J24" s="16" t="s">
        <v>190</v>
      </c>
      <c r="K24" s="16" t="s">
        <v>26</v>
      </c>
    </row>
    <row r="25" spans="1:11" ht="28.8" x14ac:dyDescent="0.3">
      <c r="A25" s="16">
        <v>24</v>
      </c>
      <c r="B25" s="17" t="s">
        <v>58</v>
      </c>
      <c r="C25" s="13" t="s">
        <v>112</v>
      </c>
      <c r="D25" s="18">
        <v>39169</v>
      </c>
      <c r="E25" s="16" t="s">
        <v>23</v>
      </c>
      <c r="F25" s="16" t="s">
        <v>208</v>
      </c>
      <c r="G25" s="16" t="s">
        <v>209</v>
      </c>
      <c r="H25" s="16" t="s">
        <v>16</v>
      </c>
      <c r="I25" s="16" t="s">
        <v>152</v>
      </c>
      <c r="J25" s="16" t="s">
        <v>191</v>
      </c>
      <c r="K25" s="16" t="s">
        <v>26</v>
      </c>
    </row>
    <row r="26" spans="1:11" ht="28.8" x14ac:dyDescent="0.3">
      <c r="A26" s="16">
        <v>25</v>
      </c>
      <c r="B26" s="17" t="s">
        <v>59</v>
      </c>
      <c r="C26" s="13" t="s">
        <v>113</v>
      </c>
      <c r="D26" s="18">
        <v>38695</v>
      </c>
      <c r="E26" s="16" t="s">
        <v>23</v>
      </c>
      <c r="F26" s="16" t="s">
        <v>208</v>
      </c>
      <c r="G26" s="16" t="s">
        <v>209</v>
      </c>
      <c r="H26" s="16" t="s">
        <v>16</v>
      </c>
      <c r="I26" s="16" t="s">
        <v>153</v>
      </c>
      <c r="J26" s="16" t="s">
        <v>192</v>
      </c>
      <c r="K26" s="16" t="s">
        <v>26</v>
      </c>
    </row>
    <row r="27" spans="1:11" ht="28.8" x14ac:dyDescent="0.3">
      <c r="A27" s="16">
        <v>26</v>
      </c>
      <c r="B27" s="17" t="s">
        <v>60</v>
      </c>
      <c r="C27" s="13" t="s">
        <v>114</v>
      </c>
      <c r="D27" s="18">
        <v>38597</v>
      </c>
      <c r="E27" s="16" t="s">
        <v>23</v>
      </c>
      <c r="F27" s="16" t="s">
        <v>208</v>
      </c>
      <c r="G27" s="16" t="s">
        <v>209</v>
      </c>
      <c r="H27" s="16" t="s">
        <v>16</v>
      </c>
      <c r="I27" s="16" t="s">
        <v>154</v>
      </c>
      <c r="J27" s="16" t="s">
        <v>193</v>
      </c>
      <c r="K27" s="16" t="s">
        <v>26</v>
      </c>
    </row>
    <row r="28" spans="1:11" ht="28.8" x14ac:dyDescent="0.3">
      <c r="A28" s="16">
        <v>27</v>
      </c>
      <c r="B28" s="17" t="s">
        <v>61</v>
      </c>
      <c r="C28" s="13" t="s">
        <v>115</v>
      </c>
      <c r="D28" s="18">
        <v>39356</v>
      </c>
      <c r="E28" s="16" t="s">
        <v>23</v>
      </c>
      <c r="F28" s="16" t="s">
        <v>208</v>
      </c>
      <c r="G28" s="16" t="s">
        <v>209</v>
      </c>
      <c r="H28" s="16" t="s">
        <v>16</v>
      </c>
      <c r="I28" s="16" t="s">
        <v>155</v>
      </c>
      <c r="J28" s="16" t="s">
        <v>194</v>
      </c>
      <c r="K28" s="16" t="s">
        <v>26</v>
      </c>
    </row>
    <row r="29" spans="1:11" ht="28.8" x14ac:dyDescent="0.3">
      <c r="A29" s="16">
        <v>28</v>
      </c>
      <c r="B29" s="17" t="s">
        <v>62</v>
      </c>
      <c r="C29" s="13" t="s">
        <v>116</v>
      </c>
      <c r="D29" s="18">
        <v>38988</v>
      </c>
      <c r="E29" s="16" t="s">
        <v>23</v>
      </c>
      <c r="F29" s="16" t="s">
        <v>208</v>
      </c>
      <c r="G29" s="16" t="s">
        <v>209</v>
      </c>
      <c r="H29" s="16" t="s">
        <v>16</v>
      </c>
      <c r="I29" s="16" t="s">
        <v>156</v>
      </c>
      <c r="J29" s="16" t="s">
        <v>195</v>
      </c>
      <c r="K29" s="16" t="s">
        <v>26</v>
      </c>
    </row>
    <row r="30" spans="1:11" ht="28.8" x14ac:dyDescent="0.3">
      <c r="A30" s="16">
        <v>29</v>
      </c>
      <c r="B30" s="17" t="s">
        <v>63</v>
      </c>
      <c r="C30" s="13" t="s">
        <v>117</v>
      </c>
      <c r="D30" s="18">
        <v>39446</v>
      </c>
      <c r="E30" s="16" t="s">
        <v>23</v>
      </c>
      <c r="F30" s="16" t="s">
        <v>208</v>
      </c>
      <c r="G30" s="16" t="s">
        <v>210</v>
      </c>
      <c r="H30" s="16" t="s">
        <v>16</v>
      </c>
      <c r="I30" s="16" t="s">
        <v>129</v>
      </c>
      <c r="J30" s="16" t="s">
        <v>196</v>
      </c>
      <c r="K30" s="16" t="s">
        <v>26</v>
      </c>
    </row>
    <row r="31" spans="1:11" ht="28.8" x14ac:dyDescent="0.3">
      <c r="A31" s="16">
        <v>30</v>
      </c>
      <c r="B31" s="17" t="s">
        <v>64</v>
      </c>
      <c r="C31" s="13" t="s">
        <v>118</v>
      </c>
      <c r="D31" s="18">
        <v>38837</v>
      </c>
      <c r="E31" s="16" t="s">
        <v>23</v>
      </c>
      <c r="F31" s="16" t="s">
        <v>208</v>
      </c>
      <c r="G31" s="16" t="s">
        <v>210</v>
      </c>
      <c r="H31" s="16" t="s">
        <v>17</v>
      </c>
      <c r="I31" s="16" t="s">
        <v>157</v>
      </c>
      <c r="J31" s="16" t="s">
        <v>197</v>
      </c>
      <c r="K31" s="16" t="s">
        <v>26</v>
      </c>
    </row>
    <row r="32" spans="1:11" ht="28.8" x14ac:dyDescent="0.3">
      <c r="A32" s="16">
        <v>31</v>
      </c>
      <c r="B32" s="17" t="s">
        <v>65</v>
      </c>
      <c r="C32" s="13" t="s">
        <v>119</v>
      </c>
      <c r="D32" s="18">
        <v>38950</v>
      </c>
      <c r="E32" s="16" t="s">
        <v>23</v>
      </c>
      <c r="F32" s="16" t="s">
        <v>208</v>
      </c>
      <c r="G32" s="16" t="s">
        <v>210</v>
      </c>
      <c r="H32" s="16" t="s">
        <v>25</v>
      </c>
      <c r="I32" s="16" t="s">
        <v>158</v>
      </c>
      <c r="J32" s="16" t="s">
        <v>198</v>
      </c>
      <c r="K32" s="16" t="s">
        <v>26</v>
      </c>
    </row>
    <row r="33" spans="1:11" ht="28.8" x14ac:dyDescent="0.3">
      <c r="A33" s="16">
        <v>32</v>
      </c>
      <c r="B33" s="17" t="s">
        <v>66</v>
      </c>
      <c r="C33" s="13" t="s">
        <v>120</v>
      </c>
      <c r="D33" s="18">
        <v>38233</v>
      </c>
      <c r="E33" s="16" t="s">
        <v>23</v>
      </c>
      <c r="F33" s="16" t="s">
        <v>208</v>
      </c>
      <c r="G33" s="16" t="s">
        <v>210</v>
      </c>
      <c r="H33" s="16" t="s">
        <v>16</v>
      </c>
      <c r="I33" s="16" t="s">
        <v>159</v>
      </c>
      <c r="J33" s="16" t="s">
        <v>199</v>
      </c>
      <c r="K33" s="16" t="s">
        <v>26</v>
      </c>
    </row>
    <row r="34" spans="1:11" ht="28.8" x14ac:dyDescent="0.3">
      <c r="A34" s="16">
        <v>33</v>
      </c>
      <c r="B34" s="17" t="s">
        <v>67</v>
      </c>
      <c r="C34" s="13" t="s">
        <v>121</v>
      </c>
      <c r="D34" s="18">
        <v>39373</v>
      </c>
      <c r="E34" s="16" t="s">
        <v>23</v>
      </c>
      <c r="F34" s="16" t="s">
        <v>208</v>
      </c>
      <c r="G34" s="16" t="s">
        <v>210</v>
      </c>
      <c r="H34" s="16" t="s">
        <v>16</v>
      </c>
      <c r="I34" s="16" t="s">
        <v>160</v>
      </c>
      <c r="J34" s="16" t="s">
        <v>200</v>
      </c>
      <c r="K34" s="16" t="s">
        <v>26</v>
      </c>
    </row>
    <row r="35" spans="1:11" ht="28.8" x14ac:dyDescent="0.3">
      <c r="A35" s="16">
        <v>34</v>
      </c>
      <c r="B35" s="17" t="s">
        <v>68</v>
      </c>
      <c r="C35" s="13" t="s">
        <v>122</v>
      </c>
      <c r="D35" s="18">
        <v>39305</v>
      </c>
      <c r="E35" s="16" t="s">
        <v>23</v>
      </c>
      <c r="F35" s="16" t="s">
        <v>208</v>
      </c>
      <c r="G35" s="16" t="s">
        <v>210</v>
      </c>
      <c r="H35" s="16" t="s">
        <v>25</v>
      </c>
      <c r="I35" s="16" t="s">
        <v>161</v>
      </c>
      <c r="J35" s="16" t="s">
        <v>201</v>
      </c>
      <c r="K35" s="16" t="s">
        <v>26</v>
      </c>
    </row>
    <row r="36" spans="1:11" ht="28.8" x14ac:dyDescent="0.3">
      <c r="A36" s="16">
        <v>35</v>
      </c>
      <c r="B36" s="17" t="s">
        <v>69</v>
      </c>
      <c r="C36" s="13" t="s">
        <v>123</v>
      </c>
      <c r="D36" s="18">
        <v>38889</v>
      </c>
      <c r="E36" s="16" t="s">
        <v>23</v>
      </c>
      <c r="F36" s="16" t="s">
        <v>208</v>
      </c>
      <c r="G36" s="16" t="s">
        <v>210</v>
      </c>
      <c r="H36" s="16" t="s">
        <v>17</v>
      </c>
      <c r="I36" s="16" t="s">
        <v>162</v>
      </c>
      <c r="J36" s="16" t="s">
        <v>202</v>
      </c>
      <c r="K36" s="16" t="s">
        <v>26</v>
      </c>
    </row>
    <row r="37" spans="1:11" ht="28.8" x14ac:dyDescent="0.3">
      <c r="A37" s="16">
        <v>36</v>
      </c>
      <c r="B37" s="17" t="s">
        <v>70</v>
      </c>
      <c r="C37" s="13" t="s">
        <v>124</v>
      </c>
      <c r="D37" s="18">
        <v>38412</v>
      </c>
      <c r="E37" s="16" t="s">
        <v>23</v>
      </c>
      <c r="F37" s="16" t="s">
        <v>208</v>
      </c>
      <c r="G37" s="16" t="s">
        <v>210</v>
      </c>
      <c r="H37" s="16" t="s">
        <v>24</v>
      </c>
      <c r="I37" s="16" t="s">
        <v>163</v>
      </c>
      <c r="J37" s="16" t="s">
        <v>203</v>
      </c>
      <c r="K37" s="16" t="s">
        <v>26</v>
      </c>
    </row>
    <row r="38" spans="1:11" ht="28.8" x14ac:dyDescent="0.3">
      <c r="A38" s="16">
        <v>37</v>
      </c>
      <c r="B38" s="17" t="s">
        <v>75</v>
      </c>
      <c r="C38" s="13" t="s">
        <v>125</v>
      </c>
      <c r="D38" s="18">
        <v>39134</v>
      </c>
      <c r="E38" s="16" t="s">
        <v>23</v>
      </c>
      <c r="F38" s="16" t="s">
        <v>208</v>
      </c>
      <c r="G38" s="16" t="s">
        <v>210</v>
      </c>
      <c r="H38" s="16" t="s">
        <v>24</v>
      </c>
      <c r="I38" s="16" t="s">
        <v>164</v>
      </c>
      <c r="J38" s="16" t="s">
        <v>204</v>
      </c>
      <c r="K38" s="16" t="s">
        <v>26</v>
      </c>
    </row>
    <row r="39" spans="1:11" ht="28.8" x14ac:dyDescent="0.3">
      <c r="A39" s="16">
        <v>38</v>
      </c>
      <c r="B39" s="17" t="s">
        <v>71</v>
      </c>
      <c r="C39" s="16" t="s">
        <v>126</v>
      </c>
      <c r="D39" s="18">
        <v>39364</v>
      </c>
      <c r="E39" s="16" t="s">
        <v>23</v>
      </c>
      <c r="F39" s="16" t="s">
        <v>208</v>
      </c>
      <c r="G39" s="16" t="s">
        <v>210</v>
      </c>
      <c r="H39" s="16" t="s">
        <v>25</v>
      </c>
      <c r="I39" s="16" t="s">
        <v>165</v>
      </c>
      <c r="J39" s="16" t="s">
        <v>205</v>
      </c>
      <c r="K39" s="16" t="s">
        <v>26</v>
      </c>
    </row>
    <row r="40" spans="1:11" ht="28.8" x14ac:dyDescent="0.3">
      <c r="A40" s="16">
        <v>39</v>
      </c>
      <c r="B40" s="17" t="s">
        <v>72</v>
      </c>
      <c r="C40" s="16" t="s">
        <v>127</v>
      </c>
      <c r="D40" s="18">
        <v>39049</v>
      </c>
      <c r="E40" s="16" t="s">
        <v>23</v>
      </c>
      <c r="F40" s="16" t="s">
        <v>208</v>
      </c>
      <c r="G40" s="16" t="s">
        <v>210</v>
      </c>
      <c r="H40" s="16" t="s">
        <v>16</v>
      </c>
      <c r="I40" s="16" t="s">
        <v>166</v>
      </c>
      <c r="J40" s="16" t="s">
        <v>206</v>
      </c>
      <c r="K40" s="16" t="s">
        <v>26</v>
      </c>
    </row>
    <row r="41" spans="1:11" ht="28.8" x14ac:dyDescent="0.3">
      <c r="A41" s="16">
        <v>40</v>
      </c>
      <c r="B41" s="17" t="s">
        <v>73</v>
      </c>
      <c r="C41" s="16" t="s">
        <v>128</v>
      </c>
      <c r="D41" s="18">
        <v>38809</v>
      </c>
      <c r="E41" s="16" t="s">
        <v>23</v>
      </c>
      <c r="F41" s="16" t="s">
        <v>208</v>
      </c>
      <c r="G41" s="16" t="s">
        <v>210</v>
      </c>
      <c r="H41" s="16" t="s">
        <v>25</v>
      </c>
      <c r="I41" s="16" t="s">
        <v>167</v>
      </c>
      <c r="J41" s="16" t="s">
        <v>207</v>
      </c>
      <c r="K41" s="16" t="s">
        <v>26</v>
      </c>
    </row>
  </sheetData>
  <sortState xmlns:xlrd2="http://schemas.microsoft.com/office/spreadsheetml/2017/richdata2" ref="A2:K15">
    <sortCondition ref="F2:F15"/>
    <sortCondition ref="A2:A15"/>
  </sortState>
  <pageMargins left="0.25" right="0.25" top="0.75" bottom="0.75" header="0.3" footer="0.3"/>
  <pageSetup paperSize="256" scale="94" fitToHeight="0" orientation="landscape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FF50-07C5-44F8-A795-6CE67EFD3FB9}">
  <dimension ref="A1:I41"/>
  <sheetViews>
    <sheetView zoomScale="145" zoomScaleNormal="145" workbookViewId="0">
      <selection activeCell="B2" sqref="B2:H41"/>
    </sheetView>
  </sheetViews>
  <sheetFormatPr defaultRowHeight="14.4" x14ac:dyDescent="0.3"/>
  <cols>
    <col min="4" max="4" width="13.88671875" customWidth="1"/>
    <col min="6" max="7" width="13.33203125" customWidth="1"/>
    <col min="8" max="8" width="12.21875" customWidth="1"/>
  </cols>
  <sheetData>
    <row r="1" spans="1:9" ht="43.2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BestUT2!B2+Y!B2+YP!B2</f>
        <v>116</v>
      </c>
      <c r="C2" s="11">
        <f>BestUT2!C2+Y!C2+YP!C2</f>
        <v>101</v>
      </c>
      <c r="D2" s="11">
        <f>BestUT2!D2+Y!D2+YP!D2</f>
        <v>103</v>
      </c>
      <c r="E2" s="11">
        <f>BestUT2!E2+Y!E2+YP!E2</f>
        <v>108</v>
      </c>
      <c r="F2" s="11">
        <f>BestUT2!F2+Y!F2+YP!F2</f>
        <v>133</v>
      </c>
      <c r="G2" s="11">
        <f>BestUT2!G2+Y!G2+YP!G2</f>
        <v>109</v>
      </c>
      <c r="H2" s="11">
        <f>BestUT2!H2+Y!H2+YP!H2</f>
        <v>0</v>
      </c>
      <c r="I2" s="11">
        <f>SUM(B2:H2)</f>
        <v>670</v>
      </c>
    </row>
    <row r="3" spans="1:9" x14ac:dyDescent="0.3">
      <c r="A3" s="11">
        <v>2</v>
      </c>
      <c r="B3" s="11">
        <f>BestUT2!B3+Y!B3+YP!B3</f>
        <v>95</v>
      </c>
      <c r="C3" s="11">
        <f>BestUT2!C3+Y!C3+YP!C3</f>
        <v>74</v>
      </c>
      <c r="D3" s="11">
        <f>BestUT2!D3+Y!D3+YP!D3</f>
        <v>61</v>
      </c>
      <c r="E3" s="11">
        <f>BestUT2!E3+Y!E3+YP!E3</f>
        <v>67</v>
      </c>
      <c r="F3" s="11">
        <f>BestUT2!F3+Y!F3+YP!F3</f>
        <v>101</v>
      </c>
      <c r="G3" s="11">
        <f>BestUT2!G3+Y!G3+YP!G3</f>
        <v>0</v>
      </c>
      <c r="H3" s="11">
        <f>BestUT2!H3+Y!H3+YP!H3</f>
        <v>98</v>
      </c>
      <c r="I3" s="11">
        <f t="shared" ref="I3:I41" si="0">SUM(B3:H3)</f>
        <v>496</v>
      </c>
    </row>
    <row r="4" spans="1:9" x14ac:dyDescent="0.3">
      <c r="A4" s="11">
        <v>3</v>
      </c>
      <c r="B4" s="11">
        <f>BestUT2!B4+Y!B4+YP!B4</f>
        <v>115</v>
      </c>
      <c r="C4" s="11">
        <f>BestUT2!C4+Y!C4+YP!C4</f>
        <v>73</v>
      </c>
      <c r="D4" s="11">
        <f>BestUT2!D4+Y!D4+YP!D4</f>
        <v>71</v>
      </c>
      <c r="E4" s="11">
        <f>BestUT2!E4+Y!E4+YP!E4</f>
        <v>74</v>
      </c>
      <c r="F4" s="11">
        <f>BestUT2!F4+Y!F4+YP!F4</f>
        <v>127</v>
      </c>
      <c r="G4" s="11">
        <f>BestUT2!G4+Y!G4+YP!G4</f>
        <v>0</v>
      </c>
      <c r="H4" s="11">
        <f>BestUT2!H4+Y!H4+YP!H4</f>
        <v>103</v>
      </c>
      <c r="I4" s="11">
        <f t="shared" si="0"/>
        <v>563</v>
      </c>
    </row>
    <row r="5" spans="1:9" x14ac:dyDescent="0.3">
      <c r="A5" s="11">
        <v>4</v>
      </c>
      <c r="B5" s="11">
        <f>BestUT2!B5+Y!B5+YP!B5</f>
        <v>121</v>
      </c>
      <c r="C5" s="11">
        <f>BestUT2!C5+Y!C5+YP!C5</f>
        <v>73</v>
      </c>
      <c r="D5" s="11">
        <f>BestUT2!D5+Y!D5+YP!D5</f>
        <v>62</v>
      </c>
      <c r="E5" s="11">
        <f>BestUT2!E5+Y!E5+YP!E5</f>
        <v>65</v>
      </c>
      <c r="F5" s="11">
        <f>BestUT2!F5+Y!F5+YP!F5</f>
        <v>87</v>
      </c>
      <c r="G5" s="11">
        <f>BestUT2!G5+Y!G5+YP!G5</f>
        <v>49</v>
      </c>
      <c r="H5" s="11">
        <f>BestUT2!H5+Y!H5+YP!H5</f>
        <v>0</v>
      </c>
      <c r="I5" s="11">
        <f t="shared" si="0"/>
        <v>457</v>
      </c>
    </row>
    <row r="6" spans="1:9" x14ac:dyDescent="0.3">
      <c r="A6" s="11">
        <v>5</v>
      </c>
      <c r="B6" s="11">
        <f>BestUT2!B6+Y!B6+YP!B6</f>
        <v>101</v>
      </c>
      <c r="C6" s="11">
        <f>BestUT2!C6+Y!C6+YP!C6</f>
        <v>65</v>
      </c>
      <c r="D6" s="11">
        <f>BestUT2!D6+Y!D6+YP!D6</f>
        <v>66</v>
      </c>
      <c r="E6" s="11">
        <f>BestUT2!E6+Y!E6+YP!E6</f>
        <v>70</v>
      </c>
      <c r="F6" s="11">
        <f>BestUT2!F6+Y!F6+YP!F6</f>
        <v>110</v>
      </c>
      <c r="G6" s="11">
        <f>BestUT2!G6+Y!G6+YP!G6</f>
        <v>0</v>
      </c>
      <c r="H6" s="11">
        <f>BestUT2!H6+Y!H6+YP!H6</f>
        <v>107</v>
      </c>
      <c r="I6" s="11">
        <f t="shared" si="0"/>
        <v>519</v>
      </c>
    </row>
    <row r="7" spans="1:9" x14ac:dyDescent="0.3">
      <c r="A7" s="11">
        <v>6</v>
      </c>
      <c r="B7" s="11">
        <f>BestUT2!B7+Y!B7+YP!B7</f>
        <v>86</v>
      </c>
      <c r="C7" s="11">
        <f>BestUT2!C7+Y!C7+YP!C7</f>
        <v>66</v>
      </c>
      <c r="D7" s="11">
        <f>BestUT2!D7+Y!D7+YP!D7</f>
        <v>62</v>
      </c>
      <c r="E7" s="11">
        <f>BestUT2!E7+Y!E7+YP!E7</f>
        <v>68</v>
      </c>
      <c r="F7" s="11">
        <f>BestUT2!F7+Y!F7+YP!F7</f>
        <v>101</v>
      </c>
      <c r="G7" s="11">
        <f>BestUT2!G7+Y!G7+YP!G7</f>
        <v>50</v>
      </c>
      <c r="H7" s="11">
        <f>BestUT2!H7+Y!H7+YP!H7</f>
        <v>0</v>
      </c>
      <c r="I7" s="11">
        <f t="shared" si="0"/>
        <v>433</v>
      </c>
    </row>
    <row r="8" spans="1:9" x14ac:dyDescent="0.3">
      <c r="A8" s="11">
        <v>7</v>
      </c>
      <c r="B8" s="11">
        <f>BestUT2!B8+Y!B8+YP!B8</f>
        <v>120</v>
      </c>
      <c r="C8" s="11">
        <f>BestUT2!C8+Y!C8+YP!C8</f>
        <v>96</v>
      </c>
      <c r="D8" s="11">
        <f>BestUT2!D8+Y!D8+YP!D8</f>
        <v>81</v>
      </c>
      <c r="E8" s="11">
        <f>BestUT2!E8+Y!E8+YP!E8</f>
        <v>91</v>
      </c>
      <c r="F8" s="11">
        <f>BestUT2!F8+Y!F8+YP!F8</f>
        <v>128</v>
      </c>
      <c r="G8" s="11">
        <f>BestUT2!G8+Y!G8+YP!G8</f>
        <v>76</v>
      </c>
      <c r="H8" s="11">
        <f>BestUT2!H8+Y!H8+YP!H8</f>
        <v>0</v>
      </c>
      <c r="I8" s="11">
        <f t="shared" si="0"/>
        <v>592</v>
      </c>
    </row>
    <row r="9" spans="1:9" x14ac:dyDescent="0.3">
      <c r="A9" s="11">
        <v>8</v>
      </c>
      <c r="B9" s="11">
        <f>BestUT2!B9+Y!B9+YP!B9</f>
        <v>103</v>
      </c>
      <c r="C9" s="11">
        <f>BestUT2!C9+Y!C9+YP!C9</f>
        <v>76</v>
      </c>
      <c r="D9" s="11">
        <f>BestUT2!D9+Y!D9+YP!D9</f>
        <v>69</v>
      </c>
      <c r="E9" s="11">
        <f>BestUT2!E9+Y!E9+YP!E9</f>
        <v>75</v>
      </c>
      <c r="F9" s="11">
        <f>BestUT2!F9+Y!F9+YP!F9</f>
        <v>114</v>
      </c>
      <c r="G9" s="11">
        <f>BestUT2!G9+Y!G9+YP!G9</f>
        <v>0</v>
      </c>
      <c r="H9" s="11">
        <f>BestUT2!H9+Y!H9+YP!H9</f>
        <v>112</v>
      </c>
      <c r="I9" s="11">
        <f t="shared" si="0"/>
        <v>549</v>
      </c>
    </row>
    <row r="10" spans="1:9" x14ac:dyDescent="0.3">
      <c r="A10" s="11">
        <v>9</v>
      </c>
      <c r="B10" s="11">
        <f>BestUT2!B10+Y!B10+YP!B10</f>
        <v>98</v>
      </c>
      <c r="C10" s="11">
        <f>BestUT2!C10+Y!C10+YP!C10</f>
        <v>70</v>
      </c>
      <c r="D10" s="11">
        <f>BestUT2!D10+Y!D10+YP!D10</f>
        <v>76</v>
      </c>
      <c r="E10" s="11">
        <f>BestUT2!E10+Y!E10+YP!E10</f>
        <v>72</v>
      </c>
      <c r="F10" s="11">
        <f>BestUT2!F10+Y!F10+YP!F10</f>
        <v>93</v>
      </c>
      <c r="G10" s="11">
        <f>BestUT2!G10+Y!G10+YP!G10</f>
        <v>0</v>
      </c>
      <c r="H10" s="11">
        <f>BestUT2!H10+Y!H10+YP!H10</f>
        <v>99</v>
      </c>
      <c r="I10" s="11">
        <f t="shared" si="0"/>
        <v>508</v>
      </c>
    </row>
    <row r="11" spans="1:9" x14ac:dyDescent="0.3">
      <c r="A11" s="11">
        <v>10</v>
      </c>
      <c r="B11" s="11">
        <f>BestUT2!B11+Y!B11+YP!B11</f>
        <v>101</v>
      </c>
      <c r="C11" s="11">
        <f>BestUT2!C11+Y!C11+YP!C11</f>
        <v>64</v>
      </c>
      <c r="D11" s="11">
        <f>BestUT2!D11+Y!D11+YP!D11</f>
        <v>82</v>
      </c>
      <c r="E11" s="11">
        <f>BestUT2!E11+Y!E11+YP!E11</f>
        <v>67</v>
      </c>
      <c r="F11" s="11">
        <f>BestUT2!F11+Y!F11+YP!F11</f>
        <v>83</v>
      </c>
      <c r="G11" s="11">
        <f>BestUT2!G11+Y!G11+YP!G11</f>
        <v>0</v>
      </c>
      <c r="H11" s="11">
        <f>BestUT2!H11+Y!H11+YP!H11</f>
        <v>96</v>
      </c>
      <c r="I11" s="11">
        <f t="shared" si="0"/>
        <v>493</v>
      </c>
    </row>
    <row r="12" spans="1:9" x14ac:dyDescent="0.3">
      <c r="A12" s="11">
        <v>11</v>
      </c>
      <c r="B12" s="11">
        <f>BestUT2!B12+Y!B12+YP!B12</f>
        <v>108</v>
      </c>
      <c r="C12" s="11">
        <f>BestUT2!C12+Y!C12+YP!C12</f>
        <v>59</v>
      </c>
      <c r="D12" s="11">
        <f>BestUT2!D12+Y!D12+YP!D12</f>
        <v>74</v>
      </c>
      <c r="E12" s="11">
        <f>BestUT2!E12+Y!E12+YP!E12</f>
        <v>65</v>
      </c>
      <c r="F12" s="11">
        <f>BestUT2!F12+Y!F12+YP!F12</f>
        <v>98</v>
      </c>
      <c r="G12" s="11">
        <f>BestUT2!G12+Y!G12+YP!G12</f>
        <v>0</v>
      </c>
      <c r="H12" s="11">
        <f>BestUT2!H12+Y!H12+YP!H12</f>
        <v>127</v>
      </c>
      <c r="I12" s="11">
        <f t="shared" si="0"/>
        <v>531</v>
      </c>
    </row>
    <row r="13" spans="1:9" x14ac:dyDescent="0.3">
      <c r="A13" s="11">
        <v>12</v>
      </c>
      <c r="B13" s="11">
        <f>BestUT2!B13+Y!B13+YP!B13</f>
        <v>99</v>
      </c>
      <c r="C13" s="11">
        <f>BestUT2!C13+Y!C13+YP!C13</f>
        <v>57</v>
      </c>
      <c r="D13" s="11">
        <f>BestUT2!D13+Y!D13+YP!D13</f>
        <v>71</v>
      </c>
      <c r="E13" s="11">
        <f>BestUT2!E13+Y!E13+YP!E13</f>
        <v>75</v>
      </c>
      <c r="F13" s="11">
        <f>BestUT2!F13+Y!F13+YP!F13</f>
        <v>87</v>
      </c>
      <c r="G13" s="11">
        <f>BestUT2!G13+Y!G13+YP!G13</f>
        <v>78</v>
      </c>
      <c r="H13" s="11">
        <f>BestUT2!H13+Y!H13+YP!H13</f>
        <v>0</v>
      </c>
      <c r="I13" s="11">
        <f t="shared" si="0"/>
        <v>467</v>
      </c>
    </row>
    <row r="14" spans="1:9" x14ac:dyDescent="0.3">
      <c r="A14" s="11">
        <v>13</v>
      </c>
      <c r="B14" s="11">
        <f>BestUT2!B14+Y!B14+YP!B14</f>
        <v>110</v>
      </c>
      <c r="C14" s="11">
        <f>BestUT2!C14+Y!C14+YP!C14</f>
        <v>63</v>
      </c>
      <c r="D14" s="11">
        <f>BestUT2!D14+Y!D14+YP!D14</f>
        <v>91</v>
      </c>
      <c r="E14" s="11">
        <f>BestUT2!E14+Y!E14+YP!E14</f>
        <v>69</v>
      </c>
      <c r="F14" s="11">
        <f>BestUT2!F14+Y!F14+YP!F14</f>
        <v>103</v>
      </c>
      <c r="G14" s="11">
        <f>BestUT2!G14+Y!G14+YP!G14</f>
        <v>0</v>
      </c>
      <c r="H14" s="11">
        <f>BestUT2!H14+Y!H14+YP!H14</f>
        <v>130</v>
      </c>
      <c r="I14" s="11">
        <f t="shared" si="0"/>
        <v>566</v>
      </c>
    </row>
    <row r="15" spans="1:9" x14ac:dyDescent="0.3">
      <c r="A15" s="11">
        <v>14</v>
      </c>
      <c r="B15" s="11">
        <f>BestUT2!B15+Y!B15+YP!B15</f>
        <v>86</v>
      </c>
      <c r="C15" s="11">
        <f>BestUT2!C15+Y!C15+YP!C15</f>
        <v>66</v>
      </c>
      <c r="D15" s="11">
        <f>BestUT2!D15+Y!D15+YP!D15</f>
        <v>80</v>
      </c>
      <c r="E15" s="11">
        <f>BestUT2!E15+Y!E15+YP!E15</f>
        <v>67</v>
      </c>
      <c r="F15" s="11">
        <f>BestUT2!F15+Y!F15+YP!F15</f>
        <v>88</v>
      </c>
      <c r="G15" s="11">
        <f>BestUT2!G15+Y!G15+YP!G15</f>
        <v>0</v>
      </c>
      <c r="H15" s="11">
        <f>BestUT2!H15+Y!H15+YP!H15</f>
        <v>106</v>
      </c>
      <c r="I15" s="11">
        <f t="shared" si="0"/>
        <v>493</v>
      </c>
    </row>
    <row r="16" spans="1:9" x14ac:dyDescent="0.3">
      <c r="A16" s="11">
        <v>15</v>
      </c>
      <c r="B16" s="11">
        <f>BestUT2!B16+Y!B16+YP!B16</f>
        <v>102</v>
      </c>
      <c r="C16" s="11">
        <f>BestUT2!C16+Y!C16+YP!C16</f>
        <v>82</v>
      </c>
      <c r="D16" s="11">
        <f>BestUT2!D16+Y!D16+YP!D16</f>
        <v>82</v>
      </c>
      <c r="E16" s="11">
        <f>BestUT2!E16+Y!E16+YP!E16</f>
        <v>77</v>
      </c>
      <c r="F16" s="11">
        <f>BestUT2!F16+Y!F16+YP!F16</f>
        <v>112</v>
      </c>
      <c r="G16" s="11">
        <f>BestUT2!G16+Y!G16+YP!G16</f>
        <v>76</v>
      </c>
      <c r="H16" s="11">
        <f>BestUT2!H16+Y!H16+YP!H16</f>
        <v>0</v>
      </c>
      <c r="I16" s="11">
        <f t="shared" si="0"/>
        <v>531</v>
      </c>
    </row>
    <row r="17" spans="1:9" x14ac:dyDescent="0.3">
      <c r="A17" s="11">
        <v>16</v>
      </c>
      <c r="B17" s="11">
        <f>BestUT2!B17+Y!B17+YP!B17</f>
        <v>94</v>
      </c>
      <c r="C17" s="11">
        <f>BestUT2!C17+Y!C17+YP!C17</f>
        <v>68</v>
      </c>
      <c r="D17" s="11">
        <f>BestUT2!D17+Y!D17+YP!D17</f>
        <v>88</v>
      </c>
      <c r="E17" s="11">
        <f>BestUT2!E17+Y!E17+YP!E17</f>
        <v>73</v>
      </c>
      <c r="F17" s="11">
        <f>BestUT2!F17+Y!F17+YP!F17</f>
        <v>105</v>
      </c>
      <c r="G17" s="11">
        <f>BestUT2!G17+Y!G17+YP!G17</f>
        <v>81</v>
      </c>
      <c r="H17" s="11">
        <f>BestUT2!H17+Y!H17+YP!H17</f>
        <v>0</v>
      </c>
      <c r="I17" s="11">
        <f t="shared" si="0"/>
        <v>509</v>
      </c>
    </row>
    <row r="18" spans="1:9" x14ac:dyDescent="0.3">
      <c r="A18" s="11">
        <v>17</v>
      </c>
      <c r="B18" s="11">
        <f>BestUT2!B18+Y!B18+YP!B18</f>
        <v>94</v>
      </c>
      <c r="C18" s="11">
        <f>BestUT2!C18+Y!C18+YP!C18</f>
        <v>68</v>
      </c>
      <c r="D18" s="11">
        <f>BestUT2!D18+Y!D18+YP!D18</f>
        <v>83</v>
      </c>
      <c r="E18" s="11">
        <f>BestUT2!E18+Y!E18+YP!E18</f>
        <v>79</v>
      </c>
      <c r="F18" s="11">
        <f>BestUT2!F18+Y!F18+YP!F18</f>
        <v>83</v>
      </c>
      <c r="G18" s="11">
        <f>BestUT2!G18+Y!G18+YP!G18</f>
        <v>91</v>
      </c>
      <c r="H18" s="11">
        <f>BestUT2!H18+Y!H18+YP!H18</f>
        <v>0</v>
      </c>
      <c r="I18" s="11">
        <f t="shared" si="0"/>
        <v>498</v>
      </c>
    </row>
    <row r="19" spans="1:9" x14ac:dyDescent="0.3">
      <c r="A19" s="11">
        <v>18</v>
      </c>
      <c r="B19" s="11">
        <f>BestUT2!B19+Y!B19+YP!B19</f>
        <v>99</v>
      </c>
      <c r="C19" s="11">
        <f>BestUT2!C19+Y!C19+YP!C19</f>
        <v>71</v>
      </c>
      <c r="D19" s="11">
        <f>BestUT2!D19+Y!D19+YP!D19</f>
        <v>70</v>
      </c>
      <c r="E19" s="11">
        <f>BestUT2!E19+Y!E19+YP!E19</f>
        <v>63</v>
      </c>
      <c r="F19" s="11">
        <f>BestUT2!F19+Y!F19+YP!F19</f>
        <v>89</v>
      </c>
      <c r="G19" s="11">
        <f>BestUT2!G19+Y!G19+YP!G19</f>
        <v>0</v>
      </c>
      <c r="H19" s="11">
        <f>BestUT2!H19+Y!H19+YP!H19</f>
        <v>111</v>
      </c>
      <c r="I19" s="11">
        <f t="shared" si="0"/>
        <v>503</v>
      </c>
    </row>
    <row r="20" spans="1:9" x14ac:dyDescent="0.3">
      <c r="A20" s="11">
        <v>19</v>
      </c>
      <c r="B20" s="11">
        <f>BestUT2!B20+Y!B20+YP!B20</f>
        <v>129</v>
      </c>
      <c r="C20" s="11">
        <f>BestUT2!C20+Y!C20+YP!C20</f>
        <v>101</v>
      </c>
      <c r="D20" s="11">
        <f>BestUT2!D20+Y!D20+YP!D20</f>
        <v>89</v>
      </c>
      <c r="E20" s="11">
        <f>BestUT2!E20+Y!E20+YP!E20</f>
        <v>86</v>
      </c>
      <c r="F20" s="11">
        <f>BestUT2!F20+Y!F20+YP!F20</f>
        <v>131</v>
      </c>
      <c r="G20" s="11">
        <f>BestUT2!G20+Y!G20+YP!G20</f>
        <v>87</v>
      </c>
      <c r="H20" s="11">
        <f>BestUT2!H20+Y!H20+YP!H20</f>
        <v>0</v>
      </c>
      <c r="I20" s="11">
        <f t="shared" si="0"/>
        <v>623</v>
      </c>
    </row>
    <row r="21" spans="1:9" x14ac:dyDescent="0.3">
      <c r="A21" s="11">
        <v>20</v>
      </c>
      <c r="B21" s="11">
        <f>BestUT2!B21+Y!B21+YP!B21</f>
        <v>119</v>
      </c>
      <c r="C21" s="11">
        <f>BestUT2!C21+Y!C21+YP!C21</f>
        <v>85</v>
      </c>
      <c r="D21" s="11">
        <f>BestUT2!D21+Y!D21+YP!D21</f>
        <v>84</v>
      </c>
      <c r="E21" s="11">
        <f>BestUT2!E21+Y!E21+YP!E21</f>
        <v>73</v>
      </c>
      <c r="F21" s="11">
        <f>BestUT2!F21+Y!F21+YP!F21</f>
        <v>130</v>
      </c>
      <c r="G21" s="11">
        <f>BestUT2!G21+Y!G21+YP!G21</f>
        <v>87</v>
      </c>
      <c r="H21" s="11">
        <f>BestUT2!H21+Y!H21+YP!H21</f>
        <v>0</v>
      </c>
      <c r="I21" s="11">
        <f t="shared" si="0"/>
        <v>578</v>
      </c>
    </row>
    <row r="22" spans="1:9" x14ac:dyDescent="0.3">
      <c r="A22" s="11">
        <v>21</v>
      </c>
      <c r="B22" s="11">
        <f>BestUT2!B22+Y!B22+YP!B22</f>
        <v>120</v>
      </c>
      <c r="C22" s="11">
        <f>BestUT2!C22+Y!C22+YP!C22</f>
        <v>89</v>
      </c>
      <c r="D22" s="11">
        <f>BestUT2!D22+Y!D22+YP!D22</f>
        <v>72</v>
      </c>
      <c r="E22" s="11">
        <f>BestUT2!E22+Y!E22+YP!E22</f>
        <v>68</v>
      </c>
      <c r="F22" s="11">
        <f>BestUT2!F22+Y!F22+YP!F22</f>
        <v>101</v>
      </c>
      <c r="G22" s="11">
        <f>BestUT2!G22+Y!G22+YP!G22</f>
        <v>0</v>
      </c>
      <c r="H22" s="11">
        <f>BestUT2!H22+Y!H22+YP!H22</f>
        <v>130</v>
      </c>
      <c r="I22" s="11">
        <f t="shared" si="0"/>
        <v>580</v>
      </c>
    </row>
    <row r="23" spans="1:9" x14ac:dyDescent="0.3">
      <c r="A23" s="11">
        <v>22</v>
      </c>
      <c r="B23" s="11">
        <f>BestUT2!B23+Y!B23+YP!B23</f>
        <v>100</v>
      </c>
      <c r="C23" s="11">
        <f>BestUT2!C23+Y!C23+YP!C23</f>
        <v>71</v>
      </c>
      <c r="D23" s="11">
        <f>BestUT2!D23+Y!D23+YP!D23</f>
        <v>74</v>
      </c>
      <c r="E23" s="11">
        <f>BestUT2!E23+Y!E23+YP!E23</f>
        <v>65</v>
      </c>
      <c r="F23" s="11">
        <f>BestUT2!F23+Y!F23+YP!F23</f>
        <v>101</v>
      </c>
      <c r="G23" s="11">
        <f>BestUT2!G23+Y!G23+YP!G23</f>
        <v>49</v>
      </c>
      <c r="H23" s="11">
        <f>BestUT2!H23+Y!H23+YP!H23</f>
        <v>0</v>
      </c>
      <c r="I23" s="11">
        <f t="shared" si="0"/>
        <v>460</v>
      </c>
    </row>
    <row r="24" spans="1:9" x14ac:dyDescent="0.3">
      <c r="A24" s="11">
        <v>23</v>
      </c>
      <c r="B24" s="11">
        <f>BestUT2!B24+Y!B24+YP!B24</f>
        <v>98</v>
      </c>
      <c r="C24" s="11">
        <f>BestUT2!C24+Y!C24+YP!C24</f>
        <v>75</v>
      </c>
      <c r="D24" s="11">
        <f>BestUT2!D24+Y!D24+YP!D24</f>
        <v>71</v>
      </c>
      <c r="E24" s="11">
        <f>BestUT2!E24+Y!E24+YP!E24</f>
        <v>70</v>
      </c>
      <c r="F24" s="11">
        <f>BestUT2!F24+Y!F24+YP!F24</f>
        <v>111</v>
      </c>
      <c r="G24" s="11">
        <f>BestUT2!G24+Y!G24+YP!G24</f>
        <v>73</v>
      </c>
      <c r="H24" s="11">
        <f>BestUT2!H24+Y!H24+YP!H24</f>
        <v>0</v>
      </c>
      <c r="I24" s="11">
        <f t="shared" si="0"/>
        <v>498</v>
      </c>
    </row>
    <row r="25" spans="1:9" x14ac:dyDescent="0.3">
      <c r="A25" s="11">
        <v>24</v>
      </c>
      <c r="B25" s="11">
        <f>BestUT2!B25+Y!B25+YP!B25</f>
        <v>118</v>
      </c>
      <c r="C25" s="11">
        <f>BestUT2!C25+Y!C25+YP!C25</f>
        <v>98</v>
      </c>
      <c r="D25" s="11">
        <f>BestUT2!D25+Y!D25+YP!D25</f>
        <v>78</v>
      </c>
      <c r="E25" s="11">
        <f>BestUT2!E25+Y!E25+YP!E25</f>
        <v>94</v>
      </c>
      <c r="F25" s="11">
        <f>BestUT2!F25+Y!F25+YP!F25</f>
        <v>121</v>
      </c>
      <c r="G25" s="11">
        <f>BestUT2!G25+Y!G25+YP!G25</f>
        <v>86</v>
      </c>
      <c r="H25" s="11">
        <f>BestUT2!H25+Y!H25+YP!H25</f>
        <v>0</v>
      </c>
      <c r="I25" s="11">
        <f t="shared" si="0"/>
        <v>595</v>
      </c>
    </row>
    <row r="26" spans="1:9" x14ac:dyDescent="0.3">
      <c r="A26" s="11">
        <v>25</v>
      </c>
      <c r="B26" s="11">
        <f>BestUT2!B26+Y!B26+YP!B26</f>
        <v>75</v>
      </c>
      <c r="C26" s="11">
        <f>BestUT2!C26+Y!C26+YP!C26</f>
        <v>69</v>
      </c>
      <c r="D26" s="11">
        <f>BestUT2!D26+Y!D26+YP!D26</f>
        <v>69</v>
      </c>
      <c r="E26" s="11">
        <f>BestUT2!E26+Y!E26+YP!E26</f>
        <v>64</v>
      </c>
      <c r="F26" s="11">
        <f>BestUT2!F26+Y!F26+YP!F26</f>
        <v>90</v>
      </c>
      <c r="G26" s="11">
        <f>BestUT2!G26+Y!G26+YP!G26</f>
        <v>46</v>
      </c>
      <c r="H26" s="11">
        <f>BestUT2!H26+Y!H26+YP!H26</f>
        <v>0</v>
      </c>
      <c r="I26" s="11">
        <f t="shared" si="0"/>
        <v>413</v>
      </c>
    </row>
    <row r="27" spans="1:9" x14ac:dyDescent="0.3">
      <c r="A27" s="11">
        <v>26</v>
      </c>
      <c r="B27" s="11">
        <f>BestUT2!B27+Y!B27+YP!B27</f>
        <v>106</v>
      </c>
      <c r="C27" s="11">
        <f>BestUT2!C27+Y!C27+YP!C27</f>
        <v>90</v>
      </c>
      <c r="D27" s="11">
        <f>BestUT2!D27+Y!D27+YP!D27</f>
        <v>79</v>
      </c>
      <c r="E27" s="11">
        <f>BestUT2!E27+Y!E27+YP!E27</f>
        <v>89</v>
      </c>
      <c r="F27" s="11">
        <f>BestUT2!F27+Y!F27+YP!F27</f>
        <v>114</v>
      </c>
      <c r="G27" s="11">
        <f>BestUT2!G27+Y!G27+YP!G27</f>
        <v>81</v>
      </c>
      <c r="H27" s="11">
        <f>BestUT2!H27+Y!H27+YP!H27</f>
        <v>0</v>
      </c>
      <c r="I27" s="11">
        <f t="shared" si="0"/>
        <v>559</v>
      </c>
    </row>
    <row r="28" spans="1:9" x14ac:dyDescent="0.3">
      <c r="A28" s="11">
        <v>27</v>
      </c>
      <c r="B28" s="11">
        <f>BestUT2!B28+Y!B28+YP!B28</f>
        <v>118</v>
      </c>
      <c r="C28" s="11">
        <f>BestUT2!C28+Y!C28+YP!C28</f>
        <v>79</v>
      </c>
      <c r="D28" s="11">
        <f>BestUT2!D28+Y!D28+YP!D28</f>
        <v>79</v>
      </c>
      <c r="E28" s="11">
        <f>BestUT2!E28+Y!E28+YP!E28</f>
        <v>69</v>
      </c>
      <c r="F28" s="11">
        <f>BestUT2!F28+Y!F28+YP!F28</f>
        <v>116</v>
      </c>
      <c r="G28" s="11">
        <f>BestUT2!G28+Y!G28+YP!G28</f>
        <v>58</v>
      </c>
      <c r="H28" s="11">
        <f>BestUT2!H28+Y!H28+YP!H28</f>
        <v>0</v>
      </c>
      <c r="I28" s="11">
        <f t="shared" si="0"/>
        <v>519</v>
      </c>
    </row>
    <row r="29" spans="1:9" x14ac:dyDescent="0.3">
      <c r="A29" s="11">
        <v>28</v>
      </c>
      <c r="B29" s="11">
        <f>BestUT2!B29+Y!B29+YP!B29</f>
        <v>103</v>
      </c>
      <c r="C29" s="11">
        <f>BestUT2!C29+Y!C29+YP!C29</f>
        <v>65</v>
      </c>
      <c r="D29" s="11">
        <f>BestUT2!D29+Y!D29+YP!D29</f>
        <v>72</v>
      </c>
      <c r="E29" s="11">
        <f>BestUT2!E29+Y!E29+YP!E29</f>
        <v>63</v>
      </c>
      <c r="F29" s="11">
        <f>BestUT2!F29+Y!F29+YP!F29</f>
        <v>104</v>
      </c>
      <c r="G29" s="11">
        <f>BestUT2!G29+Y!G29+YP!G29</f>
        <v>0</v>
      </c>
      <c r="H29" s="11">
        <f>BestUT2!H29+Y!H29+YP!H29</f>
        <v>121</v>
      </c>
      <c r="I29" s="11">
        <f t="shared" si="0"/>
        <v>528</v>
      </c>
    </row>
    <row r="30" spans="1:9" x14ac:dyDescent="0.3">
      <c r="A30" s="11">
        <v>29</v>
      </c>
      <c r="B30" s="11">
        <f>BestUT2!B30+Y!B30+YP!B30</f>
        <v>75</v>
      </c>
      <c r="C30" s="11">
        <f>BestUT2!C30+Y!C30+YP!C30</f>
        <v>74</v>
      </c>
      <c r="D30" s="11">
        <f>BestUT2!D30+Y!D30+YP!D30</f>
        <v>63</v>
      </c>
      <c r="E30" s="11">
        <f>BestUT2!E30+Y!E30+YP!E30</f>
        <v>64</v>
      </c>
      <c r="F30" s="11">
        <f>BestUT2!F30+Y!F30+YP!F30</f>
        <v>112</v>
      </c>
      <c r="G30" s="11">
        <f>BestUT2!G30+Y!G30+YP!G30</f>
        <v>0</v>
      </c>
      <c r="H30" s="11">
        <f>BestUT2!H30+Y!H30+YP!H30</f>
        <v>74</v>
      </c>
      <c r="I30" s="11">
        <f t="shared" si="0"/>
        <v>462</v>
      </c>
    </row>
    <row r="31" spans="1:9" x14ac:dyDescent="0.3">
      <c r="A31" s="11">
        <v>30</v>
      </c>
      <c r="B31" s="11">
        <f>BestUT2!B31+Y!B31+YP!B31</f>
        <v>121</v>
      </c>
      <c r="C31" s="11">
        <f>BestUT2!C31+Y!C31+YP!C31</f>
        <v>77</v>
      </c>
      <c r="D31" s="11">
        <f>BestUT2!D31+Y!D31+YP!D31</f>
        <v>67</v>
      </c>
      <c r="E31" s="11">
        <f>BestUT2!E31+Y!E31+YP!E31</f>
        <v>66</v>
      </c>
      <c r="F31" s="11">
        <f>BestUT2!F31+Y!F31+YP!F31</f>
        <v>113</v>
      </c>
      <c r="G31" s="11">
        <f>BestUT2!G31+Y!G31+YP!G31</f>
        <v>75</v>
      </c>
      <c r="H31" s="11">
        <f>BestUT2!H31+Y!H31+YP!H31</f>
        <v>0</v>
      </c>
      <c r="I31" s="11">
        <f t="shared" si="0"/>
        <v>519</v>
      </c>
    </row>
    <row r="32" spans="1:9" x14ac:dyDescent="0.3">
      <c r="A32" s="11">
        <v>31</v>
      </c>
      <c r="B32" s="11">
        <f>BestUT2!B32+Y!B32+YP!B32</f>
        <v>96</v>
      </c>
      <c r="C32" s="11">
        <f>BestUT2!C32+Y!C32+YP!C32</f>
        <v>66</v>
      </c>
      <c r="D32" s="11">
        <f>BestUT2!D32+Y!D32+YP!D32</f>
        <v>50</v>
      </c>
      <c r="E32" s="11">
        <f>BestUT2!E32+Y!E32+YP!E32</f>
        <v>64</v>
      </c>
      <c r="F32" s="11">
        <f>BestUT2!F32+Y!F32+YP!F32</f>
        <v>119</v>
      </c>
      <c r="G32" s="11">
        <f>BestUT2!G32+Y!G32+YP!G32</f>
        <v>62</v>
      </c>
      <c r="H32" s="11">
        <f>BestUT2!H32+Y!H32+YP!H32</f>
        <v>0</v>
      </c>
      <c r="I32" s="11">
        <f t="shared" si="0"/>
        <v>457</v>
      </c>
    </row>
    <row r="33" spans="1:9" x14ac:dyDescent="0.3">
      <c r="A33" s="11">
        <v>32</v>
      </c>
      <c r="B33" s="11">
        <f>BestUT2!B33+Y!B33+YP!B33</f>
        <v>120</v>
      </c>
      <c r="C33" s="11">
        <f>BestUT2!C33+Y!C33+YP!C33</f>
        <v>91</v>
      </c>
      <c r="D33" s="11">
        <f>BestUT2!D33+Y!D33+YP!D33</f>
        <v>90</v>
      </c>
      <c r="E33" s="11">
        <f>BestUT2!E33+Y!E33+YP!E33</f>
        <v>73</v>
      </c>
      <c r="F33" s="11">
        <f>BestUT2!F33+Y!F33+YP!F33</f>
        <v>131</v>
      </c>
      <c r="G33" s="11">
        <f>BestUT2!G33+Y!G33+YP!G33</f>
        <v>0</v>
      </c>
      <c r="H33" s="11">
        <f>BestUT2!H33+Y!H33+YP!H33</f>
        <v>116</v>
      </c>
      <c r="I33" s="11">
        <f t="shared" si="0"/>
        <v>621</v>
      </c>
    </row>
    <row r="34" spans="1:9" x14ac:dyDescent="0.3">
      <c r="A34" s="11">
        <v>33</v>
      </c>
      <c r="B34" s="11">
        <f>BestUT2!B34+Y!B34+YP!B34</f>
        <v>117</v>
      </c>
      <c r="C34" s="11">
        <f>BestUT2!C34+Y!C34+YP!C34</f>
        <v>87</v>
      </c>
      <c r="D34" s="11">
        <f>BestUT2!D34+Y!D34+YP!D34</f>
        <v>81</v>
      </c>
      <c r="E34" s="11">
        <f>BestUT2!E34+Y!E34+YP!E34</f>
        <v>81</v>
      </c>
      <c r="F34" s="11">
        <f>BestUT2!F34+Y!F34+YP!F34</f>
        <v>111</v>
      </c>
      <c r="G34" s="11">
        <f>BestUT2!G34+Y!G34+YP!G34</f>
        <v>87</v>
      </c>
      <c r="H34" s="11">
        <f>BestUT2!H34+Y!H34+YP!H34</f>
        <v>0</v>
      </c>
      <c r="I34" s="11">
        <f t="shared" si="0"/>
        <v>564</v>
      </c>
    </row>
    <row r="35" spans="1:9" x14ac:dyDescent="0.3">
      <c r="A35" s="11">
        <v>34</v>
      </c>
      <c r="B35" s="11">
        <f>BestUT2!B35+Y!B35+YP!B35</f>
        <v>109</v>
      </c>
      <c r="C35" s="11">
        <f>BestUT2!C35+Y!C35+YP!C35</f>
        <v>67</v>
      </c>
      <c r="D35" s="11">
        <f>BestUT2!D35+Y!D35+YP!D35</f>
        <v>72</v>
      </c>
      <c r="E35" s="11">
        <f>BestUT2!E35+Y!E35+YP!E35</f>
        <v>65</v>
      </c>
      <c r="F35" s="11">
        <f>BestUT2!F35+Y!F35+YP!F35</f>
        <v>112</v>
      </c>
      <c r="G35" s="11">
        <f>BestUT2!G35+Y!G35+YP!G35</f>
        <v>80</v>
      </c>
      <c r="H35" s="11">
        <f>BestUT2!H35+Y!H35+YP!H35</f>
        <v>0</v>
      </c>
      <c r="I35" s="11">
        <f t="shared" si="0"/>
        <v>505</v>
      </c>
    </row>
    <row r="36" spans="1:9" x14ac:dyDescent="0.3">
      <c r="A36" s="11">
        <v>35</v>
      </c>
      <c r="B36" s="11">
        <f>BestUT2!B36+Y!B36+YP!B36</f>
        <v>108</v>
      </c>
      <c r="C36" s="11">
        <f>BestUT2!C36+Y!C36+YP!C36</f>
        <v>73</v>
      </c>
      <c r="D36" s="11">
        <f>BestUT2!D36+Y!D36+YP!D36</f>
        <v>71</v>
      </c>
      <c r="E36" s="11">
        <f>BestUT2!E36+Y!E36+YP!E36</f>
        <v>64</v>
      </c>
      <c r="F36" s="11">
        <f>BestUT2!F36+Y!F36+YP!F36</f>
        <v>121</v>
      </c>
      <c r="G36" s="11">
        <f>BestUT2!G36+Y!G36+YP!G36</f>
        <v>0</v>
      </c>
      <c r="H36" s="11">
        <f>BestUT2!H36+Y!H36+YP!H36</f>
        <v>113</v>
      </c>
      <c r="I36" s="11">
        <f t="shared" si="0"/>
        <v>550</v>
      </c>
    </row>
    <row r="37" spans="1:9" x14ac:dyDescent="0.3">
      <c r="A37" s="11">
        <v>36</v>
      </c>
      <c r="B37" s="11">
        <f>BestUT2!B37+Y!B37+YP!B37</f>
        <v>98</v>
      </c>
      <c r="C37" s="11">
        <f>BestUT2!C37+Y!C37+YP!C37</f>
        <v>64</v>
      </c>
      <c r="D37" s="11">
        <f>BestUT2!D37+Y!D37+YP!D37</f>
        <v>77</v>
      </c>
      <c r="E37" s="11">
        <f>BestUT2!E37+Y!E37+YP!E37</f>
        <v>64</v>
      </c>
      <c r="F37" s="11">
        <f>BestUT2!F37+Y!F37+YP!F37</f>
        <v>119</v>
      </c>
      <c r="G37" s="11">
        <f>BestUT2!G37+Y!G37+YP!G37</f>
        <v>77</v>
      </c>
      <c r="H37" s="11">
        <f>BestUT2!H37+Y!H37+YP!H37</f>
        <v>0</v>
      </c>
      <c r="I37" s="11">
        <f t="shared" si="0"/>
        <v>499</v>
      </c>
    </row>
    <row r="38" spans="1:9" x14ac:dyDescent="0.3">
      <c r="A38" s="11">
        <v>37</v>
      </c>
      <c r="B38" s="11">
        <f>BestUT2!B38+Y!B38+YP!B38</f>
        <v>80</v>
      </c>
      <c r="C38" s="11">
        <f>BestUT2!C38+Y!C38+YP!C38</f>
        <v>58</v>
      </c>
      <c r="D38" s="11">
        <f>BestUT2!D38+Y!D38+YP!D38</f>
        <v>56</v>
      </c>
      <c r="E38" s="11">
        <f>BestUT2!E38+Y!E38+YP!E38</f>
        <v>63</v>
      </c>
      <c r="F38" s="11">
        <f>BestUT2!F38+Y!F38+YP!F38</f>
        <v>112</v>
      </c>
      <c r="G38" s="11">
        <f>BestUT2!G38+Y!G38+YP!G38</f>
        <v>59</v>
      </c>
      <c r="H38" s="11">
        <f>BestUT2!H38+Y!H38+YP!H38</f>
        <v>0</v>
      </c>
      <c r="I38" s="11">
        <f t="shared" si="0"/>
        <v>428</v>
      </c>
    </row>
    <row r="39" spans="1:9" x14ac:dyDescent="0.3">
      <c r="A39" s="11">
        <v>38</v>
      </c>
      <c r="B39" s="11">
        <f>BestUT2!B39+Y!B39+YP!B39</f>
        <v>105</v>
      </c>
      <c r="C39" s="11">
        <f>BestUT2!C39+Y!C39+YP!C39</f>
        <v>76</v>
      </c>
      <c r="D39" s="11">
        <f>BestUT2!D39+Y!D39+YP!D39</f>
        <v>91</v>
      </c>
      <c r="E39" s="11">
        <f>BestUT2!E39+Y!E39+YP!E39</f>
        <v>78</v>
      </c>
      <c r="F39" s="11">
        <f>BestUT2!F39+Y!F39+YP!F39</f>
        <v>121</v>
      </c>
      <c r="G39" s="11">
        <f>BestUT2!G39+Y!G39+YP!G39</f>
        <v>124</v>
      </c>
      <c r="H39" s="11">
        <f>BestUT2!H39+Y!H39+YP!H39</f>
        <v>0</v>
      </c>
      <c r="I39" s="11">
        <f t="shared" si="0"/>
        <v>595</v>
      </c>
    </row>
    <row r="40" spans="1:9" x14ac:dyDescent="0.3">
      <c r="A40" s="11">
        <v>39</v>
      </c>
      <c r="B40" s="11">
        <f>BestUT2!B40+Y!B40+YP!B40</f>
        <v>97</v>
      </c>
      <c r="C40" s="11">
        <f>BestUT2!C40+Y!C40+YP!C40</f>
        <v>68</v>
      </c>
      <c r="D40" s="11">
        <f>BestUT2!D40+Y!D40+YP!D40</f>
        <v>60</v>
      </c>
      <c r="E40" s="11">
        <f>BestUT2!E40+Y!E40+YP!E40</f>
        <v>59</v>
      </c>
      <c r="F40" s="11">
        <f>BestUT2!F40+Y!F40+YP!F40</f>
        <v>125</v>
      </c>
      <c r="G40" s="11">
        <f>BestUT2!G40+Y!G40+YP!G40</f>
        <v>60</v>
      </c>
      <c r="H40" s="11">
        <f>BestUT2!H40+Y!H40+YP!H40</f>
        <v>0</v>
      </c>
      <c r="I40" s="11">
        <f t="shared" si="0"/>
        <v>469</v>
      </c>
    </row>
    <row r="41" spans="1:9" x14ac:dyDescent="0.3">
      <c r="A41" s="11">
        <v>40</v>
      </c>
      <c r="B41" s="11">
        <f>BestUT2!B41+Y!B41+YP!B41</f>
        <v>92</v>
      </c>
      <c r="C41" s="11">
        <f>BestUT2!C41+Y!C41+YP!C41</f>
        <v>63</v>
      </c>
      <c r="D41" s="11">
        <f>BestUT2!D41+Y!D41+YP!D41</f>
        <v>60</v>
      </c>
      <c r="E41" s="11">
        <f>BestUT2!E41+Y!E41+YP!E41</f>
        <v>65</v>
      </c>
      <c r="F41" s="11">
        <f>BestUT2!F41+Y!F41+YP!F41</f>
        <v>117</v>
      </c>
      <c r="G41" s="11">
        <f>BestUT2!G41+Y!G41+YP!G41</f>
        <v>67</v>
      </c>
      <c r="H41" s="11">
        <f>BestUT2!H41+Y!H41+YP!H41</f>
        <v>0</v>
      </c>
      <c r="I41" s="11">
        <f t="shared" si="0"/>
        <v>464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81FD-5319-4C88-85D3-F128CA8E4317}">
  <sheetPr codeName="Sheet18"/>
  <dimension ref="A1:I41"/>
  <sheetViews>
    <sheetView zoomScale="220" zoomScaleNormal="220" workbookViewId="0">
      <selection activeCell="C7" sqref="C7"/>
    </sheetView>
  </sheetViews>
  <sheetFormatPr defaultRowHeight="14.4" x14ac:dyDescent="0.3"/>
  <cols>
    <col min="1" max="1" width="4.109375" bestFit="1" customWidth="1"/>
    <col min="2" max="2" width="6.5546875" bestFit="1" customWidth="1"/>
    <col min="3" max="3" width="7" bestFit="1" customWidth="1"/>
    <col min="4" max="4" width="9.109375" bestFit="1" customWidth="1"/>
    <col min="5" max="5" width="6.77734375" bestFit="1" customWidth="1"/>
    <col min="6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f>ROUND((BestUT2!B2+YT!B2)*100/140,0)</f>
        <v>83</v>
      </c>
      <c r="C2" s="7">
        <f>ROUND((BestUT2!C2+YT!C2)*100/140,0)</f>
        <v>72</v>
      </c>
      <c r="D2" s="7">
        <f>ROUND((BestUT2!D2+YT!D2)*100/140,0)</f>
        <v>74</v>
      </c>
      <c r="E2" s="7">
        <f>ROUND((BestUT2!E2+YT!E2)*100/140,0)</f>
        <v>77</v>
      </c>
      <c r="F2" s="7">
        <f>ROUND((BestUT2!F2+YT!F2)*100/140,0)</f>
        <v>95</v>
      </c>
      <c r="G2" s="7">
        <f>ROUND((BestUT2!G2+YT!G2)*100/140,0)</f>
        <v>78</v>
      </c>
      <c r="H2" s="7">
        <f>ROUND((BestUT2!H2+YT!H2)*100/140,0)</f>
        <v>0</v>
      </c>
      <c r="I2" s="7">
        <f>SUM(B2:H2)</f>
        <v>479</v>
      </c>
    </row>
    <row r="3" spans="1:9" x14ac:dyDescent="0.3">
      <c r="A3" s="7">
        <v>2</v>
      </c>
      <c r="B3" s="7">
        <f>ROUND((BestUT2!B3+YT!B3)*100/140,0)</f>
        <v>68</v>
      </c>
      <c r="C3" s="7">
        <f>ROUND((BestUT2!C3+YT!C3)*100/140,0)</f>
        <v>53</v>
      </c>
      <c r="D3" s="7">
        <f>ROUND((BestUT2!D3+YT!D3)*100/140,0)</f>
        <v>44</v>
      </c>
      <c r="E3" s="7">
        <f>ROUND((BestUT2!E3+YT!E3)*100/140,0)</f>
        <v>48</v>
      </c>
      <c r="F3" s="7">
        <f>ROUND((BestUT2!F3+YT!F3)*100/140,0)</f>
        <v>72</v>
      </c>
      <c r="G3" s="7">
        <f>ROUND((BestUT2!G3+YT!G3)*100/140,0)</f>
        <v>0</v>
      </c>
      <c r="H3" s="7">
        <f>ROUND((BestUT2!H3+YT!H3)*100/140,0)</f>
        <v>70</v>
      </c>
      <c r="I3" s="7">
        <f t="shared" ref="I3:I38" si="0">SUM(B3:H3)</f>
        <v>355</v>
      </c>
    </row>
    <row r="4" spans="1:9" x14ac:dyDescent="0.3">
      <c r="A4" s="7">
        <v>3</v>
      </c>
      <c r="B4" s="7">
        <f>ROUND((BestUT2!B4+YT!B4)*100/140,0)</f>
        <v>82</v>
      </c>
      <c r="C4" s="7">
        <f>ROUND((BestUT2!C4+YT!C4)*100/140,0)</f>
        <v>52</v>
      </c>
      <c r="D4" s="7">
        <f>ROUND((BestUT2!D4+YT!D4)*100/140,0)</f>
        <v>51</v>
      </c>
      <c r="E4" s="7">
        <f>ROUND((BestUT2!E4+YT!E4)*100/140,0)</f>
        <v>53</v>
      </c>
      <c r="F4" s="7">
        <f>ROUND((BestUT2!F4+YT!F4)*100/140,0)</f>
        <v>91</v>
      </c>
      <c r="G4" s="7">
        <f>ROUND((BestUT2!G4+YT!G4)*100/140,0)</f>
        <v>0</v>
      </c>
      <c r="H4" s="7">
        <f>ROUND((BestUT2!H4+YT!H4)*100/140,0)</f>
        <v>74</v>
      </c>
      <c r="I4" s="7">
        <f t="shared" si="0"/>
        <v>403</v>
      </c>
    </row>
    <row r="5" spans="1:9" x14ac:dyDescent="0.3">
      <c r="A5" s="7">
        <v>4</v>
      </c>
      <c r="B5" s="7">
        <f>ROUND((BestUT2!B5+YT!B5)*100/140,0)</f>
        <v>86</v>
      </c>
      <c r="C5" s="7">
        <f>ROUND((BestUT2!C5+YT!C5)*100/140,0)</f>
        <v>52</v>
      </c>
      <c r="D5" s="7">
        <f>ROUND((BestUT2!D5+YT!D5)*100/140,0)</f>
        <v>44</v>
      </c>
      <c r="E5" s="7">
        <f>ROUND((BestUT2!E5+YT!E5)*100/140,0)</f>
        <v>46</v>
      </c>
      <c r="F5" s="7">
        <f>ROUND((BestUT2!F5+YT!F5)*100/140,0)</f>
        <v>62</v>
      </c>
      <c r="G5" s="7">
        <f>ROUND((BestUT2!G5+YT!G5)*100/140,0)</f>
        <v>35</v>
      </c>
      <c r="H5" s="7">
        <f>ROUND((BestUT2!H5+YT!H5)*100/140,0)</f>
        <v>0</v>
      </c>
      <c r="I5" s="7">
        <f t="shared" si="0"/>
        <v>325</v>
      </c>
    </row>
    <row r="6" spans="1:9" x14ac:dyDescent="0.3">
      <c r="A6" s="7">
        <v>5</v>
      </c>
      <c r="B6" s="7">
        <f>ROUND((BestUT2!B6+YT!B6)*100/140,0)</f>
        <v>72</v>
      </c>
      <c r="C6" s="7">
        <f>ROUND((BestUT2!C6+YT!C6)*100/140,0)</f>
        <v>46</v>
      </c>
      <c r="D6" s="7">
        <f>ROUND((BestUT2!D6+YT!D6)*100/140,0)</f>
        <v>47</v>
      </c>
      <c r="E6" s="7">
        <f>ROUND((BestUT2!E6+YT!E6)*100/140,0)</f>
        <v>50</v>
      </c>
      <c r="F6" s="7">
        <f>ROUND((BestUT2!F6+YT!F6)*100/140,0)</f>
        <v>79</v>
      </c>
      <c r="G6" s="7">
        <f>ROUND((BestUT2!G6+YT!G6)*100/140,0)</f>
        <v>0</v>
      </c>
      <c r="H6" s="7">
        <f>ROUND((BestUT2!H6+YT!H6)*100/140,0)</f>
        <v>76</v>
      </c>
      <c r="I6" s="7">
        <f t="shared" si="0"/>
        <v>370</v>
      </c>
    </row>
    <row r="7" spans="1:9" x14ac:dyDescent="0.3">
      <c r="A7" s="7">
        <v>6</v>
      </c>
      <c r="B7" s="7">
        <f>ROUND((BestUT2!B7+YT!B7)*100/140,0)</f>
        <v>61</v>
      </c>
      <c r="C7" s="7">
        <f>ROUND((BestUT2!C7+YT!C7)*100/140,0)</f>
        <v>47</v>
      </c>
      <c r="D7" s="7">
        <f>ROUND((BestUT2!D7+YT!D7)*100/140,0)</f>
        <v>44</v>
      </c>
      <c r="E7" s="7">
        <f>ROUND((BestUT2!E7+YT!E7)*100/140,0)</f>
        <v>49</v>
      </c>
      <c r="F7" s="7">
        <f>ROUND((BestUT2!F7+YT!F7)*100/140,0)</f>
        <v>72</v>
      </c>
      <c r="G7" s="7">
        <f>ROUND((BestUT2!G7+YT!G7)*100/140,0)</f>
        <v>36</v>
      </c>
      <c r="H7" s="7">
        <f>ROUND((BestUT2!H7+YT!H7)*100/140,0)</f>
        <v>0</v>
      </c>
      <c r="I7" s="7">
        <f t="shared" si="0"/>
        <v>309</v>
      </c>
    </row>
    <row r="8" spans="1:9" x14ac:dyDescent="0.3">
      <c r="A8" s="7">
        <v>7</v>
      </c>
      <c r="B8" s="7">
        <f>ROUND((BestUT2!B8+YT!B8)*100/140,0)</f>
        <v>86</v>
      </c>
      <c r="C8" s="7">
        <f>ROUND((BestUT2!C8+YT!C8)*100/140,0)</f>
        <v>69</v>
      </c>
      <c r="D8" s="7">
        <f>ROUND((BestUT2!D8+YT!D8)*100/140,0)</f>
        <v>58</v>
      </c>
      <c r="E8" s="7">
        <f>ROUND((BestUT2!E8+YT!E8)*100/140,0)</f>
        <v>65</v>
      </c>
      <c r="F8" s="7">
        <f>ROUND((BestUT2!F8+YT!F8)*100/140,0)</f>
        <v>91</v>
      </c>
      <c r="G8" s="7">
        <f>ROUND((BestUT2!G8+YT!G8)*100/140,0)</f>
        <v>54</v>
      </c>
      <c r="H8" s="7">
        <f>ROUND((BestUT2!H8+YT!H8)*100/140,0)</f>
        <v>0</v>
      </c>
      <c r="I8" s="7">
        <f t="shared" si="0"/>
        <v>423</v>
      </c>
    </row>
    <row r="9" spans="1:9" x14ac:dyDescent="0.3">
      <c r="A9" s="7">
        <v>8</v>
      </c>
      <c r="B9" s="7">
        <f>ROUND((BestUT2!B9+YT!B9)*100/140,0)</f>
        <v>74</v>
      </c>
      <c r="C9" s="7">
        <f>ROUND((BestUT2!C9+YT!C9)*100/140,0)</f>
        <v>54</v>
      </c>
      <c r="D9" s="7">
        <f>ROUND((BestUT2!D9+YT!D9)*100/140,0)</f>
        <v>49</v>
      </c>
      <c r="E9" s="7">
        <f>ROUND((BestUT2!E9+YT!E9)*100/140,0)</f>
        <v>54</v>
      </c>
      <c r="F9" s="7">
        <f>ROUND((BestUT2!F9+YT!F9)*100/140,0)</f>
        <v>81</v>
      </c>
      <c r="G9" s="7">
        <f>ROUND((BestUT2!G9+YT!G9)*100/140,0)</f>
        <v>0</v>
      </c>
      <c r="H9" s="7">
        <f>ROUND((BestUT2!H9+YT!H9)*100/140,0)</f>
        <v>80</v>
      </c>
      <c r="I9" s="7">
        <f t="shared" si="0"/>
        <v>392</v>
      </c>
    </row>
    <row r="10" spans="1:9" x14ac:dyDescent="0.3">
      <c r="A10" s="7">
        <v>9</v>
      </c>
      <c r="B10" s="7">
        <f>ROUND((BestUT2!B10+YT!B10)*100/140,0)</f>
        <v>70</v>
      </c>
      <c r="C10" s="7">
        <f>ROUND((BestUT2!C10+YT!C10)*100/140,0)</f>
        <v>50</v>
      </c>
      <c r="D10" s="7">
        <f>ROUND((BestUT2!D10+YT!D10)*100/140,0)</f>
        <v>54</v>
      </c>
      <c r="E10" s="7">
        <f>ROUND((BestUT2!E10+YT!E10)*100/140,0)</f>
        <v>51</v>
      </c>
      <c r="F10" s="7">
        <f>ROUND((BestUT2!F10+YT!F10)*100/140,0)</f>
        <v>66</v>
      </c>
      <c r="G10" s="7">
        <f>ROUND((BestUT2!G10+YT!G10)*100/140,0)</f>
        <v>0</v>
      </c>
      <c r="H10" s="7">
        <f>ROUND((BestUT2!H10+YT!H10)*100/140,0)</f>
        <v>71</v>
      </c>
      <c r="I10" s="7">
        <f t="shared" si="0"/>
        <v>362</v>
      </c>
    </row>
    <row r="11" spans="1:9" x14ac:dyDescent="0.3">
      <c r="A11" s="7">
        <v>10</v>
      </c>
      <c r="B11" s="7">
        <f>ROUND((BestUT2!B11+YT!B11)*100/140,0)</f>
        <v>72</v>
      </c>
      <c r="C11" s="7">
        <f>ROUND((BestUT2!C11+YT!C11)*100/140,0)</f>
        <v>46</v>
      </c>
      <c r="D11" s="7">
        <f>ROUND((BestUT2!D11+YT!D11)*100/140,0)</f>
        <v>59</v>
      </c>
      <c r="E11" s="7">
        <f>ROUND((BestUT2!E11+YT!E11)*100/140,0)</f>
        <v>48</v>
      </c>
      <c r="F11" s="7">
        <f>ROUND((BestUT2!F11+YT!F11)*100/140,0)</f>
        <v>59</v>
      </c>
      <c r="G11" s="7">
        <f>ROUND((BestUT2!G11+YT!G11)*100/140,0)</f>
        <v>0</v>
      </c>
      <c r="H11" s="7">
        <f>ROUND((BestUT2!H11+YT!H11)*100/140,0)</f>
        <v>69</v>
      </c>
      <c r="I11" s="7">
        <f t="shared" si="0"/>
        <v>353</v>
      </c>
    </row>
    <row r="12" spans="1:9" x14ac:dyDescent="0.3">
      <c r="A12" s="7">
        <v>11</v>
      </c>
      <c r="B12" s="7">
        <f>ROUND((BestUT2!B12+YT!B12)*100/140,0)</f>
        <v>77</v>
      </c>
      <c r="C12" s="7">
        <f>ROUND((BestUT2!C12+YT!C12)*100/140,0)</f>
        <v>42</v>
      </c>
      <c r="D12" s="7">
        <f>ROUND((BestUT2!D12+YT!D12)*100/140,0)</f>
        <v>53</v>
      </c>
      <c r="E12" s="7">
        <f>ROUND((BestUT2!E12+YT!E12)*100/140,0)</f>
        <v>46</v>
      </c>
      <c r="F12" s="7">
        <f>ROUND((BestUT2!F12+YT!F12)*100/140,0)</f>
        <v>70</v>
      </c>
      <c r="G12" s="7">
        <f>ROUND((BestUT2!G12+YT!G12)*100/140,0)</f>
        <v>0</v>
      </c>
      <c r="H12" s="7">
        <f>ROUND((BestUT2!H12+YT!H12)*100/140,0)</f>
        <v>91</v>
      </c>
      <c r="I12" s="7">
        <f t="shared" si="0"/>
        <v>379</v>
      </c>
    </row>
    <row r="13" spans="1:9" x14ac:dyDescent="0.3">
      <c r="A13" s="7">
        <v>12</v>
      </c>
      <c r="B13" s="7">
        <f>ROUND((BestUT2!B13+YT!B13)*100/140,0)</f>
        <v>71</v>
      </c>
      <c r="C13" s="7">
        <f>ROUND((BestUT2!C13+YT!C13)*100/140,0)</f>
        <v>41</v>
      </c>
      <c r="D13" s="7">
        <f>ROUND((BestUT2!D13+YT!D13)*100/140,0)</f>
        <v>51</v>
      </c>
      <c r="E13" s="7">
        <f>ROUND((BestUT2!E13+YT!E13)*100/140,0)</f>
        <v>54</v>
      </c>
      <c r="F13" s="7">
        <f>ROUND((BestUT2!F13+YT!F13)*100/140,0)</f>
        <v>62</v>
      </c>
      <c r="G13" s="7">
        <f>ROUND((BestUT2!G13+YT!G13)*100/140,0)</f>
        <v>56</v>
      </c>
      <c r="H13" s="7">
        <f>ROUND((BestUT2!H13+YT!H13)*100/140,0)</f>
        <v>0</v>
      </c>
      <c r="I13" s="7">
        <f t="shared" si="0"/>
        <v>335</v>
      </c>
    </row>
    <row r="14" spans="1:9" x14ac:dyDescent="0.3">
      <c r="A14" s="7">
        <v>13</v>
      </c>
      <c r="B14" s="7">
        <f>ROUND((BestUT2!B14+YT!B14)*100/140,0)</f>
        <v>79</v>
      </c>
      <c r="C14" s="7">
        <f>ROUND((BestUT2!C14+YT!C14)*100/140,0)</f>
        <v>45</v>
      </c>
      <c r="D14" s="7">
        <f>ROUND((BestUT2!D14+YT!D14)*100/140,0)</f>
        <v>65</v>
      </c>
      <c r="E14" s="7">
        <f>ROUND((BestUT2!E14+YT!E14)*100/140,0)</f>
        <v>49</v>
      </c>
      <c r="F14" s="7">
        <f>ROUND((BestUT2!F14+YT!F14)*100/140,0)</f>
        <v>74</v>
      </c>
      <c r="G14" s="7">
        <f>ROUND((BestUT2!G14+YT!G14)*100/140,0)</f>
        <v>0</v>
      </c>
      <c r="H14" s="7">
        <f>ROUND((BestUT2!H14+YT!H14)*100/140,0)</f>
        <v>93</v>
      </c>
      <c r="I14" s="7">
        <f t="shared" si="0"/>
        <v>405</v>
      </c>
    </row>
    <row r="15" spans="1:9" x14ac:dyDescent="0.3">
      <c r="A15" s="7">
        <v>14</v>
      </c>
      <c r="B15" s="7">
        <f>ROUND((BestUT2!B15+YT!B15)*100/140,0)</f>
        <v>61</v>
      </c>
      <c r="C15" s="7">
        <f>ROUND((BestUT2!C15+YT!C15)*100/140,0)</f>
        <v>47</v>
      </c>
      <c r="D15" s="7">
        <f>ROUND((BestUT2!D15+YT!D15)*100/140,0)</f>
        <v>57</v>
      </c>
      <c r="E15" s="7">
        <f>ROUND((BestUT2!E15+YT!E15)*100/140,0)</f>
        <v>48</v>
      </c>
      <c r="F15" s="7">
        <f>ROUND((BestUT2!F15+YT!F15)*100/140,0)</f>
        <v>63</v>
      </c>
      <c r="G15" s="7">
        <f>ROUND((BestUT2!G15+YT!G15)*100/140,0)</f>
        <v>0</v>
      </c>
      <c r="H15" s="7">
        <f>ROUND((BestUT2!H15+YT!H15)*100/140,0)</f>
        <v>76</v>
      </c>
      <c r="I15" s="7">
        <f t="shared" si="0"/>
        <v>352</v>
      </c>
    </row>
    <row r="16" spans="1:9" x14ac:dyDescent="0.3">
      <c r="A16" s="7">
        <v>15</v>
      </c>
      <c r="B16" s="7">
        <f>ROUND((BestUT2!B16+YT!B16)*100/140,0)</f>
        <v>73</v>
      </c>
      <c r="C16" s="7">
        <f>ROUND((BestUT2!C16+YT!C16)*100/140,0)</f>
        <v>59</v>
      </c>
      <c r="D16" s="7">
        <f>ROUND((BestUT2!D16+YT!D16)*100/140,0)</f>
        <v>59</v>
      </c>
      <c r="E16" s="7">
        <f>ROUND((BestUT2!E16+YT!E16)*100/140,0)</f>
        <v>55</v>
      </c>
      <c r="F16" s="7">
        <f>ROUND((BestUT2!F16+YT!F16)*100/140,0)</f>
        <v>80</v>
      </c>
      <c r="G16" s="7">
        <f>ROUND((BestUT2!G16+YT!G16)*100/140,0)</f>
        <v>54</v>
      </c>
      <c r="H16" s="7">
        <f>ROUND((BestUT2!H16+YT!H16)*100/140,0)</f>
        <v>0</v>
      </c>
      <c r="I16" s="7">
        <f t="shared" si="0"/>
        <v>380</v>
      </c>
    </row>
    <row r="17" spans="1:9" x14ac:dyDescent="0.3">
      <c r="A17" s="7">
        <v>16</v>
      </c>
      <c r="B17" s="7">
        <f>ROUND((BestUT2!B17+YT!B17)*100/140,0)</f>
        <v>67</v>
      </c>
      <c r="C17" s="7">
        <f>ROUND((BestUT2!C17+YT!C17)*100/140,0)</f>
        <v>49</v>
      </c>
      <c r="D17" s="7">
        <f>ROUND((BestUT2!D17+YT!D17)*100/140,0)</f>
        <v>63</v>
      </c>
      <c r="E17" s="7">
        <f>ROUND((BestUT2!E17+YT!E17)*100/140,0)</f>
        <v>52</v>
      </c>
      <c r="F17" s="7">
        <f>ROUND((BestUT2!F17+YT!F17)*100/140,0)</f>
        <v>75</v>
      </c>
      <c r="G17" s="7">
        <f>ROUND((BestUT2!G17+YT!G17)*100/140,0)</f>
        <v>58</v>
      </c>
      <c r="H17" s="7">
        <f>ROUND((BestUT2!H17+YT!H17)*100/140,0)</f>
        <v>0</v>
      </c>
      <c r="I17" s="7">
        <f t="shared" si="0"/>
        <v>364</v>
      </c>
    </row>
    <row r="18" spans="1:9" x14ac:dyDescent="0.3">
      <c r="A18" s="7">
        <v>17</v>
      </c>
      <c r="B18" s="7">
        <f>ROUND((BestUT2!B18+YT!B18)*100/140,0)</f>
        <v>67</v>
      </c>
      <c r="C18" s="7">
        <f>ROUND((BestUT2!C18+YT!C18)*100/140,0)</f>
        <v>49</v>
      </c>
      <c r="D18" s="7">
        <f>ROUND((BestUT2!D18+YT!D18)*100/140,0)</f>
        <v>59</v>
      </c>
      <c r="E18" s="7">
        <f>ROUND((BestUT2!E18+YT!E18)*100/140,0)</f>
        <v>56</v>
      </c>
      <c r="F18" s="7">
        <f>ROUND((BestUT2!F18+YT!F18)*100/140,0)</f>
        <v>59</v>
      </c>
      <c r="G18" s="7">
        <f>ROUND((BestUT2!G18+YT!G18)*100/140,0)</f>
        <v>65</v>
      </c>
      <c r="H18" s="7">
        <f>ROUND((BestUT2!H18+YT!H18)*100/140,0)</f>
        <v>0</v>
      </c>
      <c r="I18" s="7">
        <f t="shared" si="0"/>
        <v>355</v>
      </c>
    </row>
    <row r="19" spans="1:9" x14ac:dyDescent="0.3">
      <c r="A19" s="7">
        <v>18</v>
      </c>
      <c r="B19" s="7">
        <f>ROUND((BestUT2!B19+YT!B19)*100/140,0)</f>
        <v>71</v>
      </c>
      <c r="C19" s="7">
        <f>ROUND((BestUT2!C19+YT!C19)*100/140,0)</f>
        <v>51</v>
      </c>
      <c r="D19" s="7">
        <f>ROUND((BestUT2!D19+YT!D19)*100/140,0)</f>
        <v>50</v>
      </c>
      <c r="E19" s="7">
        <f>ROUND((BestUT2!E19+YT!E19)*100/140,0)</f>
        <v>45</v>
      </c>
      <c r="F19" s="7">
        <f>ROUND((BestUT2!F19+YT!F19)*100/140,0)</f>
        <v>64</v>
      </c>
      <c r="G19" s="7">
        <f>ROUND((BestUT2!G19+YT!G19)*100/140,0)</f>
        <v>0</v>
      </c>
      <c r="H19" s="7">
        <f>ROUND((BestUT2!H19+YT!H19)*100/140,0)</f>
        <v>79</v>
      </c>
      <c r="I19" s="7">
        <f t="shared" si="0"/>
        <v>360</v>
      </c>
    </row>
    <row r="20" spans="1:9" x14ac:dyDescent="0.3">
      <c r="A20" s="7">
        <v>19</v>
      </c>
      <c r="B20" s="7">
        <f>ROUND((BestUT2!B20+YT!B20)*100/140,0)</f>
        <v>92</v>
      </c>
      <c r="C20" s="7">
        <f>ROUND((BestUT2!C20+YT!C20)*100/140,0)</f>
        <v>72</v>
      </c>
      <c r="D20" s="7">
        <f>ROUND((BestUT2!D20+YT!D20)*100/140,0)</f>
        <v>64</v>
      </c>
      <c r="E20" s="7">
        <f>ROUND((BestUT2!E20+YT!E20)*100/140,0)</f>
        <v>61</v>
      </c>
      <c r="F20" s="7">
        <f>ROUND((BestUT2!F20+YT!F20)*100/140,0)</f>
        <v>94</v>
      </c>
      <c r="G20" s="7">
        <f>ROUND((BestUT2!G20+YT!G20)*100/140,0)</f>
        <v>62</v>
      </c>
      <c r="H20" s="7">
        <f>ROUND((BestUT2!H20+YT!H20)*100/140,0)</f>
        <v>0</v>
      </c>
      <c r="I20" s="7">
        <f t="shared" si="0"/>
        <v>445</v>
      </c>
    </row>
    <row r="21" spans="1:9" x14ac:dyDescent="0.3">
      <c r="A21" s="7">
        <v>20</v>
      </c>
      <c r="B21" s="7">
        <f>ROUND((BestUT2!B21+YT!B21)*100/140,0)</f>
        <v>85</v>
      </c>
      <c r="C21" s="7">
        <f>ROUND((BestUT2!C21+YT!C21)*100/140,0)</f>
        <v>61</v>
      </c>
      <c r="D21" s="7">
        <f>ROUND((BestUT2!D21+YT!D21)*100/140,0)</f>
        <v>60</v>
      </c>
      <c r="E21" s="7">
        <f>ROUND((BestUT2!E21+YT!E21)*100/140,0)</f>
        <v>52</v>
      </c>
      <c r="F21" s="7">
        <f>ROUND((BestUT2!F21+YT!F21)*100/140,0)</f>
        <v>93</v>
      </c>
      <c r="G21" s="7">
        <f>ROUND((BestUT2!G21+YT!G21)*100/140,0)</f>
        <v>62</v>
      </c>
      <c r="H21" s="7">
        <f>ROUND((BestUT2!H21+YT!H21)*100/140,0)</f>
        <v>0</v>
      </c>
      <c r="I21" s="7">
        <f t="shared" si="0"/>
        <v>413</v>
      </c>
    </row>
    <row r="22" spans="1:9" x14ac:dyDescent="0.3">
      <c r="A22" s="7">
        <v>21</v>
      </c>
      <c r="B22" s="7">
        <f>ROUND((BestUT2!B22+YT!B22)*100/140,0)</f>
        <v>86</v>
      </c>
      <c r="C22" s="7">
        <f>ROUND((BestUT2!C22+YT!C22)*100/140,0)</f>
        <v>64</v>
      </c>
      <c r="D22" s="7">
        <f>ROUND((BestUT2!D22+YT!D22)*100/140,0)</f>
        <v>51</v>
      </c>
      <c r="E22" s="7">
        <f>ROUND((BestUT2!E22+YT!E22)*100/140,0)</f>
        <v>49</v>
      </c>
      <c r="F22" s="7">
        <f>ROUND((BestUT2!F22+YT!F22)*100/140,0)</f>
        <v>72</v>
      </c>
      <c r="G22" s="7">
        <f>ROUND((BestUT2!G22+YT!G22)*100/140,0)</f>
        <v>0</v>
      </c>
      <c r="H22" s="7">
        <f>ROUND((BestUT2!H22+YT!H22)*100/140,0)</f>
        <v>93</v>
      </c>
      <c r="I22" s="7">
        <f t="shared" si="0"/>
        <v>415</v>
      </c>
    </row>
    <row r="23" spans="1:9" x14ac:dyDescent="0.3">
      <c r="A23" s="7">
        <v>22</v>
      </c>
      <c r="B23" s="7">
        <f>ROUND((BestUT2!B23+YT!B23)*100/140,0)</f>
        <v>71</v>
      </c>
      <c r="C23" s="7">
        <f>ROUND((BestUT2!C23+YT!C23)*100/140,0)</f>
        <v>51</v>
      </c>
      <c r="D23" s="7">
        <f>ROUND((BestUT2!D23+YT!D23)*100/140,0)</f>
        <v>53</v>
      </c>
      <c r="E23" s="7">
        <f>ROUND((BestUT2!E23+YT!E23)*100/140,0)</f>
        <v>46</v>
      </c>
      <c r="F23" s="7">
        <f>ROUND((BestUT2!F23+YT!F23)*100/140,0)</f>
        <v>72</v>
      </c>
      <c r="G23" s="7">
        <f>ROUND((BestUT2!G23+YT!G23)*100/140,0)</f>
        <v>35</v>
      </c>
      <c r="H23" s="7">
        <f>ROUND((BestUT2!H23+YT!H23)*100/140,0)</f>
        <v>0</v>
      </c>
      <c r="I23" s="7">
        <f t="shared" si="0"/>
        <v>328</v>
      </c>
    </row>
    <row r="24" spans="1:9" x14ac:dyDescent="0.3">
      <c r="A24" s="7">
        <v>23</v>
      </c>
      <c r="B24" s="7">
        <f>ROUND((BestUT2!B24+YT!B24)*100/140,0)</f>
        <v>70</v>
      </c>
      <c r="C24" s="7">
        <f>ROUND((BestUT2!C24+YT!C24)*100/140,0)</f>
        <v>54</v>
      </c>
      <c r="D24" s="7">
        <f>ROUND((BestUT2!D24+YT!D24)*100/140,0)</f>
        <v>51</v>
      </c>
      <c r="E24" s="7">
        <f>ROUND((BestUT2!E24+YT!E24)*100/140,0)</f>
        <v>50</v>
      </c>
      <c r="F24" s="7">
        <f>ROUND((BestUT2!F24+YT!F24)*100/140,0)</f>
        <v>79</v>
      </c>
      <c r="G24" s="7">
        <f>ROUND((BestUT2!G24+YT!G24)*100/140,0)</f>
        <v>52</v>
      </c>
      <c r="H24" s="7">
        <f>ROUND((BestUT2!H24+YT!H24)*100/140,0)</f>
        <v>0</v>
      </c>
      <c r="I24" s="7">
        <f t="shared" si="0"/>
        <v>356</v>
      </c>
    </row>
    <row r="25" spans="1:9" x14ac:dyDescent="0.3">
      <c r="A25" s="7">
        <v>24</v>
      </c>
      <c r="B25" s="7">
        <f>ROUND((BestUT2!B25+YT!B25)*100/140,0)</f>
        <v>84</v>
      </c>
      <c r="C25" s="7">
        <f>ROUND((BestUT2!C25+YT!C25)*100/140,0)</f>
        <v>70</v>
      </c>
      <c r="D25" s="7">
        <f>ROUND((BestUT2!D25+YT!D25)*100/140,0)</f>
        <v>56</v>
      </c>
      <c r="E25" s="7">
        <f>ROUND((BestUT2!E25+YT!E25)*100/140,0)</f>
        <v>67</v>
      </c>
      <c r="F25" s="7">
        <f>ROUND((BestUT2!F25+YT!F25)*100/140,0)</f>
        <v>86</v>
      </c>
      <c r="G25" s="7">
        <f>ROUND((BestUT2!G25+YT!G25)*100/140,0)</f>
        <v>61</v>
      </c>
      <c r="H25" s="7">
        <f>ROUND((BestUT2!H25+YT!H25)*100/140,0)</f>
        <v>0</v>
      </c>
      <c r="I25" s="7">
        <f t="shared" si="0"/>
        <v>424</v>
      </c>
    </row>
    <row r="26" spans="1:9" x14ac:dyDescent="0.3">
      <c r="A26" s="7">
        <v>25</v>
      </c>
      <c r="B26" s="7">
        <f>ROUND((BestUT2!B26+YT!B26)*100/140,0)</f>
        <v>54</v>
      </c>
      <c r="C26" s="7">
        <f>ROUND((BestUT2!C26+YT!C26)*100/140,0)</f>
        <v>49</v>
      </c>
      <c r="D26" s="7">
        <f>ROUND((BestUT2!D26+YT!D26)*100/140,0)</f>
        <v>49</v>
      </c>
      <c r="E26" s="7">
        <f>ROUND((BestUT2!E26+YT!E26)*100/140,0)</f>
        <v>46</v>
      </c>
      <c r="F26" s="7">
        <f>ROUND((BestUT2!F26+YT!F26)*100/140,0)</f>
        <v>64</v>
      </c>
      <c r="G26" s="7">
        <f>ROUND((BestUT2!G26+YT!G26)*100/140,0)</f>
        <v>33</v>
      </c>
      <c r="H26" s="7">
        <f>ROUND((BestUT2!H26+YT!H26)*100/140,0)</f>
        <v>0</v>
      </c>
      <c r="I26" s="7">
        <f t="shared" si="0"/>
        <v>295</v>
      </c>
    </row>
    <row r="27" spans="1:9" x14ac:dyDescent="0.3">
      <c r="A27" s="7">
        <v>26</v>
      </c>
      <c r="B27" s="7">
        <f>ROUND((BestUT2!B27+YT!B27)*100/140,0)</f>
        <v>76</v>
      </c>
      <c r="C27" s="7">
        <f>ROUND((BestUT2!C27+YT!C27)*100/140,0)</f>
        <v>64</v>
      </c>
      <c r="D27" s="7">
        <f>ROUND((BestUT2!D27+YT!D27)*100/140,0)</f>
        <v>56</v>
      </c>
      <c r="E27" s="7">
        <f>ROUND((BestUT2!E27+YT!E27)*100/140,0)</f>
        <v>64</v>
      </c>
      <c r="F27" s="7">
        <f>ROUND((BestUT2!F27+YT!F27)*100/140,0)</f>
        <v>81</v>
      </c>
      <c r="G27" s="7">
        <f>ROUND((BestUT2!G27+YT!G27)*100/140,0)</f>
        <v>58</v>
      </c>
      <c r="H27" s="7">
        <f>ROUND((BestUT2!H27+YT!H27)*100/140,0)</f>
        <v>0</v>
      </c>
      <c r="I27" s="7">
        <f t="shared" si="0"/>
        <v>399</v>
      </c>
    </row>
    <row r="28" spans="1:9" x14ac:dyDescent="0.3">
      <c r="A28" s="7">
        <v>27</v>
      </c>
      <c r="B28" s="7">
        <f>ROUND((BestUT2!B28+YT!B28)*100/140,0)</f>
        <v>84</v>
      </c>
      <c r="C28" s="7">
        <f>ROUND((BestUT2!C28+YT!C28)*100/140,0)</f>
        <v>56</v>
      </c>
      <c r="D28" s="7">
        <f>ROUND((BestUT2!D28+YT!D28)*100/140,0)</f>
        <v>56</v>
      </c>
      <c r="E28" s="7">
        <f>ROUND((BestUT2!E28+YT!E28)*100/140,0)</f>
        <v>49</v>
      </c>
      <c r="F28" s="7">
        <f>ROUND((BestUT2!F28+YT!F28)*100/140,0)</f>
        <v>83</v>
      </c>
      <c r="G28" s="7">
        <f>ROUND((BestUT2!G28+YT!G28)*100/140,0)</f>
        <v>41</v>
      </c>
      <c r="H28" s="7">
        <f>ROUND((BestUT2!H28+YT!H28)*100/140,0)</f>
        <v>0</v>
      </c>
      <c r="I28" s="7">
        <f t="shared" si="0"/>
        <v>369</v>
      </c>
    </row>
    <row r="29" spans="1:9" x14ac:dyDescent="0.3">
      <c r="A29" s="7">
        <v>28</v>
      </c>
      <c r="B29" s="7">
        <f>ROUND((BestUT2!B29+YT!B29)*100/140,0)</f>
        <v>74</v>
      </c>
      <c r="C29" s="7">
        <f>ROUND((BestUT2!C29+YT!C29)*100/140,0)</f>
        <v>46</v>
      </c>
      <c r="D29" s="7">
        <f>ROUND((BestUT2!D29+YT!D29)*100/140,0)</f>
        <v>51</v>
      </c>
      <c r="E29" s="7">
        <f>ROUND((BestUT2!E29+YT!E29)*100/140,0)</f>
        <v>45</v>
      </c>
      <c r="F29" s="7">
        <f>ROUND((BestUT2!F29+YT!F29)*100/140,0)</f>
        <v>74</v>
      </c>
      <c r="G29" s="7">
        <f>ROUND((BestUT2!G29+YT!G29)*100/140,0)</f>
        <v>0</v>
      </c>
      <c r="H29" s="7">
        <f>ROUND((BestUT2!H29+YT!H29)*100/140,0)</f>
        <v>86</v>
      </c>
      <c r="I29" s="7">
        <f t="shared" si="0"/>
        <v>376</v>
      </c>
    </row>
    <row r="30" spans="1:9" x14ac:dyDescent="0.3">
      <c r="A30" s="7">
        <v>29</v>
      </c>
      <c r="B30" s="7">
        <f>ROUND((BestUT2!B30+YT!B30)*100/140,0)</f>
        <v>54</v>
      </c>
      <c r="C30" s="7">
        <f>ROUND((BestUT2!C30+YT!C30)*100/140,0)</f>
        <v>53</v>
      </c>
      <c r="D30" s="7">
        <f>ROUND((BestUT2!D30+YT!D30)*100/140,0)</f>
        <v>45</v>
      </c>
      <c r="E30" s="7">
        <f>ROUND((BestUT2!E30+YT!E30)*100/140,0)</f>
        <v>46</v>
      </c>
      <c r="F30" s="7">
        <f>ROUND((BestUT2!F30+YT!F30)*100/140,0)</f>
        <v>80</v>
      </c>
      <c r="G30" s="7">
        <f>ROUND((BestUT2!G30+YT!G30)*100/140,0)</f>
        <v>0</v>
      </c>
      <c r="H30" s="7">
        <f>ROUND((BestUT2!H30+YT!H30)*100/140,0)</f>
        <v>53</v>
      </c>
      <c r="I30" s="7">
        <f t="shared" si="0"/>
        <v>331</v>
      </c>
    </row>
    <row r="31" spans="1:9" x14ac:dyDescent="0.3">
      <c r="A31" s="7">
        <v>30</v>
      </c>
      <c r="B31" s="7">
        <f>ROUND((BestUT2!B31+YT!B31)*100/140,0)</f>
        <v>86</v>
      </c>
      <c r="C31" s="7">
        <f>ROUND((BestUT2!C31+YT!C31)*100/140,0)</f>
        <v>55</v>
      </c>
      <c r="D31" s="7">
        <f>ROUND((BestUT2!D31+YT!D31)*100/140,0)</f>
        <v>48</v>
      </c>
      <c r="E31" s="7">
        <f>ROUND((BestUT2!E31+YT!E31)*100/140,0)</f>
        <v>47</v>
      </c>
      <c r="F31" s="7">
        <f>ROUND((BestUT2!F31+YT!F31)*100/140,0)</f>
        <v>81</v>
      </c>
      <c r="G31" s="7">
        <f>ROUND((BestUT2!G31+YT!G31)*100/140,0)</f>
        <v>54</v>
      </c>
      <c r="H31" s="7">
        <f>ROUND((BestUT2!H31+YT!H31)*100/140,0)</f>
        <v>0</v>
      </c>
      <c r="I31" s="7">
        <f t="shared" si="0"/>
        <v>371</v>
      </c>
    </row>
    <row r="32" spans="1:9" x14ac:dyDescent="0.3">
      <c r="A32" s="7">
        <v>31</v>
      </c>
      <c r="B32" s="7">
        <f>ROUND((BestUT2!B32+YT!B32)*100/140,0)</f>
        <v>69</v>
      </c>
      <c r="C32" s="7">
        <f>ROUND((BestUT2!C32+YT!C32)*100/140,0)</f>
        <v>47</v>
      </c>
      <c r="D32" s="7">
        <f>ROUND((BestUT2!D32+YT!D32)*100/140,0)</f>
        <v>36</v>
      </c>
      <c r="E32" s="7">
        <f>ROUND((BestUT2!E32+YT!E32)*100/140,0)</f>
        <v>46</v>
      </c>
      <c r="F32" s="7">
        <f>ROUND((BestUT2!F32+YT!F32)*100/140,0)</f>
        <v>85</v>
      </c>
      <c r="G32" s="7">
        <f>ROUND((BestUT2!G32+YT!G32)*100/140,0)</f>
        <v>44</v>
      </c>
      <c r="H32" s="7">
        <f>ROUND((BestUT2!H32+YT!H32)*100/140,0)</f>
        <v>0</v>
      </c>
      <c r="I32" s="7">
        <f t="shared" si="0"/>
        <v>327</v>
      </c>
    </row>
    <row r="33" spans="1:9" x14ac:dyDescent="0.3">
      <c r="A33" s="7">
        <v>32</v>
      </c>
      <c r="B33" s="7">
        <f>ROUND((BestUT2!B33+YT!B33)*100/140,0)</f>
        <v>86</v>
      </c>
      <c r="C33" s="7">
        <f>ROUND((BestUT2!C33+YT!C33)*100/140,0)</f>
        <v>65</v>
      </c>
      <c r="D33" s="7">
        <f>ROUND((BestUT2!D33+YT!D33)*100/140,0)</f>
        <v>64</v>
      </c>
      <c r="E33" s="7">
        <f>ROUND((BestUT2!E33+YT!E33)*100/140,0)</f>
        <v>52</v>
      </c>
      <c r="F33" s="7">
        <f>ROUND((BestUT2!F33+YT!F33)*100/140,0)</f>
        <v>94</v>
      </c>
      <c r="G33" s="7">
        <f>ROUND((BestUT2!G33+YT!G33)*100/140,0)</f>
        <v>0</v>
      </c>
      <c r="H33" s="7">
        <f>ROUND((BestUT2!H33+YT!H33)*100/140,0)</f>
        <v>83</v>
      </c>
      <c r="I33" s="7">
        <f t="shared" si="0"/>
        <v>444</v>
      </c>
    </row>
    <row r="34" spans="1:9" x14ac:dyDescent="0.3">
      <c r="A34" s="7">
        <v>33</v>
      </c>
      <c r="B34" s="7">
        <f>ROUND((BestUT2!B34+YT!B34)*100/140,0)</f>
        <v>84</v>
      </c>
      <c r="C34" s="7">
        <f>ROUND((BestUT2!C34+YT!C34)*100/140,0)</f>
        <v>62</v>
      </c>
      <c r="D34" s="7">
        <f>ROUND((BestUT2!D34+YT!D34)*100/140,0)</f>
        <v>58</v>
      </c>
      <c r="E34" s="7">
        <f>ROUND((BestUT2!E34+YT!E34)*100/140,0)</f>
        <v>58</v>
      </c>
      <c r="F34" s="7">
        <f>ROUND((BestUT2!F34+YT!F34)*100/140,0)</f>
        <v>79</v>
      </c>
      <c r="G34" s="7">
        <f>ROUND((BestUT2!G34+YT!G34)*100/140,0)</f>
        <v>62</v>
      </c>
      <c r="H34" s="7">
        <f>ROUND((BestUT2!H34+YT!H34)*100/140,0)</f>
        <v>0</v>
      </c>
      <c r="I34" s="7">
        <f t="shared" si="0"/>
        <v>403</v>
      </c>
    </row>
    <row r="35" spans="1:9" x14ac:dyDescent="0.3">
      <c r="A35" s="7">
        <v>34</v>
      </c>
      <c r="B35" s="7">
        <f>ROUND((BestUT2!B35+YT!B35)*100/140,0)</f>
        <v>78</v>
      </c>
      <c r="C35" s="7">
        <f>ROUND((BestUT2!C35+YT!C35)*100/140,0)</f>
        <v>48</v>
      </c>
      <c r="D35" s="7">
        <f>ROUND((BestUT2!D35+YT!D35)*100/140,0)</f>
        <v>51</v>
      </c>
      <c r="E35" s="7">
        <f>ROUND((BestUT2!E35+YT!E35)*100/140,0)</f>
        <v>46</v>
      </c>
      <c r="F35" s="7">
        <f>ROUND((BestUT2!F35+YT!F35)*100/140,0)</f>
        <v>80</v>
      </c>
      <c r="G35" s="7">
        <f>ROUND((BestUT2!G35+YT!G35)*100/140,0)</f>
        <v>57</v>
      </c>
      <c r="H35" s="7">
        <f>ROUND((BestUT2!H35+YT!H35)*100/140,0)</f>
        <v>0</v>
      </c>
      <c r="I35" s="7">
        <f t="shared" si="0"/>
        <v>360</v>
      </c>
    </row>
    <row r="36" spans="1:9" x14ac:dyDescent="0.3">
      <c r="A36" s="7">
        <v>35</v>
      </c>
      <c r="B36" s="7">
        <f>ROUND((BestUT2!B36+YT!B36)*100/140,0)</f>
        <v>77</v>
      </c>
      <c r="C36" s="7">
        <f>ROUND((BestUT2!C36+YT!C36)*100/140,0)</f>
        <v>52</v>
      </c>
      <c r="D36" s="7">
        <f>ROUND((BestUT2!D36+YT!D36)*100/140,0)</f>
        <v>51</v>
      </c>
      <c r="E36" s="7">
        <f>ROUND((BestUT2!E36+YT!E36)*100/140,0)</f>
        <v>46</v>
      </c>
      <c r="F36" s="7">
        <f>ROUND((BestUT2!F36+YT!F36)*100/140,0)</f>
        <v>86</v>
      </c>
      <c r="G36" s="7">
        <f>ROUND((BestUT2!G36+YT!G36)*100/140,0)</f>
        <v>0</v>
      </c>
      <c r="H36" s="7">
        <f>ROUND((BestUT2!H36+YT!H36)*100/140,0)</f>
        <v>81</v>
      </c>
      <c r="I36" s="7">
        <f t="shared" si="0"/>
        <v>393</v>
      </c>
    </row>
    <row r="37" spans="1:9" x14ac:dyDescent="0.3">
      <c r="A37" s="7">
        <v>36</v>
      </c>
      <c r="B37" s="7">
        <f>ROUND((BestUT2!B37+YT!B37)*100/140,0)</f>
        <v>70</v>
      </c>
      <c r="C37" s="7">
        <f>ROUND((BestUT2!C37+YT!C37)*100/140,0)</f>
        <v>46</v>
      </c>
      <c r="D37" s="7">
        <f>ROUND((BestUT2!D37+YT!D37)*100/140,0)</f>
        <v>55</v>
      </c>
      <c r="E37" s="7">
        <f>ROUND((BestUT2!E37+YT!E37)*100/140,0)</f>
        <v>46</v>
      </c>
      <c r="F37" s="7">
        <f>ROUND((BestUT2!F37+YT!F37)*100/140,0)</f>
        <v>85</v>
      </c>
      <c r="G37" s="7">
        <f>ROUND((BestUT2!G37+YT!G37)*100/140,0)</f>
        <v>55</v>
      </c>
      <c r="H37" s="7">
        <f>ROUND((BestUT2!H37+YT!H37)*100/140,0)</f>
        <v>0</v>
      </c>
      <c r="I37" s="7">
        <f t="shared" si="0"/>
        <v>357</v>
      </c>
    </row>
    <row r="38" spans="1:9" x14ac:dyDescent="0.3">
      <c r="A38" s="7">
        <v>37</v>
      </c>
      <c r="B38" s="7">
        <f>ROUND((BestUT2!B38+YT!B38)*100/140,0)</f>
        <v>57</v>
      </c>
      <c r="C38" s="7">
        <f>ROUND((BestUT2!C38+YT!C38)*100/140,0)</f>
        <v>41</v>
      </c>
      <c r="D38" s="7">
        <f>ROUND((BestUT2!D38+YT!D38)*100/140,0)</f>
        <v>40</v>
      </c>
      <c r="E38" s="7">
        <f>ROUND((BestUT2!E38+YT!E38)*100/140,0)</f>
        <v>45</v>
      </c>
      <c r="F38" s="7">
        <f>ROUND((BestUT2!F38+YT!F38)*100/140,0)</f>
        <v>80</v>
      </c>
      <c r="G38" s="7">
        <f>ROUND((BestUT2!G38+YT!G38)*100/140,0)</f>
        <v>42</v>
      </c>
      <c r="H38" s="7">
        <f>ROUND((BestUT2!H38+YT!H38)*100/140,0)</f>
        <v>0</v>
      </c>
      <c r="I38" s="7">
        <f t="shared" si="0"/>
        <v>305</v>
      </c>
    </row>
    <row r="39" spans="1:9" x14ac:dyDescent="0.3">
      <c r="A39" s="7">
        <v>38</v>
      </c>
      <c r="B39" s="7">
        <f>ROUND((BestUT2!B39+YT!B39)*100/140,0)</f>
        <v>75</v>
      </c>
      <c r="C39" s="7">
        <f>ROUND((BestUT2!C39+YT!C39)*100/140,0)</f>
        <v>54</v>
      </c>
      <c r="D39" s="7">
        <f>ROUND((BestUT2!D39+YT!D39)*100/140,0)</f>
        <v>65</v>
      </c>
      <c r="E39" s="7">
        <f>ROUND((BestUT2!E39+YT!E39)*100/140,0)</f>
        <v>56</v>
      </c>
      <c r="F39" s="7">
        <f>ROUND((BestUT2!F39+YT!F39)*100/140,0)</f>
        <v>86</v>
      </c>
      <c r="G39" s="7">
        <f>ROUND((BestUT2!G39+YT!G39)*100/140,0)</f>
        <v>89</v>
      </c>
      <c r="H39" s="7">
        <f>ROUND((BestUT2!H39+YT!H39)*100/140,0)</f>
        <v>0</v>
      </c>
      <c r="I39" s="7">
        <f t="shared" ref="I39:I41" si="1">SUM(B39:H39)</f>
        <v>425</v>
      </c>
    </row>
    <row r="40" spans="1:9" x14ac:dyDescent="0.3">
      <c r="A40" s="7">
        <v>39</v>
      </c>
      <c r="B40" s="7">
        <f>ROUND((BestUT2!B40+YT!B40)*100/140,0)</f>
        <v>69</v>
      </c>
      <c r="C40" s="7">
        <f>ROUND((BestUT2!C40+YT!C40)*100/140,0)</f>
        <v>49</v>
      </c>
      <c r="D40" s="7">
        <f>ROUND((BestUT2!D40+YT!D40)*100/140,0)</f>
        <v>43</v>
      </c>
      <c r="E40" s="7">
        <f>ROUND((BestUT2!E40+YT!E40)*100/140,0)</f>
        <v>42</v>
      </c>
      <c r="F40" s="7">
        <f>ROUND((BestUT2!F40+YT!F40)*100/140,0)</f>
        <v>89</v>
      </c>
      <c r="G40" s="7">
        <f>ROUND((BestUT2!G40+YT!G40)*100/140,0)</f>
        <v>43</v>
      </c>
      <c r="H40" s="7">
        <f>ROUND((BestUT2!H40+YT!H40)*100/140,0)</f>
        <v>0</v>
      </c>
      <c r="I40" s="7">
        <f t="shared" si="1"/>
        <v>335</v>
      </c>
    </row>
    <row r="41" spans="1:9" x14ac:dyDescent="0.3">
      <c r="A41" s="7">
        <v>40</v>
      </c>
      <c r="B41" s="7">
        <f>ROUND((BestUT2!B41+YT!B41)*100/140,0)</f>
        <v>66</v>
      </c>
      <c r="C41" s="7">
        <f>ROUND((BestUT2!C41+YT!C41)*100/140,0)</f>
        <v>45</v>
      </c>
      <c r="D41" s="7">
        <f>ROUND((BestUT2!D41+YT!D41)*100/140,0)</f>
        <v>43</v>
      </c>
      <c r="E41" s="7">
        <f>ROUND((BestUT2!E41+YT!E41)*100/140,0)</f>
        <v>46</v>
      </c>
      <c r="F41" s="7">
        <f>ROUND((BestUT2!F41+YT!F41)*100/140,0)</f>
        <v>84</v>
      </c>
      <c r="G41" s="7">
        <f>ROUND((BestUT2!G41+YT!G41)*100/140,0)</f>
        <v>48</v>
      </c>
      <c r="H41" s="7">
        <f>ROUND((BestUT2!H41+YT!H41)*100/140,0)</f>
        <v>0</v>
      </c>
      <c r="I41" s="7">
        <f t="shared" si="1"/>
        <v>332</v>
      </c>
    </row>
  </sheetData>
  <sheetProtection sheet="1" objects="1" scenarios="1"/>
  <pageMargins left="0.7" right="0.7" top="0.75" bottom="0.75" header="0.3" footer="0.3"/>
  <pageSetup paperSize="256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5F54-CB10-47BF-8C62-12ACD3773D5B}">
  <dimension ref="A1:I41"/>
  <sheetViews>
    <sheetView zoomScale="175" zoomScaleNormal="175" workbookViewId="0">
      <selection activeCell="B2" sqref="B2:H41"/>
    </sheetView>
  </sheetViews>
  <sheetFormatPr defaultRowHeight="14.4" x14ac:dyDescent="0.3"/>
  <cols>
    <col min="4" max="4" width="11.109375" customWidth="1"/>
    <col min="6" max="6" width="11.77734375" customWidth="1"/>
    <col min="7" max="7" width="12.88671875" customWidth="1"/>
  </cols>
  <sheetData>
    <row r="1" spans="1:9" ht="43.2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f>ROUND((T2UT100!B2)*60/100,0)</f>
        <v>50</v>
      </c>
      <c r="C2" s="1">
        <f>ROUND((T2UT100!C2)*60/100,0)</f>
        <v>43</v>
      </c>
      <c r="D2" s="1">
        <f>ROUND((T2UT100!D2)*60/100,0)</f>
        <v>44</v>
      </c>
      <c r="E2" s="1">
        <f>ROUND((T2UT100!E2)*60/100,0)</f>
        <v>46</v>
      </c>
      <c r="F2" s="1">
        <f>ROUND((T2UT100!F2)*60/100,0)</f>
        <v>57</v>
      </c>
      <c r="G2" s="1">
        <f>ROUND((T2UT100!G2)*60/100,0)</f>
        <v>47</v>
      </c>
      <c r="H2" s="1">
        <f>ROUND((T2UT100!H2)*60/100,0)</f>
        <v>0</v>
      </c>
      <c r="I2" s="1">
        <f>SUM(B2:H2)</f>
        <v>287</v>
      </c>
    </row>
    <row r="3" spans="1:9" x14ac:dyDescent="0.3">
      <c r="A3" s="1">
        <v>2</v>
      </c>
      <c r="B3" s="1">
        <f>ROUND((T2UT100!B3)*60/100,0)</f>
        <v>41</v>
      </c>
      <c r="C3" s="1">
        <f>ROUND((T2UT100!C3)*60/100,0)</f>
        <v>32</v>
      </c>
      <c r="D3" s="1">
        <f>ROUND((T2UT100!D3)*60/100,0)</f>
        <v>26</v>
      </c>
      <c r="E3" s="1">
        <f>ROUND((T2UT100!E3)*60/100,0)</f>
        <v>29</v>
      </c>
      <c r="F3" s="1">
        <f>ROUND((T2UT100!F3)*60/100,0)</f>
        <v>43</v>
      </c>
      <c r="G3" s="1">
        <f>ROUND((T2UT100!G3)*60/100,0)</f>
        <v>0</v>
      </c>
      <c r="H3" s="1">
        <f>ROUND((T2UT100!H3)*60/100,0)</f>
        <v>42</v>
      </c>
      <c r="I3" s="1">
        <f t="shared" ref="I3:I41" si="0">SUM(B3:H3)</f>
        <v>213</v>
      </c>
    </row>
    <row r="4" spans="1:9" x14ac:dyDescent="0.3">
      <c r="A4" s="1">
        <v>3</v>
      </c>
      <c r="B4" s="1">
        <f>ROUND((T2UT100!B4)*60/100,0)</f>
        <v>49</v>
      </c>
      <c r="C4" s="1">
        <f>ROUND((T2UT100!C4)*60/100,0)</f>
        <v>31</v>
      </c>
      <c r="D4" s="1">
        <f>ROUND((T2UT100!D4)*60/100,0)</f>
        <v>31</v>
      </c>
      <c r="E4" s="1">
        <f>ROUND((T2UT100!E4)*60/100,0)</f>
        <v>32</v>
      </c>
      <c r="F4" s="1">
        <f>ROUND((T2UT100!F4)*60/100,0)</f>
        <v>55</v>
      </c>
      <c r="G4" s="1">
        <f>ROUND((T2UT100!G4)*60/100,0)</f>
        <v>0</v>
      </c>
      <c r="H4" s="1">
        <f>ROUND((T2UT100!H4)*60/100,0)</f>
        <v>44</v>
      </c>
      <c r="I4" s="1">
        <f t="shared" si="0"/>
        <v>242</v>
      </c>
    </row>
    <row r="5" spans="1:9" x14ac:dyDescent="0.3">
      <c r="A5" s="1">
        <v>4</v>
      </c>
      <c r="B5" s="1">
        <f>ROUND((T2UT100!B5)*60/100,0)</f>
        <v>52</v>
      </c>
      <c r="C5" s="1">
        <f>ROUND((T2UT100!C5)*60/100,0)</f>
        <v>31</v>
      </c>
      <c r="D5" s="1">
        <f>ROUND((T2UT100!D5)*60/100,0)</f>
        <v>26</v>
      </c>
      <c r="E5" s="1">
        <f>ROUND((T2UT100!E5)*60/100,0)</f>
        <v>28</v>
      </c>
      <c r="F5" s="1">
        <f>ROUND((T2UT100!F5)*60/100,0)</f>
        <v>37</v>
      </c>
      <c r="G5" s="1">
        <f>ROUND((T2UT100!G5)*60/100,0)</f>
        <v>21</v>
      </c>
      <c r="H5" s="1">
        <f>ROUND((T2UT100!H5)*60/100,0)</f>
        <v>0</v>
      </c>
      <c r="I5" s="1">
        <f t="shared" si="0"/>
        <v>195</v>
      </c>
    </row>
    <row r="6" spans="1:9" x14ac:dyDescent="0.3">
      <c r="A6" s="1">
        <v>5</v>
      </c>
      <c r="B6" s="1">
        <f>ROUND((T2UT100!B6)*60/100,0)</f>
        <v>43</v>
      </c>
      <c r="C6" s="1">
        <f>ROUND((T2UT100!C6)*60/100,0)</f>
        <v>28</v>
      </c>
      <c r="D6" s="1">
        <f>ROUND((T2UT100!D6)*60/100,0)</f>
        <v>28</v>
      </c>
      <c r="E6" s="1">
        <f>ROUND((T2UT100!E6)*60/100,0)</f>
        <v>30</v>
      </c>
      <c r="F6" s="1">
        <f>ROUND((T2UT100!F6)*60/100,0)</f>
        <v>47</v>
      </c>
      <c r="G6" s="1">
        <f>ROUND((T2UT100!G6)*60/100,0)</f>
        <v>0</v>
      </c>
      <c r="H6" s="1">
        <f>ROUND((T2UT100!H6)*60/100,0)</f>
        <v>46</v>
      </c>
      <c r="I6" s="1">
        <f t="shared" si="0"/>
        <v>222</v>
      </c>
    </row>
    <row r="7" spans="1:9" x14ac:dyDescent="0.3">
      <c r="A7" s="1">
        <v>6</v>
      </c>
      <c r="B7" s="1">
        <f>ROUND((T2UT100!B7)*60/100,0)</f>
        <v>37</v>
      </c>
      <c r="C7" s="1">
        <f>ROUND((T2UT100!C7)*60/100,0)</f>
        <v>28</v>
      </c>
      <c r="D7" s="1">
        <f>ROUND((T2UT100!D7)*60/100,0)</f>
        <v>26</v>
      </c>
      <c r="E7" s="1">
        <f>ROUND((T2UT100!E7)*60/100,0)</f>
        <v>29</v>
      </c>
      <c r="F7" s="1">
        <f>ROUND((T2UT100!F7)*60/100,0)</f>
        <v>43</v>
      </c>
      <c r="G7" s="1">
        <f>ROUND((T2UT100!G7)*60/100,0)</f>
        <v>22</v>
      </c>
      <c r="H7" s="1">
        <f>ROUND((T2UT100!H7)*60/100,0)</f>
        <v>0</v>
      </c>
      <c r="I7" s="1">
        <f t="shared" si="0"/>
        <v>185</v>
      </c>
    </row>
    <row r="8" spans="1:9" x14ac:dyDescent="0.3">
      <c r="A8" s="1">
        <v>7</v>
      </c>
      <c r="B8" s="1">
        <f>ROUND((T2UT100!B8)*60/100,0)</f>
        <v>52</v>
      </c>
      <c r="C8" s="1">
        <f>ROUND((T2UT100!C8)*60/100,0)</f>
        <v>41</v>
      </c>
      <c r="D8" s="1">
        <f>ROUND((T2UT100!D8)*60/100,0)</f>
        <v>35</v>
      </c>
      <c r="E8" s="1">
        <f>ROUND((T2UT100!E8)*60/100,0)</f>
        <v>39</v>
      </c>
      <c r="F8" s="1">
        <f>ROUND((T2UT100!F8)*60/100,0)</f>
        <v>55</v>
      </c>
      <c r="G8" s="1">
        <f>ROUND((T2UT100!G8)*60/100,0)</f>
        <v>32</v>
      </c>
      <c r="H8" s="1">
        <f>ROUND((T2UT100!H8)*60/100,0)</f>
        <v>0</v>
      </c>
      <c r="I8" s="1">
        <f t="shared" si="0"/>
        <v>254</v>
      </c>
    </row>
    <row r="9" spans="1:9" x14ac:dyDescent="0.3">
      <c r="A9" s="1">
        <v>8</v>
      </c>
      <c r="B9" s="1">
        <f>ROUND((T2UT100!B9)*60/100,0)</f>
        <v>44</v>
      </c>
      <c r="C9" s="1">
        <f>ROUND((T2UT100!C9)*60/100,0)</f>
        <v>32</v>
      </c>
      <c r="D9" s="1">
        <f>ROUND((T2UT100!D9)*60/100,0)</f>
        <v>29</v>
      </c>
      <c r="E9" s="1">
        <f>ROUND((T2UT100!E9)*60/100,0)</f>
        <v>32</v>
      </c>
      <c r="F9" s="1">
        <f>ROUND((T2UT100!F9)*60/100,0)</f>
        <v>49</v>
      </c>
      <c r="G9" s="1">
        <f>ROUND((T2UT100!G9)*60/100,0)</f>
        <v>0</v>
      </c>
      <c r="H9" s="1">
        <f>ROUND((T2UT100!H9)*60/100,0)</f>
        <v>48</v>
      </c>
      <c r="I9" s="1">
        <f t="shared" si="0"/>
        <v>234</v>
      </c>
    </row>
    <row r="10" spans="1:9" x14ac:dyDescent="0.3">
      <c r="A10" s="1">
        <v>9</v>
      </c>
      <c r="B10" s="1">
        <f>ROUND((T2UT100!B10)*60/100,0)</f>
        <v>42</v>
      </c>
      <c r="C10" s="1">
        <f>ROUND((T2UT100!C10)*60/100,0)</f>
        <v>30</v>
      </c>
      <c r="D10" s="1">
        <f>ROUND((T2UT100!D10)*60/100,0)</f>
        <v>32</v>
      </c>
      <c r="E10" s="1">
        <f>ROUND((T2UT100!E10)*60/100,0)</f>
        <v>31</v>
      </c>
      <c r="F10" s="1">
        <f>ROUND((T2UT100!F10)*60/100,0)</f>
        <v>40</v>
      </c>
      <c r="G10" s="1">
        <f>ROUND((T2UT100!G10)*60/100,0)</f>
        <v>0</v>
      </c>
      <c r="H10" s="1">
        <f>ROUND((T2UT100!H10)*60/100,0)</f>
        <v>43</v>
      </c>
      <c r="I10" s="1">
        <f t="shared" si="0"/>
        <v>218</v>
      </c>
    </row>
    <row r="11" spans="1:9" x14ac:dyDescent="0.3">
      <c r="A11" s="1">
        <v>10</v>
      </c>
      <c r="B11" s="1">
        <f>ROUND((T2UT100!B11)*60/100,0)</f>
        <v>43</v>
      </c>
      <c r="C11" s="1">
        <f>ROUND((T2UT100!C11)*60/100,0)</f>
        <v>28</v>
      </c>
      <c r="D11" s="1">
        <f>ROUND((T2UT100!D11)*60/100,0)</f>
        <v>35</v>
      </c>
      <c r="E11" s="1">
        <f>ROUND((T2UT100!E11)*60/100,0)</f>
        <v>29</v>
      </c>
      <c r="F11" s="1">
        <f>ROUND((T2UT100!F11)*60/100,0)</f>
        <v>35</v>
      </c>
      <c r="G11" s="1">
        <f>ROUND((T2UT100!G11)*60/100,0)</f>
        <v>0</v>
      </c>
      <c r="H11" s="1">
        <f>ROUND((T2UT100!H11)*60/100,0)</f>
        <v>41</v>
      </c>
      <c r="I11" s="1">
        <f t="shared" si="0"/>
        <v>211</v>
      </c>
    </row>
    <row r="12" spans="1:9" x14ac:dyDescent="0.3">
      <c r="A12" s="1">
        <v>11</v>
      </c>
      <c r="B12" s="1">
        <f>ROUND((T2UT100!B12)*60/100,0)</f>
        <v>46</v>
      </c>
      <c r="C12" s="1">
        <f>ROUND((T2UT100!C12)*60/100,0)</f>
        <v>25</v>
      </c>
      <c r="D12" s="1">
        <f>ROUND((T2UT100!D12)*60/100,0)</f>
        <v>32</v>
      </c>
      <c r="E12" s="1">
        <f>ROUND((T2UT100!E12)*60/100,0)</f>
        <v>28</v>
      </c>
      <c r="F12" s="1">
        <f>ROUND((T2UT100!F12)*60/100,0)</f>
        <v>42</v>
      </c>
      <c r="G12" s="1">
        <f>ROUND((T2UT100!G12)*60/100,0)</f>
        <v>0</v>
      </c>
      <c r="H12" s="1">
        <f>ROUND((T2UT100!H12)*60/100,0)</f>
        <v>55</v>
      </c>
      <c r="I12" s="1">
        <f t="shared" si="0"/>
        <v>228</v>
      </c>
    </row>
    <row r="13" spans="1:9" x14ac:dyDescent="0.3">
      <c r="A13" s="1">
        <v>12</v>
      </c>
      <c r="B13" s="1">
        <f>ROUND((T2UT100!B13)*60/100,0)</f>
        <v>43</v>
      </c>
      <c r="C13" s="1">
        <f>ROUND((T2UT100!C13)*60/100,0)</f>
        <v>25</v>
      </c>
      <c r="D13" s="1">
        <f>ROUND((T2UT100!D13)*60/100,0)</f>
        <v>31</v>
      </c>
      <c r="E13" s="1">
        <f>ROUND((T2UT100!E13)*60/100,0)</f>
        <v>32</v>
      </c>
      <c r="F13" s="1">
        <f>ROUND((T2UT100!F13)*60/100,0)</f>
        <v>37</v>
      </c>
      <c r="G13" s="1">
        <f>ROUND((T2UT100!G13)*60/100,0)</f>
        <v>34</v>
      </c>
      <c r="H13" s="1">
        <f>ROUND((T2UT100!H13)*60/100,0)</f>
        <v>0</v>
      </c>
      <c r="I13" s="1">
        <f t="shared" si="0"/>
        <v>202</v>
      </c>
    </row>
    <row r="14" spans="1:9" x14ac:dyDescent="0.3">
      <c r="A14" s="1">
        <v>13</v>
      </c>
      <c r="B14" s="1">
        <f>ROUND((T2UT100!B14)*60/100,0)</f>
        <v>47</v>
      </c>
      <c r="C14" s="1">
        <f>ROUND((T2UT100!C14)*60/100,0)</f>
        <v>27</v>
      </c>
      <c r="D14" s="1">
        <f>ROUND((T2UT100!D14)*60/100,0)</f>
        <v>39</v>
      </c>
      <c r="E14" s="1">
        <f>ROUND((T2UT100!E14)*60/100,0)</f>
        <v>29</v>
      </c>
      <c r="F14" s="1">
        <f>ROUND((T2UT100!F14)*60/100,0)</f>
        <v>44</v>
      </c>
      <c r="G14" s="1">
        <f>ROUND((T2UT100!G14)*60/100,0)</f>
        <v>0</v>
      </c>
      <c r="H14" s="1">
        <f>ROUND((T2UT100!H14)*60/100,0)</f>
        <v>56</v>
      </c>
      <c r="I14" s="1">
        <f t="shared" si="0"/>
        <v>242</v>
      </c>
    </row>
    <row r="15" spans="1:9" x14ac:dyDescent="0.3">
      <c r="A15" s="1">
        <v>14</v>
      </c>
      <c r="B15" s="1">
        <f>ROUND((T2UT100!B15)*60/100,0)</f>
        <v>37</v>
      </c>
      <c r="C15" s="1">
        <f>ROUND((T2UT100!C15)*60/100,0)</f>
        <v>28</v>
      </c>
      <c r="D15" s="1">
        <f>ROUND((T2UT100!D15)*60/100,0)</f>
        <v>34</v>
      </c>
      <c r="E15" s="1">
        <f>ROUND((T2UT100!E15)*60/100,0)</f>
        <v>29</v>
      </c>
      <c r="F15" s="1">
        <f>ROUND((T2UT100!F15)*60/100,0)</f>
        <v>38</v>
      </c>
      <c r="G15" s="1">
        <f>ROUND((T2UT100!G15)*60/100,0)</f>
        <v>0</v>
      </c>
      <c r="H15" s="1">
        <f>ROUND((T2UT100!H15)*60/100,0)</f>
        <v>46</v>
      </c>
      <c r="I15" s="1">
        <f t="shared" si="0"/>
        <v>212</v>
      </c>
    </row>
    <row r="16" spans="1:9" x14ac:dyDescent="0.3">
      <c r="A16" s="1">
        <v>15</v>
      </c>
      <c r="B16" s="1">
        <f>ROUND((T2UT100!B16)*60/100,0)</f>
        <v>44</v>
      </c>
      <c r="C16" s="1">
        <f>ROUND((T2UT100!C16)*60/100,0)</f>
        <v>35</v>
      </c>
      <c r="D16" s="1">
        <f>ROUND((T2UT100!D16)*60/100,0)</f>
        <v>35</v>
      </c>
      <c r="E16" s="1">
        <f>ROUND((T2UT100!E16)*60/100,0)</f>
        <v>33</v>
      </c>
      <c r="F16" s="1">
        <f>ROUND((T2UT100!F16)*60/100,0)</f>
        <v>48</v>
      </c>
      <c r="G16" s="1">
        <f>ROUND((T2UT100!G16)*60/100,0)</f>
        <v>32</v>
      </c>
      <c r="H16" s="1">
        <f>ROUND((T2UT100!H16)*60/100,0)</f>
        <v>0</v>
      </c>
      <c r="I16" s="1">
        <f t="shared" si="0"/>
        <v>227</v>
      </c>
    </row>
    <row r="17" spans="1:9" x14ac:dyDescent="0.3">
      <c r="A17" s="1">
        <v>16</v>
      </c>
      <c r="B17" s="1">
        <f>ROUND((T2UT100!B17)*60/100,0)</f>
        <v>40</v>
      </c>
      <c r="C17" s="1">
        <f>ROUND((T2UT100!C17)*60/100,0)</f>
        <v>29</v>
      </c>
      <c r="D17" s="1">
        <f>ROUND((T2UT100!D17)*60/100,0)</f>
        <v>38</v>
      </c>
      <c r="E17" s="1">
        <f>ROUND((T2UT100!E17)*60/100,0)</f>
        <v>31</v>
      </c>
      <c r="F17" s="1">
        <f>ROUND((T2UT100!F17)*60/100,0)</f>
        <v>45</v>
      </c>
      <c r="G17" s="1">
        <f>ROUND((T2UT100!G17)*60/100,0)</f>
        <v>35</v>
      </c>
      <c r="H17" s="1">
        <f>ROUND((T2UT100!H17)*60/100,0)</f>
        <v>0</v>
      </c>
      <c r="I17" s="1">
        <f t="shared" si="0"/>
        <v>218</v>
      </c>
    </row>
    <row r="18" spans="1:9" x14ac:dyDescent="0.3">
      <c r="A18" s="1">
        <v>17</v>
      </c>
      <c r="B18" s="1">
        <f>ROUND((T2UT100!B18)*60/100,0)</f>
        <v>40</v>
      </c>
      <c r="C18" s="1">
        <f>ROUND((T2UT100!C18)*60/100,0)</f>
        <v>29</v>
      </c>
      <c r="D18" s="1">
        <f>ROUND((T2UT100!D18)*60/100,0)</f>
        <v>35</v>
      </c>
      <c r="E18" s="1">
        <f>ROUND((T2UT100!E18)*60/100,0)</f>
        <v>34</v>
      </c>
      <c r="F18" s="1">
        <f>ROUND((T2UT100!F18)*60/100,0)</f>
        <v>35</v>
      </c>
      <c r="G18" s="1">
        <f>ROUND((T2UT100!G18)*60/100,0)</f>
        <v>39</v>
      </c>
      <c r="H18" s="1">
        <f>ROUND((T2UT100!H18)*60/100,0)</f>
        <v>0</v>
      </c>
      <c r="I18" s="1">
        <f t="shared" si="0"/>
        <v>212</v>
      </c>
    </row>
    <row r="19" spans="1:9" x14ac:dyDescent="0.3">
      <c r="A19" s="1">
        <v>18</v>
      </c>
      <c r="B19" s="1">
        <f>ROUND((T2UT100!B19)*60/100,0)</f>
        <v>43</v>
      </c>
      <c r="C19" s="1">
        <f>ROUND((T2UT100!C19)*60/100,0)</f>
        <v>31</v>
      </c>
      <c r="D19" s="1">
        <f>ROUND((T2UT100!D19)*60/100,0)</f>
        <v>30</v>
      </c>
      <c r="E19" s="1">
        <f>ROUND((T2UT100!E19)*60/100,0)</f>
        <v>27</v>
      </c>
      <c r="F19" s="1">
        <f>ROUND((T2UT100!F19)*60/100,0)</f>
        <v>38</v>
      </c>
      <c r="G19" s="1">
        <f>ROUND((T2UT100!G19)*60/100,0)</f>
        <v>0</v>
      </c>
      <c r="H19" s="1">
        <f>ROUND((T2UT100!H19)*60/100,0)</f>
        <v>47</v>
      </c>
      <c r="I19" s="1">
        <f t="shared" si="0"/>
        <v>216</v>
      </c>
    </row>
    <row r="20" spans="1:9" x14ac:dyDescent="0.3">
      <c r="A20" s="1">
        <v>19</v>
      </c>
      <c r="B20" s="1">
        <f>ROUND((T2UT100!B20)*60/100,0)</f>
        <v>55</v>
      </c>
      <c r="C20" s="1">
        <f>ROUND((T2UT100!C20)*60/100,0)</f>
        <v>43</v>
      </c>
      <c r="D20" s="1">
        <f>ROUND((T2UT100!D20)*60/100,0)</f>
        <v>38</v>
      </c>
      <c r="E20" s="1">
        <f>ROUND((T2UT100!E20)*60/100,0)</f>
        <v>37</v>
      </c>
      <c r="F20" s="1">
        <f>ROUND((T2UT100!F20)*60/100,0)</f>
        <v>56</v>
      </c>
      <c r="G20" s="1">
        <f>ROUND((T2UT100!G20)*60/100,0)</f>
        <v>37</v>
      </c>
      <c r="H20" s="1">
        <f>ROUND((T2UT100!H20)*60/100,0)</f>
        <v>0</v>
      </c>
      <c r="I20" s="1">
        <f t="shared" si="0"/>
        <v>266</v>
      </c>
    </row>
    <row r="21" spans="1:9" x14ac:dyDescent="0.3">
      <c r="A21" s="1">
        <v>20</v>
      </c>
      <c r="B21" s="1">
        <f>ROUND((T2UT100!B21)*60/100,0)</f>
        <v>51</v>
      </c>
      <c r="C21" s="1">
        <f>ROUND((T2UT100!C21)*60/100,0)</f>
        <v>37</v>
      </c>
      <c r="D21" s="1">
        <f>ROUND((T2UT100!D21)*60/100,0)</f>
        <v>36</v>
      </c>
      <c r="E21" s="1">
        <f>ROUND((T2UT100!E21)*60/100,0)</f>
        <v>31</v>
      </c>
      <c r="F21" s="1">
        <f>ROUND((T2UT100!F21)*60/100,0)</f>
        <v>56</v>
      </c>
      <c r="G21" s="1">
        <f>ROUND((T2UT100!G21)*60/100,0)</f>
        <v>37</v>
      </c>
      <c r="H21" s="1">
        <f>ROUND((T2UT100!H21)*60/100,0)</f>
        <v>0</v>
      </c>
      <c r="I21" s="1">
        <f t="shared" si="0"/>
        <v>248</v>
      </c>
    </row>
    <row r="22" spans="1:9" x14ac:dyDescent="0.3">
      <c r="A22" s="1">
        <v>21</v>
      </c>
      <c r="B22" s="1">
        <f>ROUND((T2UT100!B22)*60/100,0)</f>
        <v>52</v>
      </c>
      <c r="C22" s="1">
        <f>ROUND((T2UT100!C22)*60/100,0)</f>
        <v>38</v>
      </c>
      <c r="D22" s="1">
        <f>ROUND((T2UT100!D22)*60/100,0)</f>
        <v>31</v>
      </c>
      <c r="E22" s="1">
        <f>ROUND((T2UT100!E22)*60/100,0)</f>
        <v>29</v>
      </c>
      <c r="F22" s="1">
        <f>ROUND((T2UT100!F22)*60/100,0)</f>
        <v>43</v>
      </c>
      <c r="G22" s="1">
        <f>ROUND((T2UT100!G22)*60/100,0)</f>
        <v>0</v>
      </c>
      <c r="H22" s="1">
        <f>ROUND((T2UT100!H22)*60/100,0)</f>
        <v>56</v>
      </c>
      <c r="I22" s="1">
        <f t="shared" si="0"/>
        <v>249</v>
      </c>
    </row>
    <row r="23" spans="1:9" x14ac:dyDescent="0.3">
      <c r="A23" s="1">
        <v>22</v>
      </c>
      <c r="B23" s="1">
        <f>ROUND((T2UT100!B23)*60/100,0)</f>
        <v>43</v>
      </c>
      <c r="C23" s="1">
        <f>ROUND((T2UT100!C23)*60/100,0)</f>
        <v>31</v>
      </c>
      <c r="D23" s="1">
        <f>ROUND((T2UT100!D23)*60/100,0)</f>
        <v>32</v>
      </c>
      <c r="E23" s="1">
        <f>ROUND((T2UT100!E23)*60/100,0)</f>
        <v>28</v>
      </c>
      <c r="F23" s="1">
        <f>ROUND((T2UT100!F23)*60/100,0)</f>
        <v>43</v>
      </c>
      <c r="G23" s="1">
        <f>ROUND((T2UT100!G23)*60/100,0)</f>
        <v>21</v>
      </c>
      <c r="H23" s="1">
        <f>ROUND((T2UT100!H23)*60/100,0)</f>
        <v>0</v>
      </c>
      <c r="I23" s="1">
        <f t="shared" si="0"/>
        <v>198</v>
      </c>
    </row>
    <row r="24" spans="1:9" x14ac:dyDescent="0.3">
      <c r="A24" s="1">
        <v>23</v>
      </c>
      <c r="B24" s="1">
        <f>ROUND((T2UT100!B24)*60/100,0)</f>
        <v>42</v>
      </c>
      <c r="C24" s="1">
        <f>ROUND((T2UT100!C24)*60/100,0)</f>
        <v>32</v>
      </c>
      <c r="D24" s="1">
        <f>ROUND((T2UT100!D24)*60/100,0)</f>
        <v>31</v>
      </c>
      <c r="E24" s="1">
        <f>ROUND((T2UT100!E24)*60/100,0)</f>
        <v>30</v>
      </c>
      <c r="F24" s="1">
        <f>ROUND((T2UT100!F24)*60/100,0)</f>
        <v>47</v>
      </c>
      <c r="G24" s="1">
        <f>ROUND((T2UT100!G24)*60/100,0)</f>
        <v>31</v>
      </c>
      <c r="H24" s="1">
        <f>ROUND((T2UT100!H24)*60/100,0)</f>
        <v>0</v>
      </c>
      <c r="I24" s="1">
        <f t="shared" si="0"/>
        <v>213</v>
      </c>
    </row>
    <row r="25" spans="1:9" x14ac:dyDescent="0.3">
      <c r="A25" s="1">
        <v>24</v>
      </c>
      <c r="B25" s="1">
        <f>ROUND((T2UT100!B25)*60/100,0)</f>
        <v>50</v>
      </c>
      <c r="C25" s="1">
        <f>ROUND((T2UT100!C25)*60/100,0)</f>
        <v>42</v>
      </c>
      <c r="D25" s="1">
        <f>ROUND((T2UT100!D25)*60/100,0)</f>
        <v>34</v>
      </c>
      <c r="E25" s="1">
        <f>ROUND((T2UT100!E25)*60/100,0)</f>
        <v>40</v>
      </c>
      <c r="F25" s="1">
        <f>ROUND((T2UT100!F25)*60/100,0)</f>
        <v>52</v>
      </c>
      <c r="G25" s="1">
        <f>ROUND((T2UT100!G25)*60/100,0)</f>
        <v>37</v>
      </c>
      <c r="H25" s="1">
        <f>ROUND((T2UT100!H25)*60/100,0)</f>
        <v>0</v>
      </c>
      <c r="I25" s="1">
        <f t="shared" si="0"/>
        <v>255</v>
      </c>
    </row>
    <row r="26" spans="1:9" x14ac:dyDescent="0.3">
      <c r="A26" s="1">
        <v>25</v>
      </c>
      <c r="B26" s="1">
        <f>ROUND((T2UT100!B26)*60/100,0)</f>
        <v>32</v>
      </c>
      <c r="C26" s="1">
        <f>ROUND((T2UT100!C26)*60/100,0)</f>
        <v>29</v>
      </c>
      <c r="D26" s="1">
        <f>ROUND((T2UT100!D26)*60/100,0)</f>
        <v>29</v>
      </c>
      <c r="E26" s="1">
        <f>ROUND((T2UT100!E26)*60/100,0)</f>
        <v>28</v>
      </c>
      <c r="F26" s="1">
        <f>ROUND((T2UT100!F26)*60/100,0)</f>
        <v>38</v>
      </c>
      <c r="G26" s="1">
        <f>ROUND((T2UT100!G26)*60/100,0)</f>
        <v>20</v>
      </c>
      <c r="H26" s="1">
        <f>ROUND((T2UT100!H26)*60/100,0)</f>
        <v>0</v>
      </c>
      <c r="I26" s="1">
        <f t="shared" si="0"/>
        <v>176</v>
      </c>
    </row>
    <row r="27" spans="1:9" x14ac:dyDescent="0.3">
      <c r="A27" s="1">
        <v>26</v>
      </c>
      <c r="B27" s="1">
        <f>ROUND((T2UT100!B27)*60/100,0)</f>
        <v>46</v>
      </c>
      <c r="C27" s="1">
        <f>ROUND((T2UT100!C27)*60/100,0)</f>
        <v>38</v>
      </c>
      <c r="D27" s="1">
        <f>ROUND((T2UT100!D27)*60/100,0)</f>
        <v>34</v>
      </c>
      <c r="E27" s="1">
        <f>ROUND((T2UT100!E27)*60/100,0)</f>
        <v>38</v>
      </c>
      <c r="F27" s="1">
        <f>ROUND((T2UT100!F27)*60/100,0)</f>
        <v>49</v>
      </c>
      <c r="G27" s="1">
        <f>ROUND((T2UT100!G27)*60/100,0)</f>
        <v>35</v>
      </c>
      <c r="H27" s="1">
        <f>ROUND((T2UT100!H27)*60/100,0)</f>
        <v>0</v>
      </c>
      <c r="I27" s="1">
        <f t="shared" si="0"/>
        <v>240</v>
      </c>
    </row>
    <row r="28" spans="1:9" x14ac:dyDescent="0.3">
      <c r="A28" s="1">
        <v>27</v>
      </c>
      <c r="B28" s="1">
        <f>ROUND((T2UT100!B28)*60/100,0)</f>
        <v>50</v>
      </c>
      <c r="C28" s="1">
        <f>ROUND((T2UT100!C28)*60/100,0)</f>
        <v>34</v>
      </c>
      <c r="D28" s="1">
        <f>ROUND((T2UT100!D28)*60/100,0)</f>
        <v>34</v>
      </c>
      <c r="E28" s="1">
        <f>ROUND((T2UT100!E28)*60/100,0)</f>
        <v>29</v>
      </c>
      <c r="F28" s="1">
        <f>ROUND((T2UT100!F28)*60/100,0)</f>
        <v>50</v>
      </c>
      <c r="G28" s="1">
        <f>ROUND((T2UT100!G28)*60/100,0)</f>
        <v>25</v>
      </c>
      <c r="H28" s="1">
        <f>ROUND((T2UT100!H28)*60/100,0)</f>
        <v>0</v>
      </c>
      <c r="I28" s="1">
        <f t="shared" si="0"/>
        <v>222</v>
      </c>
    </row>
    <row r="29" spans="1:9" x14ac:dyDescent="0.3">
      <c r="A29" s="1">
        <v>28</v>
      </c>
      <c r="B29" s="1">
        <f>ROUND((T2UT100!B29)*60/100,0)</f>
        <v>44</v>
      </c>
      <c r="C29" s="1">
        <f>ROUND((T2UT100!C29)*60/100,0)</f>
        <v>28</v>
      </c>
      <c r="D29" s="1">
        <f>ROUND((T2UT100!D29)*60/100,0)</f>
        <v>31</v>
      </c>
      <c r="E29" s="1">
        <f>ROUND((T2UT100!E29)*60/100,0)</f>
        <v>27</v>
      </c>
      <c r="F29" s="1">
        <f>ROUND((T2UT100!F29)*60/100,0)</f>
        <v>44</v>
      </c>
      <c r="G29" s="1">
        <f>ROUND((T2UT100!G29)*60/100,0)</f>
        <v>0</v>
      </c>
      <c r="H29" s="1">
        <f>ROUND((T2UT100!H29)*60/100,0)</f>
        <v>52</v>
      </c>
      <c r="I29" s="1">
        <f t="shared" si="0"/>
        <v>226</v>
      </c>
    </row>
    <row r="30" spans="1:9" x14ac:dyDescent="0.3">
      <c r="A30" s="1">
        <v>29</v>
      </c>
      <c r="B30" s="1">
        <f>ROUND((T2UT100!B30)*60/100,0)</f>
        <v>32</v>
      </c>
      <c r="C30" s="1">
        <f>ROUND((T2UT100!C30)*60/100,0)</f>
        <v>32</v>
      </c>
      <c r="D30" s="1">
        <f>ROUND((T2UT100!D30)*60/100,0)</f>
        <v>27</v>
      </c>
      <c r="E30" s="1">
        <f>ROUND((T2UT100!E30)*60/100,0)</f>
        <v>28</v>
      </c>
      <c r="F30" s="1">
        <f>ROUND((T2UT100!F30)*60/100,0)</f>
        <v>48</v>
      </c>
      <c r="G30" s="1">
        <f>ROUND((T2UT100!G30)*60/100,0)</f>
        <v>0</v>
      </c>
      <c r="H30" s="1">
        <f>ROUND((T2UT100!H30)*60/100,0)</f>
        <v>32</v>
      </c>
      <c r="I30" s="1">
        <f t="shared" si="0"/>
        <v>199</v>
      </c>
    </row>
    <row r="31" spans="1:9" x14ac:dyDescent="0.3">
      <c r="A31" s="1">
        <v>30</v>
      </c>
      <c r="B31" s="1">
        <f>ROUND((T2UT100!B31)*60/100,0)</f>
        <v>52</v>
      </c>
      <c r="C31" s="1">
        <f>ROUND((T2UT100!C31)*60/100,0)</f>
        <v>33</v>
      </c>
      <c r="D31" s="1">
        <f>ROUND((T2UT100!D31)*60/100,0)</f>
        <v>29</v>
      </c>
      <c r="E31" s="1">
        <f>ROUND((T2UT100!E31)*60/100,0)</f>
        <v>28</v>
      </c>
      <c r="F31" s="1">
        <f>ROUND((T2UT100!F31)*60/100,0)</f>
        <v>49</v>
      </c>
      <c r="G31" s="1">
        <f>ROUND((T2UT100!G31)*60/100,0)</f>
        <v>32</v>
      </c>
      <c r="H31" s="1">
        <f>ROUND((T2UT100!H31)*60/100,0)</f>
        <v>0</v>
      </c>
      <c r="I31" s="1">
        <f t="shared" si="0"/>
        <v>223</v>
      </c>
    </row>
    <row r="32" spans="1:9" x14ac:dyDescent="0.3">
      <c r="A32" s="1">
        <v>31</v>
      </c>
      <c r="B32" s="1">
        <f>ROUND((T2UT100!B32)*60/100,0)</f>
        <v>41</v>
      </c>
      <c r="C32" s="1">
        <f>ROUND((T2UT100!C32)*60/100,0)</f>
        <v>28</v>
      </c>
      <c r="D32" s="1">
        <f>ROUND((T2UT100!D32)*60/100,0)</f>
        <v>22</v>
      </c>
      <c r="E32" s="1">
        <f>ROUND((T2UT100!E32)*60/100,0)</f>
        <v>28</v>
      </c>
      <c r="F32" s="1">
        <f>ROUND((T2UT100!F32)*60/100,0)</f>
        <v>51</v>
      </c>
      <c r="G32" s="1">
        <f>ROUND((T2UT100!G32)*60/100,0)</f>
        <v>26</v>
      </c>
      <c r="H32" s="1">
        <f>ROUND((T2UT100!H32)*60/100,0)</f>
        <v>0</v>
      </c>
      <c r="I32" s="1">
        <f t="shared" si="0"/>
        <v>196</v>
      </c>
    </row>
    <row r="33" spans="1:9" x14ac:dyDescent="0.3">
      <c r="A33" s="1">
        <v>32</v>
      </c>
      <c r="B33" s="1">
        <f>ROUND((T2UT100!B33)*60/100,0)</f>
        <v>52</v>
      </c>
      <c r="C33" s="1">
        <f>ROUND((T2UT100!C33)*60/100,0)</f>
        <v>39</v>
      </c>
      <c r="D33" s="1">
        <f>ROUND((T2UT100!D33)*60/100,0)</f>
        <v>38</v>
      </c>
      <c r="E33" s="1">
        <f>ROUND((T2UT100!E33)*60/100,0)</f>
        <v>31</v>
      </c>
      <c r="F33" s="1">
        <f>ROUND((T2UT100!F33)*60/100,0)</f>
        <v>56</v>
      </c>
      <c r="G33" s="1">
        <f>ROUND((T2UT100!G33)*60/100,0)</f>
        <v>0</v>
      </c>
      <c r="H33" s="1">
        <f>ROUND((T2UT100!H33)*60/100,0)</f>
        <v>50</v>
      </c>
      <c r="I33" s="1">
        <f t="shared" si="0"/>
        <v>266</v>
      </c>
    </row>
    <row r="34" spans="1:9" x14ac:dyDescent="0.3">
      <c r="A34" s="1">
        <v>33</v>
      </c>
      <c r="B34" s="1">
        <f>ROUND((T2UT100!B34)*60/100,0)</f>
        <v>50</v>
      </c>
      <c r="C34" s="1">
        <f>ROUND((T2UT100!C34)*60/100,0)</f>
        <v>37</v>
      </c>
      <c r="D34" s="1">
        <f>ROUND((T2UT100!D34)*60/100,0)</f>
        <v>35</v>
      </c>
      <c r="E34" s="1">
        <f>ROUND((T2UT100!E34)*60/100,0)</f>
        <v>35</v>
      </c>
      <c r="F34" s="1">
        <f>ROUND((T2UT100!F34)*60/100,0)</f>
        <v>47</v>
      </c>
      <c r="G34" s="1">
        <f>ROUND((T2UT100!G34)*60/100,0)</f>
        <v>37</v>
      </c>
      <c r="H34" s="1">
        <f>ROUND((T2UT100!H34)*60/100,0)</f>
        <v>0</v>
      </c>
      <c r="I34" s="1">
        <f t="shared" si="0"/>
        <v>241</v>
      </c>
    </row>
    <row r="35" spans="1:9" x14ac:dyDescent="0.3">
      <c r="A35" s="1">
        <v>34</v>
      </c>
      <c r="B35" s="1">
        <f>ROUND((T2UT100!B35)*60/100,0)</f>
        <v>47</v>
      </c>
      <c r="C35" s="1">
        <f>ROUND((T2UT100!C35)*60/100,0)</f>
        <v>29</v>
      </c>
      <c r="D35" s="1">
        <f>ROUND((T2UT100!D35)*60/100,0)</f>
        <v>31</v>
      </c>
      <c r="E35" s="1">
        <f>ROUND((T2UT100!E35)*60/100,0)</f>
        <v>28</v>
      </c>
      <c r="F35" s="1">
        <f>ROUND((T2UT100!F35)*60/100,0)</f>
        <v>48</v>
      </c>
      <c r="G35" s="1">
        <f>ROUND((T2UT100!G35)*60/100,0)</f>
        <v>34</v>
      </c>
      <c r="H35" s="1">
        <f>ROUND((T2UT100!H35)*60/100,0)</f>
        <v>0</v>
      </c>
      <c r="I35" s="1">
        <f t="shared" si="0"/>
        <v>217</v>
      </c>
    </row>
    <row r="36" spans="1:9" x14ac:dyDescent="0.3">
      <c r="A36" s="1">
        <v>35</v>
      </c>
      <c r="B36" s="1">
        <f>ROUND((T2UT100!B36)*60/100,0)</f>
        <v>46</v>
      </c>
      <c r="C36" s="1">
        <f>ROUND((T2UT100!C36)*60/100,0)</f>
        <v>31</v>
      </c>
      <c r="D36" s="1">
        <f>ROUND((T2UT100!D36)*60/100,0)</f>
        <v>31</v>
      </c>
      <c r="E36" s="1">
        <f>ROUND((T2UT100!E36)*60/100,0)</f>
        <v>28</v>
      </c>
      <c r="F36" s="1">
        <f>ROUND((T2UT100!F36)*60/100,0)</f>
        <v>52</v>
      </c>
      <c r="G36" s="1">
        <f>ROUND((T2UT100!G36)*60/100,0)</f>
        <v>0</v>
      </c>
      <c r="H36" s="1">
        <f>ROUND((T2UT100!H36)*60/100,0)</f>
        <v>49</v>
      </c>
      <c r="I36" s="1">
        <f t="shared" si="0"/>
        <v>237</v>
      </c>
    </row>
    <row r="37" spans="1:9" x14ac:dyDescent="0.3">
      <c r="A37" s="1">
        <v>36</v>
      </c>
      <c r="B37" s="1">
        <f>ROUND((T2UT100!B37)*60/100,0)</f>
        <v>42</v>
      </c>
      <c r="C37" s="1">
        <f>ROUND((T2UT100!C37)*60/100,0)</f>
        <v>28</v>
      </c>
      <c r="D37" s="1">
        <f>ROUND((T2UT100!D37)*60/100,0)</f>
        <v>33</v>
      </c>
      <c r="E37" s="1">
        <f>ROUND((T2UT100!E37)*60/100,0)</f>
        <v>28</v>
      </c>
      <c r="F37" s="1">
        <f>ROUND((T2UT100!F37)*60/100,0)</f>
        <v>51</v>
      </c>
      <c r="G37" s="1">
        <f>ROUND((T2UT100!G37)*60/100,0)</f>
        <v>33</v>
      </c>
      <c r="H37" s="1">
        <f>ROUND((T2UT100!H37)*60/100,0)</f>
        <v>0</v>
      </c>
      <c r="I37" s="1">
        <f t="shared" si="0"/>
        <v>215</v>
      </c>
    </row>
    <row r="38" spans="1:9" x14ac:dyDescent="0.3">
      <c r="A38" s="1">
        <v>37</v>
      </c>
      <c r="B38" s="1">
        <f>ROUND((T2UT100!B38)*60/100,0)</f>
        <v>34</v>
      </c>
      <c r="C38" s="1">
        <f>ROUND((T2UT100!C38)*60/100,0)</f>
        <v>25</v>
      </c>
      <c r="D38" s="1">
        <f>ROUND((T2UT100!D38)*60/100,0)</f>
        <v>24</v>
      </c>
      <c r="E38" s="1">
        <f>ROUND((T2UT100!E38)*60/100,0)</f>
        <v>27</v>
      </c>
      <c r="F38" s="1">
        <f>ROUND((T2UT100!F38)*60/100,0)</f>
        <v>48</v>
      </c>
      <c r="G38" s="1">
        <f>ROUND((T2UT100!G38)*60/100,0)</f>
        <v>25</v>
      </c>
      <c r="H38" s="1">
        <f>ROUND((T2UT100!H38)*60/100,0)</f>
        <v>0</v>
      </c>
      <c r="I38" s="1">
        <f t="shared" si="0"/>
        <v>183</v>
      </c>
    </row>
    <row r="39" spans="1:9" x14ac:dyDescent="0.3">
      <c r="A39" s="1">
        <v>38</v>
      </c>
      <c r="B39" s="1">
        <f>ROUND((T2UT100!B39)*60/100,0)</f>
        <v>45</v>
      </c>
      <c r="C39" s="1">
        <f>ROUND((T2UT100!C39)*60/100,0)</f>
        <v>32</v>
      </c>
      <c r="D39" s="1">
        <f>ROUND((T2UT100!D39)*60/100,0)</f>
        <v>39</v>
      </c>
      <c r="E39" s="1">
        <f>ROUND((T2UT100!E39)*60/100,0)</f>
        <v>34</v>
      </c>
      <c r="F39" s="1">
        <f>ROUND((T2UT100!F39)*60/100,0)</f>
        <v>52</v>
      </c>
      <c r="G39" s="1">
        <f>ROUND((T2UT100!G39)*60/100,0)</f>
        <v>53</v>
      </c>
      <c r="H39" s="1">
        <f>ROUND((T2UT100!H39)*60/100,0)</f>
        <v>0</v>
      </c>
      <c r="I39" s="1">
        <f t="shared" si="0"/>
        <v>255</v>
      </c>
    </row>
    <row r="40" spans="1:9" x14ac:dyDescent="0.3">
      <c r="A40" s="1">
        <v>39</v>
      </c>
      <c r="B40" s="1">
        <f>ROUND((T2UT100!B40)*60/100,0)</f>
        <v>41</v>
      </c>
      <c r="C40" s="1">
        <f>ROUND((T2UT100!C40)*60/100,0)</f>
        <v>29</v>
      </c>
      <c r="D40" s="1">
        <f>ROUND((T2UT100!D40)*60/100,0)</f>
        <v>26</v>
      </c>
      <c r="E40" s="1">
        <f>ROUND((T2UT100!E40)*60/100,0)</f>
        <v>25</v>
      </c>
      <c r="F40" s="1">
        <f>ROUND((T2UT100!F40)*60/100,0)</f>
        <v>53</v>
      </c>
      <c r="G40" s="1">
        <f>ROUND((T2UT100!G40)*60/100,0)</f>
        <v>26</v>
      </c>
      <c r="H40" s="1">
        <f>ROUND((T2UT100!H40)*60/100,0)</f>
        <v>0</v>
      </c>
      <c r="I40" s="1">
        <f t="shared" si="0"/>
        <v>200</v>
      </c>
    </row>
    <row r="41" spans="1:9" x14ac:dyDescent="0.3">
      <c r="A41" s="1">
        <v>40</v>
      </c>
      <c r="B41" s="1">
        <f>ROUND((T2UT100!B41)*60/100,0)</f>
        <v>40</v>
      </c>
      <c r="C41" s="1">
        <f>ROUND((T2UT100!C41)*60/100,0)</f>
        <v>27</v>
      </c>
      <c r="D41" s="1">
        <f>ROUND((T2UT100!D41)*60/100,0)</f>
        <v>26</v>
      </c>
      <c r="E41" s="1">
        <f>ROUND((T2UT100!E41)*60/100,0)</f>
        <v>28</v>
      </c>
      <c r="F41" s="1">
        <f>ROUND((T2UT100!F41)*60/100,0)</f>
        <v>50</v>
      </c>
      <c r="G41" s="1">
        <f>ROUND((T2UT100!G41)*60/100,0)</f>
        <v>29</v>
      </c>
      <c r="H41" s="1">
        <f>ROUND((T2UT100!H41)*60/100,0)</f>
        <v>0</v>
      </c>
      <c r="I41" s="1">
        <f t="shared" si="0"/>
        <v>200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BB61B-B886-47F7-BB1D-397645E0FD09}">
  <sheetPr codeName="Sheet19"/>
  <dimension ref="A1:I41"/>
  <sheetViews>
    <sheetView zoomScale="190" zoomScaleNormal="190" workbookViewId="0">
      <selection activeCell="E8" sqref="E8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f>ROUND(T1UT100!B2*0.4+T2UT100!B2*0.6,0)</f>
        <v>87</v>
      </c>
      <c r="C2" s="7">
        <f>ROUND(T1UT100!C2*0.4+T2UT100!C2*0.6,0)</f>
        <v>74</v>
      </c>
      <c r="D2" s="7">
        <f>ROUND(T1UT100!D2*0.4+T2UT100!D2*0.6,0)</f>
        <v>78</v>
      </c>
      <c r="E2" s="7">
        <f>ROUND(T1UT100!E2*0.4+T2UT100!E2*0.6,0)</f>
        <v>81</v>
      </c>
      <c r="F2" s="7">
        <f>ROUND(T1UT100!F2*0.4+T2UT100!F2*0.6,0)</f>
        <v>97</v>
      </c>
      <c r="G2" s="7">
        <f>ROUND(T1UT100!G2*0.4+T2UT100!G2*0.6,0)</f>
        <v>84</v>
      </c>
      <c r="H2" s="7">
        <f>ROUND(T1UT100!H2*0.4+T2UT100!H2*0.6,0)</f>
        <v>0</v>
      </c>
      <c r="I2" s="7">
        <f>SUM(B2:H2)</f>
        <v>501</v>
      </c>
    </row>
    <row r="3" spans="1:9" x14ac:dyDescent="0.3">
      <c r="A3" s="7">
        <v>2</v>
      </c>
      <c r="B3" s="7">
        <f>ROUND(T1UT100!B3*0.4+T2UT100!B3*0.6,0)</f>
        <v>68</v>
      </c>
      <c r="C3" s="7">
        <f>ROUND(T1UT100!C3*0.4+T2UT100!C3*0.6,0)</f>
        <v>55</v>
      </c>
      <c r="D3" s="7">
        <f>ROUND(T1UT100!D3*0.4+T2UT100!D3*0.6,0)</f>
        <v>43</v>
      </c>
      <c r="E3" s="7">
        <f>ROUND(T1UT100!E3*0.4+T2UT100!E3*0.6,0)</f>
        <v>50</v>
      </c>
      <c r="F3" s="7">
        <f>ROUND(T1UT100!F3*0.4+T2UT100!F3*0.6,0)</f>
        <v>72</v>
      </c>
      <c r="G3" s="7">
        <f>ROUND(T1UT100!G3*0.4+T2UT100!G3*0.6,0)</f>
        <v>0</v>
      </c>
      <c r="H3" s="7">
        <f>ROUND(T1UT100!H3*0.4+T2UT100!H3*0.6,0)</f>
        <v>73</v>
      </c>
      <c r="I3" s="7">
        <f t="shared" ref="I3:I38" si="0">SUM(B3:H3)</f>
        <v>361</v>
      </c>
    </row>
    <row r="4" spans="1:9" x14ac:dyDescent="0.3">
      <c r="A4" s="7">
        <v>3</v>
      </c>
      <c r="B4" s="7">
        <f>ROUND(T1UT100!B4*0.4+T2UT100!B4*0.6,0)</f>
        <v>83</v>
      </c>
      <c r="C4" s="7">
        <f>ROUND(T1UT100!C4*0.4+T2UT100!C4*0.6,0)</f>
        <v>63</v>
      </c>
      <c r="D4" s="7">
        <f>ROUND(T1UT100!D4*0.4+T2UT100!D4*0.6,0)</f>
        <v>58</v>
      </c>
      <c r="E4" s="7">
        <f>ROUND(T1UT100!E4*0.4+T2UT100!E4*0.6,0)</f>
        <v>59</v>
      </c>
      <c r="F4" s="7">
        <f>ROUND(T1UT100!F4*0.4+T2UT100!F4*0.6,0)</f>
        <v>91</v>
      </c>
      <c r="G4" s="7">
        <f>ROUND(T1UT100!G4*0.4+T2UT100!G4*0.6,0)</f>
        <v>0</v>
      </c>
      <c r="H4" s="7">
        <f>ROUND(T1UT100!H4*0.4+T2UT100!H4*0.6,0)</f>
        <v>79</v>
      </c>
      <c r="I4" s="7">
        <f t="shared" si="0"/>
        <v>433</v>
      </c>
    </row>
    <row r="5" spans="1:9" x14ac:dyDescent="0.3">
      <c r="A5" s="7">
        <v>4</v>
      </c>
      <c r="B5" s="7">
        <f>ROUND(T1UT100!B5*0.4+T2UT100!B5*0.6,0)</f>
        <v>86</v>
      </c>
      <c r="C5" s="7">
        <f>ROUND(T1UT100!C5*0.4+T2UT100!C5*0.6,0)</f>
        <v>55</v>
      </c>
      <c r="D5" s="7">
        <f>ROUND(T1UT100!D5*0.4+T2UT100!D5*0.6,0)</f>
        <v>48</v>
      </c>
      <c r="E5" s="7">
        <f>ROUND(T1UT100!E5*0.4+T2UT100!E5*0.6,0)</f>
        <v>54</v>
      </c>
      <c r="F5" s="7">
        <f>ROUND(T1UT100!F5*0.4+T2UT100!F5*0.6,0)</f>
        <v>72</v>
      </c>
      <c r="G5" s="7">
        <f>ROUND(T1UT100!G5*0.4+T2UT100!G5*0.6,0)</f>
        <v>41</v>
      </c>
      <c r="H5" s="7">
        <f>ROUND(T1UT100!H5*0.4+T2UT100!H5*0.6,0)</f>
        <v>0</v>
      </c>
      <c r="I5" s="7">
        <f t="shared" si="0"/>
        <v>356</v>
      </c>
    </row>
    <row r="6" spans="1:9" x14ac:dyDescent="0.3">
      <c r="A6" s="7">
        <v>5</v>
      </c>
      <c r="B6" s="7">
        <f>ROUND(T1UT100!B6*0.4+T2UT100!B6*0.6,0)</f>
        <v>74</v>
      </c>
      <c r="C6" s="7">
        <f>ROUND(T1UT100!C6*0.4+T2UT100!C6*0.6,0)</f>
        <v>49</v>
      </c>
      <c r="D6" s="7">
        <f>ROUND(T1UT100!D6*0.4+T2UT100!D6*0.6,0)</f>
        <v>49</v>
      </c>
      <c r="E6" s="7">
        <f>ROUND(T1UT100!E6*0.4+T2UT100!E6*0.6,0)</f>
        <v>50</v>
      </c>
      <c r="F6" s="7">
        <f>ROUND(T1UT100!F6*0.4+T2UT100!F6*0.6,0)</f>
        <v>79</v>
      </c>
      <c r="G6" s="7">
        <f>ROUND(T1UT100!G6*0.4+T2UT100!G6*0.6,0)</f>
        <v>0</v>
      </c>
      <c r="H6" s="7">
        <f>ROUND(T1UT100!H6*0.4+T2UT100!H6*0.6,0)</f>
        <v>79</v>
      </c>
      <c r="I6" s="7">
        <f t="shared" si="0"/>
        <v>380</v>
      </c>
    </row>
    <row r="7" spans="1:9" x14ac:dyDescent="0.3">
      <c r="A7" s="7">
        <v>6</v>
      </c>
      <c r="B7" s="7">
        <f>ROUND(T1UT100!B7*0.4+T2UT100!B7*0.6,0)</f>
        <v>62</v>
      </c>
      <c r="C7" s="7">
        <f>ROUND(T1UT100!C7*0.4+T2UT100!C7*0.6,0)</f>
        <v>52</v>
      </c>
      <c r="D7" s="7">
        <f>ROUND(T1UT100!D7*0.4+T2UT100!D7*0.6,0)</f>
        <v>50</v>
      </c>
      <c r="E7" s="7">
        <f>ROUND(T1UT100!E7*0.4+T2UT100!E7*0.6,0)</f>
        <v>49</v>
      </c>
      <c r="F7" s="7">
        <f>ROUND(T1UT100!F7*0.4+T2UT100!F7*0.6,0)</f>
        <v>75</v>
      </c>
      <c r="G7" s="7">
        <f>ROUND(T1UT100!G7*0.4+T2UT100!G7*0.6,0)</f>
        <v>46</v>
      </c>
      <c r="H7" s="7">
        <f>ROUND(T1UT100!H7*0.4+T2UT100!H7*0.6,0)</f>
        <v>0</v>
      </c>
      <c r="I7" s="7">
        <f t="shared" si="0"/>
        <v>334</v>
      </c>
    </row>
    <row r="8" spans="1:9" x14ac:dyDescent="0.3">
      <c r="A8" s="7">
        <v>7</v>
      </c>
      <c r="B8" s="7">
        <f>ROUND(T1UT100!B8*0.4+T2UT100!B8*0.6,0)</f>
        <v>87</v>
      </c>
      <c r="C8" s="7">
        <f>ROUND(T1UT100!C8*0.4+T2UT100!C8*0.6,0)</f>
        <v>74</v>
      </c>
      <c r="D8" s="7">
        <f>ROUND(T1UT100!D8*0.4+T2UT100!D8*0.6,0)</f>
        <v>63</v>
      </c>
      <c r="E8" s="7">
        <f>ROUND(T1UT100!E8*0.4+T2UT100!E8*0.6,0)</f>
        <v>67</v>
      </c>
      <c r="F8" s="7">
        <f>ROUND(T1UT100!F8*0.4+T2UT100!F8*0.6,0)</f>
        <v>91</v>
      </c>
      <c r="G8" s="7">
        <f>ROUND(T1UT100!G8*0.4+T2UT100!G8*0.6,0)</f>
        <v>65</v>
      </c>
      <c r="H8" s="7">
        <f>ROUND(T1UT100!H8*0.4+T2UT100!H8*0.6,0)</f>
        <v>0</v>
      </c>
      <c r="I8" s="7">
        <f t="shared" si="0"/>
        <v>447</v>
      </c>
    </row>
    <row r="9" spans="1:9" x14ac:dyDescent="0.3">
      <c r="A9" s="7">
        <v>8</v>
      </c>
      <c r="B9" s="7">
        <f>ROUND(T1UT100!B9*0.4+T2UT100!B9*0.6,0)</f>
        <v>74</v>
      </c>
      <c r="C9" s="7">
        <f>ROUND(T1UT100!C9*0.4+T2UT100!C9*0.6,0)</f>
        <v>59</v>
      </c>
      <c r="D9" s="7">
        <f>ROUND(T1UT100!D9*0.4+T2UT100!D9*0.6,0)</f>
        <v>54</v>
      </c>
      <c r="E9" s="7">
        <f>ROUND(T1UT100!E9*0.4+T2UT100!E9*0.6,0)</f>
        <v>54</v>
      </c>
      <c r="F9" s="7">
        <f>ROUND(T1UT100!F9*0.4+T2UT100!F9*0.6,0)</f>
        <v>82</v>
      </c>
      <c r="G9" s="7">
        <f>ROUND(T1UT100!G9*0.4+T2UT100!G9*0.6,0)</f>
        <v>0</v>
      </c>
      <c r="H9" s="7">
        <f>ROUND(T1UT100!H9*0.4+T2UT100!H9*0.6,0)</f>
        <v>82</v>
      </c>
      <c r="I9" s="7">
        <f t="shared" si="0"/>
        <v>405</v>
      </c>
    </row>
    <row r="10" spans="1:9" x14ac:dyDescent="0.3">
      <c r="A10" s="7">
        <v>9</v>
      </c>
      <c r="B10" s="7">
        <f>ROUND(T1UT100!B10*0.4+T2UT100!B10*0.6,0)</f>
        <v>71</v>
      </c>
      <c r="C10" s="7">
        <f>ROUND(T1UT100!C10*0.4+T2UT100!C10*0.6,0)</f>
        <v>54</v>
      </c>
      <c r="D10" s="7">
        <f>ROUND(T1UT100!D10*0.4+T2UT100!D10*0.6,0)</f>
        <v>50</v>
      </c>
      <c r="E10" s="7">
        <f>ROUND(T1UT100!E10*0.4+T2UT100!E10*0.6,0)</f>
        <v>49</v>
      </c>
      <c r="F10" s="7">
        <f>ROUND(T1UT100!F10*0.4+T2UT100!F10*0.6,0)</f>
        <v>70</v>
      </c>
      <c r="G10" s="7">
        <f>ROUND(T1UT100!G10*0.4+T2UT100!G10*0.6,0)</f>
        <v>0</v>
      </c>
      <c r="H10" s="7">
        <f>ROUND(T1UT100!H10*0.4+T2UT100!H10*0.6,0)</f>
        <v>76</v>
      </c>
      <c r="I10" s="7">
        <f t="shared" si="0"/>
        <v>370</v>
      </c>
    </row>
    <row r="11" spans="1:9" x14ac:dyDescent="0.3">
      <c r="A11" s="7">
        <v>10</v>
      </c>
      <c r="B11" s="7">
        <f>ROUND(T1UT100!B11*0.4+T2UT100!B11*0.6,0)</f>
        <v>75</v>
      </c>
      <c r="C11" s="7">
        <f>ROUND(T1UT100!C11*0.4+T2UT100!C11*0.6,0)</f>
        <v>48</v>
      </c>
      <c r="D11" s="7">
        <f>ROUND(T1UT100!D11*0.4+T2UT100!D11*0.6,0)</f>
        <v>53</v>
      </c>
      <c r="E11" s="7">
        <f>ROUND(T1UT100!E11*0.4+T2UT100!E11*0.6,0)</f>
        <v>46</v>
      </c>
      <c r="F11" s="7">
        <f>ROUND(T1UT100!F11*0.4+T2UT100!F11*0.6,0)</f>
        <v>61</v>
      </c>
      <c r="G11" s="7">
        <f>ROUND(T1UT100!G11*0.4+T2UT100!G11*0.6,0)</f>
        <v>0</v>
      </c>
      <c r="H11" s="7">
        <f>ROUND(T1UT100!H11*0.4+T2UT100!H11*0.6,0)</f>
        <v>71</v>
      </c>
      <c r="I11" s="7">
        <f t="shared" si="0"/>
        <v>354</v>
      </c>
    </row>
    <row r="12" spans="1:9" x14ac:dyDescent="0.3">
      <c r="A12" s="7">
        <v>11</v>
      </c>
      <c r="B12" s="7">
        <f>ROUND(T1UT100!B12*0.4+T2UT100!B12*0.6,0)</f>
        <v>78</v>
      </c>
      <c r="C12" s="7">
        <f>ROUND(T1UT100!C12*0.4+T2UT100!C12*0.6,0)</f>
        <v>48</v>
      </c>
      <c r="D12" s="7">
        <f>ROUND(T1UT100!D12*0.4+T2UT100!D12*0.6,0)</f>
        <v>53</v>
      </c>
      <c r="E12" s="7">
        <f>ROUND(T1UT100!E12*0.4+T2UT100!E12*0.6,0)</f>
        <v>43</v>
      </c>
      <c r="F12" s="7">
        <f>ROUND(T1UT100!F12*0.4+T2UT100!F12*0.6,0)</f>
        <v>74</v>
      </c>
      <c r="G12" s="7">
        <f>ROUND(T1UT100!G12*0.4+T2UT100!G12*0.6,0)</f>
        <v>0</v>
      </c>
      <c r="H12" s="7">
        <f>ROUND(T1UT100!H12*0.4+T2UT100!H12*0.6,0)</f>
        <v>90</v>
      </c>
      <c r="I12" s="7">
        <f t="shared" si="0"/>
        <v>386</v>
      </c>
    </row>
    <row r="13" spans="1:9" x14ac:dyDescent="0.3">
      <c r="A13" s="7">
        <v>12</v>
      </c>
      <c r="B13" s="7">
        <f>ROUND(T1UT100!B13*0.4+T2UT100!B13*0.6,0)</f>
        <v>71</v>
      </c>
      <c r="C13" s="7">
        <f>ROUND(T1UT100!C13*0.4+T2UT100!C13*0.6,0)</f>
        <v>44</v>
      </c>
      <c r="D13" s="7">
        <f>ROUND(T1UT100!D13*0.4+T2UT100!D13*0.6,0)</f>
        <v>51</v>
      </c>
      <c r="E13" s="7">
        <f>ROUND(T1UT100!E13*0.4+T2UT100!E13*0.6,0)</f>
        <v>48</v>
      </c>
      <c r="F13" s="7">
        <f>ROUND(T1UT100!F13*0.4+T2UT100!F13*0.6,0)</f>
        <v>67</v>
      </c>
      <c r="G13" s="7">
        <f>ROUND(T1UT100!G13*0.4+T2UT100!G13*0.6,0)</f>
        <v>55</v>
      </c>
      <c r="H13" s="7">
        <f>ROUND(T1UT100!H13*0.4+T2UT100!H13*0.6,0)</f>
        <v>0</v>
      </c>
      <c r="I13" s="7">
        <f t="shared" si="0"/>
        <v>336</v>
      </c>
    </row>
    <row r="14" spans="1:9" x14ac:dyDescent="0.3">
      <c r="A14" s="7">
        <v>13</v>
      </c>
      <c r="B14" s="7">
        <f>ROUND(T1UT100!B14*0.4+T2UT100!B14*0.6,0)</f>
        <v>81</v>
      </c>
      <c r="C14" s="7">
        <f>ROUND(T1UT100!C14*0.4+T2UT100!C14*0.6,0)</f>
        <v>50</v>
      </c>
      <c r="D14" s="7">
        <f>ROUND(T1UT100!D14*0.4+T2UT100!D14*0.6,0)</f>
        <v>61</v>
      </c>
      <c r="E14" s="7">
        <f>ROUND(T1UT100!E14*0.4+T2UT100!E14*0.6,0)</f>
        <v>47</v>
      </c>
      <c r="F14" s="7">
        <f>ROUND(T1UT100!F14*0.4+T2UT100!F14*0.6,0)</f>
        <v>77</v>
      </c>
      <c r="G14" s="7">
        <f>ROUND(T1UT100!G14*0.4+T2UT100!G14*0.6,0)</f>
        <v>0</v>
      </c>
      <c r="H14" s="7">
        <f>ROUND(T1UT100!H14*0.4+T2UT100!H14*0.6,0)</f>
        <v>91</v>
      </c>
      <c r="I14" s="7">
        <f t="shared" si="0"/>
        <v>407</v>
      </c>
    </row>
    <row r="15" spans="1:9" x14ac:dyDescent="0.3">
      <c r="A15" s="7">
        <v>14</v>
      </c>
      <c r="B15" s="7">
        <f>ROUND(T1UT100!B15*0.4+T2UT100!B15*0.6,0)</f>
        <v>66</v>
      </c>
      <c r="C15" s="7">
        <f>ROUND(T1UT100!C15*0.4+T2UT100!C15*0.6,0)</f>
        <v>50</v>
      </c>
      <c r="D15" s="7">
        <f>ROUND(T1UT100!D15*0.4+T2UT100!D15*0.6,0)</f>
        <v>51</v>
      </c>
      <c r="E15" s="7">
        <f>ROUND(T1UT100!E15*0.4+T2UT100!E15*0.6,0)</f>
        <v>47</v>
      </c>
      <c r="F15" s="7">
        <f>ROUND(T1UT100!F15*0.4+T2UT100!F15*0.6,0)</f>
        <v>65</v>
      </c>
      <c r="G15" s="7">
        <f>ROUND(T1UT100!G15*0.4+T2UT100!G15*0.6,0)</f>
        <v>0</v>
      </c>
      <c r="H15" s="7">
        <f>ROUND(T1UT100!H15*0.4+T2UT100!H15*0.6,0)</f>
        <v>75</v>
      </c>
      <c r="I15" s="7">
        <f t="shared" si="0"/>
        <v>354</v>
      </c>
    </row>
    <row r="16" spans="1:9" x14ac:dyDescent="0.3">
      <c r="A16" s="7">
        <v>15</v>
      </c>
      <c r="B16" s="7">
        <f>ROUND(T1UT100!B16*0.4+T2UT100!B16*0.6,0)</f>
        <v>73</v>
      </c>
      <c r="C16" s="7">
        <f>ROUND(T1UT100!C16*0.4+T2UT100!C16*0.6,0)</f>
        <v>60</v>
      </c>
      <c r="D16" s="7">
        <f>ROUND(T1UT100!D16*0.4+T2UT100!D16*0.6,0)</f>
        <v>61</v>
      </c>
      <c r="E16" s="7">
        <f>ROUND(T1UT100!E16*0.4+T2UT100!E16*0.6,0)</f>
        <v>58</v>
      </c>
      <c r="F16" s="7">
        <f>ROUND(T1UT100!F16*0.4+T2UT100!F16*0.6,0)</f>
        <v>78</v>
      </c>
      <c r="G16" s="7">
        <f>ROUND(T1UT100!G16*0.4+T2UT100!G16*0.6,0)</f>
        <v>58</v>
      </c>
      <c r="H16" s="7">
        <f>ROUND(T1UT100!H16*0.4+T2UT100!H16*0.6,0)</f>
        <v>0</v>
      </c>
      <c r="I16" s="7">
        <f t="shared" si="0"/>
        <v>388</v>
      </c>
    </row>
    <row r="17" spans="1:9" x14ac:dyDescent="0.3">
      <c r="A17" s="7">
        <v>16</v>
      </c>
      <c r="B17" s="7">
        <f>ROUND(T1UT100!B17*0.4+T2UT100!B17*0.6,0)</f>
        <v>70</v>
      </c>
      <c r="C17" s="7">
        <f>ROUND(T1UT100!C17*0.4+T2UT100!C17*0.6,0)</f>
        <v>51</v>
      </c>
      <c r="D17" s="7">
        <f>ROUND(T1UT100!D17*0.4+T2UT100!D17*0.6,0)</f>
        <v>62</v>
      </c>
      <c r="E17" s="7">
        <f>ROUND(T1UT100!E17*0.4+T2UT100!E17*0.6,0)</f>
        <v>56</v>
      </c>
      <c r="F17" s="7">
        <f>ROUND(T1UT100!F17*0.4+T2UT100!F17*0.6,0)</f>
        <v>75</v>
      </c>
      <c r="G17" s="7">
        <f>ROUND(T1UT100!G17*0.4+T2UT100!G17*0.6,0)</f>
        <v>66</v>
      </c>
      <c r="H17" s="7">
        <f>ROUND(T1UT100!H17*0.4+T2UT100!H17*0.6,0)</f>
        <v>0</v>
      </c>
      <c r="I17" s="7">
        <f t="shared" si="0"/>
        <v>380</v>
      </c>
    </row>
    <row r="18" spans="1:9" x14ac:dyDescent="0.3">
      <c r="A18" s="7">
        <v>17</v>
      </c>
      <c r="B18" s="7">
        <f>ROUND(T1UT100!B18*0.4+T2UT100!B18*0.6,0)</f>
        <v>71</v>
      </c>
      <c r="C18" s="7">
        <f>ROUND(T1UT100!C18*0.4+T2UT100!C18*0.6,0)</f>
        <v>51</v>
      </c>
      <c r="D18" s="7">
        <f>ROUND(T1UT100!D18*0.4+T2UT100!D18*0.6,0)</f>
        <v>59</v>
      </c>
      <c r="E18" s="7">
        <f>ROUND(T1UT100!E18*0.4+T2UT100!E18*0.6,0)</f>
        <v>53</v>
      </c>
      <c r="F18" s="7">
        <f>ROUND(T1UT100!F18*0.4+T2UT100!F18*0.6,0)</f>
        <v>66</v>
      </c>
      <c r="G18" s="7">
        <f>ROUND(T1UT100!G18*0.4+T2UT100!G18*0.6,0)</f>
        <v>71</v>
      </c>
      <c r="H18" s="7">
        <f>ROUND(T1UT100!H18*0.4+T2UT100!H18*0.6,0)</f>
        <v>0</v>
      </c>
      <c r="I18" s="7">
        <f t="shared" si="0"/>
        <v>371</v>
      </c>
    </row>
    <row r="19" spans="1:9" x14ac:dyDescent="0.3">
      <c r="A19" s="7">
        <v>18</v>
      </c>
      <c r="B19" s="7">
        <f>ROUND(T1UT100!B19*0.4+T2UT100!B19*0.6,0)</f>
        <v>75</v>
      </c>
      <c r="C19" s="7">
        <f>ROUND(T1UT100!C19*0.4+T2UT100!C19*0.6,0)</f>
        <v>53</v>
      </c>
      <c r="D19" s="7">
        <f>ROUND(T1UT100!D19*0.4+T2UT100!D19*0.6,0)</f>
        <v>48</v>
      </c>
      <c r="E19" s="7">
        <f>ROUND(T1UT100!E19*0.4+T2UT100!E19*0.6,0)</f>
        <v>45</v>
      </c>
      <c r="F19" s="7">
        <f>ROUND(T1UT100!F19*0.4+T2UT100!F19*0.6,0)</f>
        <v>70</v>
      </c>
      <c r="G19" s="7">
        <f>ROUND(T1UT100!G19*0.4+T2UT100!G19*0.6,0)</f>
        <v>0</v>
      </c>
      <c r="H19" s="7">
        <f>ROUND(T1UT100!H19*0.4+T2UT100!H19*0.6,0)</f>
        <v>82</v>
      </c>
      <c r="I19" s="7">
        <f t="shared" si="0"/>
        <v>373</v>
      </c>
    </row>
    <row r="20" spans="1:9" x14ac:dyDescent="0.3">
      <c r="A20" s="7">
        <v>19</v>
      </c>
      <c r="B20" s="7">
        <f>ROUND(T1UT100!B20*0.4+T2UT100!B20*0.6,0)</f>
        <v>94</v>
      </c>
      <c r="C20" s="7">
        <f>ROUND(T1UT100!C20*0.4+T2UT100!C20*0.6,0)</f>
        <v>78</v>
      </c>
      <c r="D20" s="7">
        <f>ROUND(T1UT100!D20*0.4+T2UT100!D20*0.6,0)</f>
        <v>69</v>
      </c>
      <c r="E20" s="7">
        <f>ROUND(T1UT100!E20*0.4+T2UT100!E20*0.6,0)</f>
        <v>65</v>
      </c>
      <c r="F20" s="7">
        <f>ROUND(T1UT100!F20*0.4+T2UT100!F20*0.6,0)</f>
        <v>94</v>
      </c>
      <c r="G20" s="7">
        <f>ROUND(T1UT100!G20*0.4+T2UT100!G20*0.6,0)</f>
        <v>70</v>
      </c>
      <c r="H20" s="7">
        <f>ROUND(T1UT100!H20*0.4+T2UT100!H20*0.6,0)</f>
        <v>0</v>
      </c>
      <c r="I20" s="7">
        <f t="shared" si="0"/>
        <v>470</v>
      </c>
    </row>
    <row r="21" spans="1:9" x14ac:dyDescent="0.3">
      <c r="A21" s="7">
        <v>20</v>
      </c>
      <c r="B21" s="7">
        <f>ROUND(T1UT100!B21*0.4+T2UT100!B21*0.6,0)</f>
        <v>84</v>
      </c>
      <c r="C21" s="7">
        <f>ROUND(T1UT100!C21*0.4+T2UT100!C21*0.6,0)</f>
        <v>67</v>
      </c>
      <c r="D21" s="7">
        <f>ROUND(T1UT100!D21*0.4+T2UT100!D21*0.6,0)</f>
        <v>60</v>
      </c>
      <c r="E21" s="7">
        <f>ROUND(T1UT100!E21*0.4+T2UT100!E21*0.6,0)</f>
        <v>56</v>
      </c>
      <c r="F21" s="7">
        <f>ROUND(T1UT100!F21*0.4+T2UT100!F21*0.6,0)</f>
        <v>92</v>
      </c>
      <c r="G21" s="7">
        <f>ROUND(T1UT100!G21*0.4+T2UT100!G21*0.6,0)</f>
        <v>71</v>
      </c>
      <c r="H21" s="7">
        <f>ROUND(T1UT100!H21*0.4+T2UT100!H21*0.6,0)</f>
        <v>0</v>
      </c>
      <c r="I21" s="7">
        <f t="shared" si="0"/>
        <v>430</v>
      </c>
    </row>
    <row r="22" spans="1:9" x14ac:dyDescent="0.3">
      <c r="A22" s="7">
        <v>21</v>
      </c>
      <c r="B22" s="7">
        <f>ROUND(T1UT100!B22*0.4+T2UT100!B22*0.6,0)</f>
        <v>87</v>
      </c>
      <c r="C22" s="7">
        <f>ROUND(T1UT100!C22*0.4+T2UT100!C22*0.6,0)</f>
        <v>66</v>
      </c>
      <c r="D22" s="7">
        <f>ROUND(T1UT100!D22*0.4+T2UT100!D22*0.6,0)</f>
        <v>55</v>
      </c>
      <c r="E22" s="7">
        <f>ROUND(T1UT100!E22*0.4+T2UT100!E22*0.6,0)</f>
        <v>51</v>
      </c>
      <c r="F22" s="7">
        <f>ROUND(T1UT100!F22*0.4+T2UT100!F22*0.6,0)</f>
        <v>76</v>
      </c>
      <c r="G22" s="7">
        <f>ROUND(T1UT100!G22*0.4+T2UT100!G22*0.6,0)</f>
        <v>0</v>
      </c>
      <c r="H22" s="7">
        <f>ROUND(T1UT100!H22*0.4+T2UT100!H22*0.6,0)</f>
        <v>93</v>
      </c>
      <c r="I22" s="7">
        <f t="shared" si="0"/>
        <v>428</v>
      </c>
    </row>
    <row r="23" spans="1:9" x14ac:dyDescent="0.3">
      <c r="A23" s="7">
        <v>22</v>
      </c>
      <c r="B23" s="7">
        <f>ROUND(T1UT100!B23*0.4+T2UT100!B23*0.6,0)</f>
        <v>74</v>
      </c>
      <c r="C23" s="7">
        <f>ROUND(T1UT100!C23*0.4+T2UT100!C23*0.6,0)</f>
        <v>54</v>
      </c>
      <c r="D23" s="7">
        <f>ROUND(T1UT100!D23*0.4+T2UT100!D23*0.6,0)</f>
        <v>49</v>
      </c>
      <c r="E23" s="7">
        <f>ROUND(T1UT100!E23*0.4+T2UT100!E23*0.6,0)</f>
        <v>47</v>
      </c>
      <c r="F23" s="7">
        <f>ROUND(T1UT100!F23*0.4+T2UT100!F23*0.6,0)</f>
        <v>76</v>
      </c>
      <c r="G23" s="7">
        <f>ROUND(T1UT100!G23*0.4+T2UT100!G23*0.6,0)</f>
        <v>46</v>
      </c>
      <c r="H23" s="7">
        <f>ROUND(T1UT100!H23*0.4+T2UT100!H23*0.6,0)</f>
        <v>0</v>
      </c>
      <c r="I23" s="7">
        <f t="shared" si="0"/>
        <v>346</v>
      </c>
    </row>
    <row r="24" spans="1:9" x14ac:dyDescent="0.3">
      <c r="A24" s="7">
        <v>23</v>
      </c>
      <c r="B24" s="7">
        <f>ROUND(T1UT100!B24*0.4+T2UT100!B24*0.6,0)</f>
        <v>74</v>
      </c>
      <c r="C24" s="7">
        <f>ROUND(T1UT100!C24*0.4+T2UT100!C24*0.6,0)</f>
        <v>56</v>
      </c>
      <c r="D24" s="7">
        <f>ROUND(T1UT100!D24*0.4+T2UT100!D24*0.6,0)</f>
        <v>53</v>
      </c>
      <c r="E24" s="7">
        <f>ROUND(T1UT100!E24*0.4+T2UT100!E24*0.6,0)</f>
        <v>54</v>
      </c>
      <c r="F24" s="7">
        <f>ROUND(T1UT100!F24*0.4+T2UT100!F24*0.6,0)</f>
        <v>79</v>
      </c>
      <c r="G24" s="7">
        <f>ROUND(T1UT100!G24*0.4+T2UT100!G24*0.6,0)</f>
        <v>62</v>
      </c>
      <c r="H24" s="7">
        <f>ROUND(T1UT100!H24*0.4+T2UT100!H24*0.6,0)</f>
        <v>0</v>
      </c>
      <c r="I24" s="7">
        <f t="shared" si="0"/>
        <v>378</v>
      </c>
    </row>
    <row r="25" spans="1:9" x14ac:dyDescent="0.3">
      <c r="A25" s="7">
        <v>24</v>
      </c>
      <c r="B25" s="7">
        <f>ROUND(T1UT100!B25*0.4+T2UT100!B25*0.6,0)</f>
        <v>84</v>
      </c>
      <c r="C25" s="7">
        <f>ROUND(T1UT100!C25*0.4+T2UT100!C25*0.6,0)</f>
        <v>72</v>
      </c>
      <c r="D25" s="7">
        <f>ROUND(T1UT100!D25*0.4+T2UT100!D25*0.6,0)</f>
        <v>62</v>
      </c>
      <c r="E25" s="7">
        <f>ROUND(T1UT100!E25*0.4+T2UT100!E25*0.6,0)</f>
        <v>69</v>
      </c>
      <c r="F25" s="7">
        <f>ROUND(T1UT100!F25*0.4+T2UT100!F25*0.6,0)</f>
        <v>84</v>
      </c>
      <c r="G25" s="7">
        <f>ROUND(T1UT100!G25*0.4+T2UT100!G25*0.6,0)</f>
        <v>67</v>
      </c>
      <c r="H25" s="7">
        <f>ROUND(T1UT100!H25*0.4+T2UT100!H25*0.6,0)</f>
        <v>0</v>
      </c>
      <c r="I25" s="7">
        <f t="shared" si="0"/>
        <v>438</v>
      </c>
    </row>
    <row r="26" spans="1:9" x14ac:dyDescent="0.3">
      <c r="A26" s="7">
        <v>25</v>
      </c>
      <c r="B26" s="7">
        <f>ROUND(T1UT100!B26*0.4+T2UT100!B26*0.6,0)</f>
        <v>51</v>
      </c>
      <c r="C26" s="7">
        <f>ROUND(T1UT100!C26*0.4+T2UT100!C26*0.6,0)</f>
        <v>50</v>
      </c>
      <c r="D26" s="7">
        <f>ROUND(T1UT100!D26*0.4+T2UT100!D26*0.6,0)</f>
        <v>39</v>
      </c>
      <c r="E26" s="7">
        <f>ROUND(T1UT100!E26*0.4+T2UT100!E26*0.6,0)</f>
        <v>39</v>
      </c>
      <c r="F26" s="7">
        <f>ROUND(T1UT100!F26*0.4+T2UT100!F26*0.6,0)</f>
        <v>53</v>
      </c>
      <c r="G26" s="7">
        <f>ROUND(T1UT100!G26*0.4+T2UT100!G26*0.6,0)</f>
        <v>31</v>
      </c>
      <c r="H26" s="7">
        <f>ROUND(T1UT100!H26*0.4+T2UT100!H26*0.6,0)</f>
        <v>0</v>
      </c>
      <c r="I26" s="7">
        <f t="shared" si="0"/>
        <v>263</v>
      </c>
    </row>
    <row r="27" spans="1:9" x14ac:dyDescent="0.3">
      <c r="A27" s="7">
        <v>26</v>
      </c>
      <c r="B27" s="7">
        <f>ROUND(T1UT100!B27*0.4+T2UT100!B27*0.6,0)</f>
        <v>80</v>
      </c>
      <c r="C27" s="7">
        <f>ROUND(T1UT100!C27*0.4+T2UT100!C27*0.6,0)</f>
        <v>66</v>
      </c>
      <c r="D27" s="7">
        <f>ROUND(T1UT100!D27*0.4+T2UT100!D27*0.6,0)</f>
        <v>67</v>
      </c>
      <c r="E27" s="7">
        <f>ROUND(T1UT100!E27*0.4+T2UT100!E27*0.6,0)</f>
        <v>61</v>
      </c>
      <c r="F27" s="7">
        <f>ROUND(T1UT100!F27*0.4+T2UT100!F27*0.6,0)</f>
        <v>81</v>
      </c>
      <c r="G27" s="7">
        <f>ROUND(T1UT100!G27*0.4+T2UT100!G27*0.6,0)</f>
        <v>66</v>
      </c>
      <c r="H27" s="7">
        <f>ROUND(T1UT100!H27*0.4+T2UT100!H27*0.6,0)</f>
        <v>0</v>
      </c>
      <c r="I27" s="7">
        <f t="shared" si="0"/>
        <v>421</v>
      </c>
    </row>
    <row r="28" spans="1:9" x14ac:dyDescent="0.3">
      <c r="A28" s="7">
        <v>27</v>
      </c>
      <c r="B28" s="7">
        <f>ROUND(T1UT100!B28*0.4+T2UT100!B28*0.6,0)</f>
        <v>83</v>
      </c>
      <c r="C28" s="7">
        <f>ROUND(T1UT100!C28*0.4+T2UT100!C28*0.6,0)</f>
        <v>59</v>
      </c>
      <c r="D28" s="7">
        <f>ROUND(T1UT100!D28*0.4+T2UT100!D28*0.6,0)</f>
        <v>55</v>
      </c>
      <c r="E28" s="7">
        <f>ROUND(T1UT100!E28*0.4+T2UT100!E28*0.6,0)</f>
        <v>49</v>
      </c>
      <c r="F28" s="7">
        <f>ROUND(T1UT100!F28*0.4+T2UT100!F28*0.6,0)</f>
        <v>80</v>
      </c>
      <c r="G28" s="7">
        <f>ROUND(T1UT100!G28*0.4+T2UT100!G28*0.6,0)</f>
        <v>44</v>
      </c>
      <c r="H28" s="7">
        <f>ROUND(T1UT100!H28*0.4+T2UT100!H28*0.6,0)</f>
        <v>0</v>
      </c>
      <c r="I28" s="7">
        <f t="shared" si="0"/>
        <v>370</v>
      </c>
    </row>
    <row r="29" spans="1:9" x14ac:dyDescent="0.3">
      <c r="A29" s="7">
        <v>28</v>
      </c>
      <c r="B29" s="7">
        <f>ROUND(T1UT100!B29*0.4+T2UT100!B29*0.6,0)</f>
        <v>74</v>
      </c>
      <c r="C29" s="7">
        <f>ROUND(T1UT100!C29*0.4+T2UT100!C29*0.6,0)</f>
        <v>50</v>
      </c>
      <c r="D29" s="7">
        <f>ROUND(T1UT100!D29*0.4+T2UT100!D29*0.6,0)</f>
        <v>52</v>
      </c>
      <c r="E29" s="7">
        <f>ROUND(T1UT100!E29*0.4+T2UT100!E29*0.6,0)</f>
        <v>42</v>
      </c>
      <c r="F29" s="7">
        <f>ROUND(T1UT100!F29*0.4+T2UT100!F29*0.6,0)</f>
        <v>69</v>
      </c>
      <c r="G29" s="7">
        <f>ROUND(T1UT100!G29*0.4+T2UT100!G29*0.6,0)</f>
        <v>0</v>
      </c>
      <c r="H29" s="7">
        <f>ROUND(T1UT100!H29*0.4+T2UT100!H29*0.6,0)</f>
        <v>83</v>
      </c>
      <c r="I29" s="7">
        <f t="shared" si="0"/>
        <v>370</v>
      </c>
    </row>
    <row r="30" spans="1:9" x14ac:dyDescent="0.3">
      <c r="A30" s="7">
        <v>29</v>
      </c>
      <c r="B30" s="7">
        <f>ROUND(T1UT100!B30*0.4+T2UT100!B30*0.6,0)</f>
        <v>62</v>
      </c>
      <c r="C30" s="7">
        <f>ROUND(T1UT100!C30*0.4+T2UT100!C30*0.6,0)</f>
        <v>51</v>
      </c>
      <c r="D30" s="7">
        <f>ROUND(T1UT100!D30*0.4+T2UT100!D30*0.6,0)</f>
        <v>41</v>
      </c>
      <c r="E30" s="7">
        <f>ROUND(T1UT100!E30*0.4+T2UT100!E30*0.6,0)</f>
        <v>46</v>
      </c>
      <c r="F30" s="7">
        <f>ROUND(T1UT100!F30*0.4+T2UT100!F30*0.6,0)</f>
        <v>75</v>
      </c>
      <c r="G30" s="7">
        <f>ROUND(T1UT100!G30*0.4+T2UT100!G30*0.6,0)</f>
        <v>0</v>
      </c>
      <c r="H30" s="7">
        <f>ROUND(T1UT100!H30*0.4+T2UT100!H30*0.6,0)</f>
        <v>56</v>
      </c>
      <c r="I30" s="7">
        <f t="shared" si="0"/>
        <v>331</v>
      </c>
    </row>
    <row r="31" spans="1:9" x14ac:dyDescent="0.3">
      <c r="A31" s="7">
        <v>30</v>
      </c>
      <c r="B31" s="7">
        <f>ROUND(T1UT100!B31*0.4+T2UT100!B31*0.6,0)</f>
        <v>88</v>
      </c>
      <c r="C31" s="7">
        <f>ROUND(T1UT100!C31*0.4+T2UT100!C31*0.6,0)</f>
        <v>57</v>
      </c>
      <c r="D31" s="7">
        <f>ROUND(T1UT100!D31*0.4+T2UT100!D31*0.6,0)</f>
        <v>45</v>
      </c>
      <c r="E31" s="7">
        <f>ROUND(T1UT100!E31*0.4+T2UT100!E31*0.6,0)</f>
        <v>51</v>
      </c>
      <c r="F31" s="7">
        <f>ROUND(T1UT100!F31*0.4+T2UT100!F31*0.6,0)</f>
        <v>84</v>
      </c>
      <c r="G31" s="7">
        <f>ROUND(T1UT100!G31*0.4+T2UT100!G31*0.6,0)</f>
        <v>60</v>
      </c>
      <c r="H31" s="7">
        <f>ROUND(T1UT100!H31*0.4+T2UT100!H31*0.6,0)</f>
        <v>0</v>
      </c>
      <c r="I31" s="7">
        <f t="shared" si="0"/>
        <v>385</v>
      </c>
    </row>
    <row r="32" spans="1:9" x14ac:dyDescent="0.3">
      <c r="A32" s="7">
        <v>31</v>
      </c>
      <c r="B32" s="7">
        <f>ROUND(T1UT100!B32*0.4+T2UT100!B32*0.6,0)</f>
        <v>69</v>
      </c>
      <c r="C32" s="7">
        <f>ROUND(T1UT100!C32*0.4+T2UT100!C32*0.6,0)</f>
        <v>53</v>
      </c>
      <c r="D32" s="7">
        <f>ROUND(T1UT100!D32*0.4+T2UT100!D32*0.6,0)</f>
        <v>40</v>
      </c>
      <c r="E32" s="7">
        <f>ROUND(T1UT100!E32*0.4+T2UT100!E32*0.6,0)</f>
        <v>44</v>
      </c>
      <c r="F32" s="7">
        <f>ROUND(T1UT100!F32*0.4+T2UT100!F32*0.6,0)</f>
        <v>81</v>
      </c>
      <c r="G32" s="7">
        <f>ROUND(T1UT100!G32*0.4+T2UT100!G32*0.6,0)</f>
        <v>58</v>
      </c>
      <c r="H32" s="7">
        <f>ROUND(T1UT100!H32*0.4+T2UT100!H32*0.6,0)</f>
        <v>0</v>
      </c>
      <c r="I32" s="7">
        <f t="shared" si="0"/>
        <v>345</v>
      </c>
    </row>
    <row r="33" spans="1:9" x14ac:dyDescent="0.3">
      <c r="A33" s="7">
        <v>32</v>
      </c>
      <c r="B33" s="7">
        <f>ROUND(T1UT100!B33*0.4+T2UT100!B33*0.6,0)</f>
        <v>87</v>
      </c>
      <c r="C33" s="7">
        <f>ROUND(T1UT100!C33*0.4+T2UT100!C33*0.6,0)</f>
        <v>67</v>
      </c>
      <c r="D33" s="7">
        <f>ROUND(T1UT100!D33*0.4+T2UT100!D33*0.6,0)</f>
        <v>60</v>
      </c>
      <c r="E33" s="7">
        <f>ROUND(T1UT100!E33*0.4+T2UT100!E33*0.6,0)</f>
        <v>50</v>
      </c>
      <c r="F33" s="7">
        <f>ROUND(T1UT100!F33*0.4+T2UT100!F33*0.6,0)</f>
        <v>91</v>
      </c>
      <c r="G33" s="7">
        <f>ROUND(T1UT100!G33*0.4+T2UT100!G33*0.6,0)</f>
        <v>0</v>
      </c>
      <c r="H33" s="7">
        <f>ROUND(T1UT100!H33*0.4+T2UT100!H33*0.6,0)</f>
        <v>84</v>
      </c>
      <c r="I33" s="7">
        <f t="shared" si="0"/>
        <v>439</v>
      </c>
    </row>
    <row r="34" spans="1:9" x14ac:dyDescent="0.3">
      <c r="A34" s="7">
        <v>33</v>
      </c>
      <c r="B34" s="7">
        <f>ROUND(T1UT100!B34*0.4+T2UT100!B34*0.6,0)</f>
        <v>85</v>
      </c>
      <c r="C34" s="7">
        <f>ROUND(T1UT100!C34*0.4+T2UT100!C34*0.6,0)</f>
        <v>68</v>
      </c>
      <c r="D34" s="7">
        <f>ROUND(T1UT100!D34*0.4+T2UT100!D34*0.6,0)</f>
        <v>60</v>
      </c>
      <c r="E34" s="7">
        <f>ROUND(T1UT100!E34*0.4+T2UT100!E34*0.6,0)</f>
        <v>63</v>
      </c>
      <c r="F34" s="7">
        <f>ROUND(T1UT100!F34*0.4+T2UT100!F34*0.6,0)</f>
        <v>81</v>
      </c>
      <c r="G34" s="7">
        <f>ROUND(T1UT100!G34*0.4+T2UT100!G34*0.6,0)</f>
        <v>68</v>
      </c>
      <c r="H34" s="7">
        <f>ROUND(T1UT100!H34*0.4+T2UT100!H34*0.6,0)</f>
        <v>0</v>
      </c>
      <c r="I34" s="7">
        <f t="shared" si="0"/>
        <v>425</v>
      </c>
    </row>
    <row r="35" spans="1:9" x14ac:dyDescent="0.3">
      <c r="A35" s="7">
        <v>34</v>
      </c>
      <c r="B35" s="7">
        <f>ROUND(T1UT100!B35*0.4+T2UT100!B35*0.6,0)</f>
        <v>79</v>
      </c>
      <c r="C35" s="7">
        <f>ROUND(T1UT100!C35*0.4+T2UT100!C35*0.6,0)</f>
        <v>49</v>
      </c>
      <c r="D35" s="7">
        <f>ROUND(T1UT100!D35*0.4+T2UT100!D35*0.6,0)</f>
        <v>50</v>
      </c>
      <c r="E35" s="7">
        <f>ROUND(T1UT100!E35*0.4+T2UT100!E35*0.6,0)</f>
        <v>47</v>
      </c>
      <c r="F35" s="7">
        <f>ROUND(T1UT100!F35*0.4+T2UT100!F35*0.6,0)</f>
        <v>80</v>
      </c>
      <c r="G35" s="7">
        <f>ROUND(T1UT100!G35*0.4+T2UT100!G35*0.6,0)</f>
        <v>66</v>
      </c>
      <c r="H35" s="7">
        <f>ROUND(T1UT100!H35*0.4+T2UT100!H35*0.6,0)</f>
        <v>0</v>
      </c>
      <c r="I35" s="7">
        <f t="shared" si="0"/>
        <v>371</v>
      </c>
    </row>
    <row r="36" spans="1:9" x14ac:dyDescent="0.3">
      <c r="A36" s="7">
        <v>35</v>
      </c>
      <c r="B36" s="7">
        <f>ROUND(T1UT100!B36*0.4+T2UT100!B36*0.6,0)</f>
        <v>77</v>
      </c>
      <c r="C36" s="7">
        <f>ROUND(T1UT100!C36*0.4+T2UT100!C36*0.6,0)</f>
        <v>52</v>
      </c>
      <c r="D36" s="7">
        <f>ROUND(T1UT100!D36*0.4+T2UT100!D36*0.6,0)</f>
        <v>48</v>
      </c>
      <c r="E36" s="7">
        <f>ROUND(T1UT100!E36*0.4+T2UT100!E36*0.6,0)</f>
        <v>45</v>
      </c>
      <c r="F36" s="7">
        <f>ROUND(T1UT100!F36*0.4+T2UT100!F36*0.6,0)</f>
        <v>84</v>
      </c>
      <c r="G36" s="7">
        <f>ROUND(T1UT100!G36*0.4+T2UT100!G36*0.6,0)</f>
        <v>0</v>
      </c>
      <c r="H36" s="7">
        <f>ROUND(T1UT100!H36*0.4+T2UT100!H36*0.6,0)</f>
        <v>79</v>
      </c>
      <c r="I36" s="7">
        <f t="shared" si="0"/>
        <v>385</v>
      </c>
    </row>
    <row r="37" spans="1:9" x14ac:dyDescent="0.3">
      <c r="A37" s="7">
        <v>36</v>
      </c>
      <c r="B37" s="7">
        <f>ROUND(T1UT100!B37*0.4+T2UT100!B37*0.6,0)</f>
        <v>69</v>
      </c>
      <c r="C37" s="7">
        <f>ROUND(T1UT100!C37*0.4+T2UT100!C37*0.6,0)</f>
        <v>51</v>
      </c>
      <c r="D37" s="7">
        <f>ROUND(T1UT100!D37*0.4+T2UT100!D37*0.6,0)</f>
        <v>51</v>
      </c>
      <c r="E37" s="7">
        <f>ROUND(T1UT100!E37*0.4+T2UT100!E37*0.6,0)</f>
        <v>47</v>
      </c>
      <c r="F37" s="7">
        <f>ROUND(T1UT100!F37*0.4+T2UT100!F37*0.6,0)</f>
        <v>81</v>
      </c>
      <c r="G37" s="7">
        <f>ROUND(T1UT100!G37*0.4+T2UT100!G37*0.6,0)</f>
        <v>63</v>
      </c>
      <c r="H37" s="7">
        <f>ROUND(T1UT100!H37*0.4+T2UT100!H37*0.6,0)</f>
        <v>0</v>
      </c>
      <c r="I37" s="7">
        <f t="shared" si="0"/>
        <v>362</v>
      </c>
    </row>
    <row r="38" spans="1:9" x14ac:dyDescent="0.3">
      <c r="A38" s="7">
        <v>37</v>
      </c>
      <c r="B38" s="7">
        <f>ROUND(T1UT100!B38*0.4+T2UT100!B38*0.6,0)</f>
        <v>61</v>
      </c>
      <c r="C38" s="7">
        <f>ROUND(T1UT100!C38*0.4+T2UT100!C38*0.6,0)</f>
        <v>45</v>
      </c>
      <c r="D38" s="7">
        <f>ROUND(T1UT100!D38*0.4+T2UT100!D38*0.6,0)</f>
        <v>44</v>
      </c>
      <c r="E38" s="7">
        <f>ROUND(T1UT100!E38*0.4+T2UT100!E38*0.6,0)</f>
        <v>47</v>
      </c>
      <c r="F38" s="7">
        <f>ROUND(T1UT100!F38*0.4+T2UT100!F38*0.6,0)</f>
        <v>80</v>
      </c>
      <c r="G38" s="7">
        <f>ROUND(T1UT100!G38*0.4+T2UT100!G38*0.6,0)</f>
        <v>56</v>
      </c>
      <c r="H38" s="7">
        <f>ROUND(T1UT100!H38*0.4+T2UT100!H38*0.6,0)</f>
        <v>0</v>
      </c>
      <c r="I38" s="7">
        <f t="shared" si="0"/>
        <v>333</v>
      </c>
    </row>
    <row r="39" spans="1:9" x14ac:dyDescent="0.3">
      <c r="A39" s="7">
        <v>38</v>
      </c>
      <c r="B39" s="7">
        <f>ROUND(T1UT100!B39*0.4+T2UT100!B39*0.6,0)</f>
        <v>77</v>
      </c>
      <c r="C39" s="7">
        <f>ROUND(T1UT100!C39*0.4+T2UT100!C39*0.6,0)</f>
        <v>59</v>
      </c>
      <c r="D39" s="7">
        <f>ROUND(T1UT100!D39*0.4+T2UT100!D39*0.6,0)</f>
        <v>69</v>
      </c>
      <c r="E39" s="7">
        <f>ROUND(T1UT100!E39*0.4+T2UT100!E39*0.6,0)</f>
        <v>63</v>
      </c>
      <c r="F39" s="7">
        <f>ROUND(T1UT100!F39*0.4+T2UT100!F39*0.6,0)</f>
        <v>86</v>
      </c>
      <c r="G39" s="7">
        <f>ROUND(T1UT100!G39*0.4+T2UT100!G39*0.6,0)</f>
        <v>90</v>
      </c>
      <c r="H39" s="7">
        <f>ROUND(T1UT100!H39*0.4+T2UT100!H39*0.6,0)</f>
        <v>0</v>
      </c>
      <c r="I39" s="7">
        <f t="shared" ref="I39:I41" si="1">SUM(B39:H39)</f>
        <v>444</v>
      </c>
    </row>
    <row r="40" spans="1:9" x14ac:dyDescent="0.3">
      <c r="A40" s="7">
        <v>39</v>
      </c>
      <c r="B40" s="7">
        <f>ROUND(T1UT100!B40*0.4+T2UT100!B40*0.6,0)</f>
        <v>71</v>
      </c>
      <c r="C40" s="7">
        <f>ROUND(T1UT100!C40*0.4+T2UT100!C40*0.6,0)</f>
        <v>47</v>
      </c>
      <c r="D40" s="7">
        <f>ROUND(T1UT100!D40*0.4+T2UT100!D40*0.6,0)</f>
        <v>44</v>
      </c>
      <c r="E40" s="7">
        <f>ROUND(T1UT100!E40*0.4+T2UT100!E40*0.6,0)</f>
        <v>43</v>
      </c>
      <c r="F40" s="7">
        <f>ROUND(T1UT100!F40*0.4+T2UT100!F40*0.6,0)</f>
        <v>82</v>
      </c>
      <c r="G40" s="7">
        <f>ROUND(T1UT100!G40*0.4+T2UT100!G40*0.6,0)</f>
        <v>51</v>
      </c>
      <c r="H40" s="7">
        <f>ROUND(T1UT100!H40*0.4+T2UT100!H40*0.6,0)</f>
        <v>0</v>
      </c>
      <c r="I40" s="7">
        <f t="shared" si="1"/>
        <v>338</v>
      </c>
    </row>
    <row r="41" spans="1:9" x14ac:dyDescent="0.3">
      <c r="A41" s="7">
        <v>40</v>
      </c>
      <c r="B41" s="7">
        <f>ROUND(T1UT100!B41*0.4+T2UT100!B41*0.6,0)</f>
        <v>67</v>
      </c>
      <c r="C41" s="7">
        <f>ROUND(T1UT100!C41*0.4+T2UT100!C41*0.6,0)</f>
        <v>45</v>
      </c>
      <c r="D41" s="7">
        <f>ROUND(T1UT100!D41*0.4+T2UT100!D41*0.6,0)</f>
        <v>49</v>
      </c>
      <c r="E41" s="7">
        <f>ROUND(T1UT100!E41*0.4+T2UT100!E41*0.6,0)</f>
        <v>44</v>
      </c>
      <c r="F41" s="7">
        <f>ROUND(T1UT100!F41*0.4+T2UT100!F41*0.6,0)</f>
        <v>79</v>
      </c>
      <c r="G41" s="7">
        <f>ROUND(T1UT100!G41*0.4+T2UT100!G41*0.6,0)</f>
        <v>59</v>
      </c>
      <c r="H41" s="7">
        <f>ROUND(T1UT100!H41*0.4+T2UT100!H41*0.6,0)</f>
        <v>0</v>
      </c>
      <c r="I41" s="7">
        <f t="shared" si="1"/>
        <v>343</v>
      </c>
    </row>
  </sheetData>
  <sheetProtection sheet="1" objects="1" scenarios="1"/>
  <pageMargins left="0.7" right="0.7" top="0.75" bottom="0.75" header="0.3" footer="0.3"/>
  <pageSetup paperSize="256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EA86-A93C-42CE-A9BF-C523CB313FA6}">
  <sheetPr codeName="Sheet20"/>
  <dimension ref="A1:I41"/>
  <sheetViews>
    <sheetView zoomScale="145" zoomScaleNormal="145" workbookViewId="0">
      <selection activeCell="B2" sqref="B2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f>ROUND(GT!B2*80/100,0)</f>
        <v>70</v>
      </c>
      <c r="C2" s="7">
        <f>ROUND(GT!C2*70/100,0)</f>
        <v>52</v>
      </c>
      <c r="D2" s="7">
        <f>ROUND(GT!D2*70/100,0)</f>
        <v>55</v>
      </c>
      <c r="E2" s="7">
        <f>ROUND(GT!E2*70/100,0)</f>
        <v>57</v>
      </c>
      <c r="F2" s="7">
        <f>ROUND(GT!F2*70/100,0)</f>
        <v>68</v>
      </c>
      <c r="G2" s="7">
        <f>ROUND(GT!G2*80/100,0)</f>
        <v>67</v>
      </c>
      <c r="H2" s="7">
        <f>ROUND(GT!H2*70/100,0)</f>
        <v>0</v>
      </c>
      <c r="I2" s="7">
        <f>SUM(B2:H2)</f>
        <v>369</v>
      </c>
    </row>
    <row r="3" spans="1:9" x14ac:dyDescent="0.3">
      <c r="A3" s="7">
        <v>2</v>
      </c>
      <c r="B3" s="7">
        <f>ROUND(GT!B3*80/100,0)</f>
        <v>54</v>
      </c>
      <c r="C3" s="7">
        <f>ROUND(GT!C3*70/100,0)</f>
        <v>39</v>
      </c>
      <c r="D3" s="7">
        <f>ROUND(GT!D3*70/100,0)</f>
        <v>30</v>
      </c>
      <c r="E3" s="7">
        <f>ROUND(GT!E3*70/100,0)</f>
        <v>35</v>
      </c>
      <c r="F3" s="7">
        <f>ROUND(GT!F3*70/100,0)</f>
        <v>50</v>
      </c>
      <c r="G3" s="7">
        <f>ROUND(GT!G3*80/100,0)</f>
        <v>0</v>
      </c>
      <c r="H3" s="7">
        <f>ROUND(GT!H3*70/100,0)</f>
        <v>51</v>
      </c>
      <c r="I3" s="7">
        <f t="shared" ref="I3:I38" si="0">SUM(B3:H3)</f>
        <v>259</v>
      </c>
    </row>
    <row r="4" spans="1:9" x14ac:dyDescent="0.3">
      <c r="A4" s="7">
        <v>3</v>
      </c>
      <c r="B4" s="7">
        <f>ROUND(GT!B4*80/100,0)</f>
        <v>66</v>
      </c>
      <c r="C4" s="7">
        <f>ROUND(GT!C4*70/100,0)</f>
        <v>44</v>
      </c>
      <c r="D4" s="7">
        <f>ROUND(GT!D4*70/100,0)</f>
        <v>41</v>
      </c>
      <c r="E4" s="7">
        <f>ROUND(GT!E4*70/100,0)</f>
        <v>41</v>
      </c>
      <c r="F4" s="7">
        <f>ROUND(GT!F4*70/100,0)</f>
        <v>64</v>
      </c>
      <c r="G4" s="7">
        <f>ROUND(GT!G4*80/100,0)</f>
        <v>0</v>
      </c>
      <c r="H4" s="7">
        <f>ROUND(GT!H4*70/100,0)</f>
        <v>55</v>
      </c>
      <c r="I4" s="7">
        <f t="shared" si="0"/>
        <v>311</v>
      </c>
    </row>
    <row r="5" spans="1:9" x14ac:dyDescent="0.3">
      <c r="A5" s="7">
        <v>4</v>
      </c>
      <c r="B5" s="7">
        <f>ROUND(GT!B5*80/100,0)</f>
        <v>69</v>
      </c>
      <c r="C5" s="7">
        <f>ROUND(GT!C5*70/100,0)</f>
        <v>39</v>
      </c>
      <c r="D5" s="7">
        <f>ROUND(GT!D5*70/100,0)</f>
        <v>34</v>
      </c>
      <c r="E5" s="7">
        <f>ROUND(GT!E5*70/100,0)</f>
        <v>38</v>
      </c>
      <c r="F5" s="7">
        <f>ROUND(GT!F5*70/100,0)</f>
        <v>50</v>
      </c>
      <c r="G5" s="7">
        <f>ROUND(GT!G5*80/100,0)</f>
        <v>33</v>
      </c>
      <c r="H5" s="7">
        <f>ROUND(GT!H5*70/100,0)</f>
        <v>0</v>
      </c>
      <c r="I5" s="7">
        <f t="shared" si="0"/>
        <v>263</v>
      </c>
    </row>
    <row r="6" spans="1:9" x14ac:dyDescent="0.3">
      <c r="A6" s="7">
        <v>5</v>
      </c>
      <c r="B6" s="7">
        <f>ROUND(GT!B6*80/100,0)</f>
        <v>59</v>
      </c>
      <c r="C6" s="7">
        <f>ROUND(GT!C6*70/100,0)</f>
        <v>34</v>
      </c>
      <c r="D6" s="7">
        <f>ROUND(GT!D6*70/100,0)</f>
        <v>34</v>
      </c>
      <c r="E6" s="7">
        <f>ROUND(GT!E6*70/100,0)</f>
        <v>35</v>
      </c>
      <c r="F6" s="7">
        <f>ROUND(GT!F6*70/100,0)</f>
        <v>55</v>
      </c>
      <c r="G6" s="7">
        <f>ROUND(GT!G6*80/100,0)</f>
        <v>0</v>
      </c>
      <c r="H6" s="7">
        <f>ROUND(GT!H6*70/100,0)</f>
        <v>55</v>
      </c>
      <c r="I6" s="7">
        <f t="shared" si="0"/>
        <v>272</v>
      </c>
    </row>
    <row r="7" spans="1:9" x14ac:dyDescent="0.3">
      <c r="A7" s="7">
        <v>6</v>
      </c>
      <c r="B7" s="7">
        <f>ROUND(GT!B7*80/100,0)</f>
        <v>50</v>
      </c>
      <c r="C7" s="7">
        <f>ROUND(GT!C7*70/100,0)</f>
        <v>36</v>
      </c>
      <c r="D7" s="7">
        <f>ROUND(GT!D7*70/100,0)</f>
        <v>35</v>
      </c>
      <c r="E7" s="7">
        <f>ROUND(GT!E7*70/100,0)</f>
        <v>34</v>
      </c>
      <c r="F7" s="7">
        <f>ROUND(GT!F7*70/100,0)</f>
        <v>53</v>
      </c>
      <c r="G7" s="7">
        <f>ROUND(GT!G7*80/100,0)</f>
        <v>37</v>
      </c>
      <c r="H7" s="7">
        <f>ROUND(GT!H7*70/100,0)</f>
        <v>0</v>
      </c>
      <c r="I7" s="7">
        <f t="shared" si="0"/>
        <v>245</v>
      </c>
    </row>
    <row r="8" spans="1:9" x14ac:dyDescent="0.3">
      <c r="A8" s="7">
        <v>7</v>
      </c>
      <c r="B8" s="7">
        <f>ROUND(GT!B8*80/100,0)</f>
        <v>70</v>
      </c>
      <c r="C8" s="7">
        <f>ROUND(GT!C8*70/100,0)</f>
        <v>52</v>
      </c>
      <c r="D8" s="7">
        <f>ROUND(GT!D8*70/100,0)</f>
        <v>44</v>
      </c>
      <c r="E8" s="7">
        <f>ROUND(GT!E8*70/100,0)</f>
        <v>47</v>
      </c>
      <c r="F8" s="7">
        <f>ROUND(GT!F8*70/100,0)</f>
        <v>64</v>
      </c>
      <c r="G8" s="7">
        <f>ROUND(GT!G8*80/100,0)</f>
        <v>52</v>
      </c>
      <c r="H8" s="7">
        <f>ROUND(GT!H8*70/100,0)</f>
        <v>0</v>
      </c>
      <c r="I8" s="7">
        <f t="shared" si="0"/>
        <v>329</v>
      </c>
    </row>
    <row r="9" spans="1:9" x14ac:dyDescent="0.3">
      <c r="A9" s="7">
        <v>8</v>
      </c>
      <c r="B9" s="7">
        <f>ROUND(GT!B9*80/100,0)</f>
        <v>59</v>
      </c>
      <c r="C9" s="7">
        <f>ROUND(GT!C9*70/100,0)</f>
        <v>41</v>
      </c>
      <c r="D9" s="7">
        <f>ROUND(GT!D9*70/100,0)</f>
        <v>38</v>
      </c>
      <c r="E9" s="7">
        <f>ROUND(GT!E9*70/100,0)</f>
        <v>38</v>
      </c>
      <c r="F9" s="7">
        <f>ROUND(GT!F9*70/100,0)</f>
        <v>57</v>
      </c>
      <c r="G9" s="7">
        <f>ROUND(GT!G9*80/100,0)</f>
        <v>0</v>
      </c>
      <c r="H9" s="7">
        <f>ROUND(GT!H9*70/100,0)</f>
        <v>57</v>
      </c>
      <c r="I9" s="7">
        <f t="shared" si="0"/>
        <v>290</v>
      </c>
    </row>
    <row r="10" spans="1:9" x14ac:dyDescent="0.3">
      <c r="A10" s="7">
        <v>9</v>
      </c>
      <c r="B10" s="7">
        <f>ROUND(GT!B10*80/100,0)</f>
        <v>57</v>
      </c>
      <c r="C10" s="7">
        <f>ROUND(GT!C10*70/100,0)</f>
        <v>38</v>
      </c>
      <c r="D10" s="7">
        <f>ROUND(GT!D10*70/100,0)</f>
        <v>35</v>
      </c>
      <c r="E10" s="7">
        <f>ROUND(GT!E10*70/100,0)</f>
        <v>34</v>
      </c>
      <c r="F10" s="7">
        <f>ROUND(GT!F10*70/100,0)</f>
        <v>49</v>
      </c>
      <c r="G10" s="7">
        <f>ROUND(GT!G10*80/100,0)</f>
        <v>0</v>
      </c>
      <c r="H10" s="7">
        <f>ROUND(GT!H10*70/100,0)</f>
        <v>53</v>
      </c>
      <c r="I10" s="7">
        <f t="shared" si="0"/>
        <v>266</v>
      </c>
    </row>
    <row r="11" spans="1:9" x14ac:dyDescent="0.3">
      <c r="A11" s="7">
        <v>10</v>
      </c>
      <c r="B11" s="7">
        <f>ROUND(GT!B11*80/100,0)</f>
        <v>60</v>
      </c>
      <c r="C11" s="7">
        <f>ROUND(GT!C11*70/100,0)</f>
        <v>34</v>
      </c>
      <c r="D11" s="7">
        <f>ROUND(GT!D11*70/100,0)</f>
        <v>37</v>
      </c>
      <c r="E11" s="7">
        <f>ROUND(GT!E11*70/100,0)</f>
        <v>32</v>
      </c>
      <c r="F11" s="7">
        <f>ROUND(GT!F11*70/100,0)</f>
        <v>43</v>
      </c>
      <c r="G11" s="7">
        <f>ROUND(GT!G11*80/100,0)</f>
        <v>0</v>
      </c>
      <c r="H11" s="7">
        <f>ROUND(GT!H11*70/100,0)</f>
        <v>50</v>
      </c>
      <c r="I11" s="7">
        <f t="shared" si="0"/>
        <v>256</v>
      </c>
    </row>
    <row r="12" spans="1:9" x14ac:dyDescent="0.3">
      <c r="A12" s="7">
        <v>11</v>
      </c>
      <c r="B12" s="7">
        <f>ROUND(GT!B12*80/100,0)</f>
        <v>62</v>
      </c>
      <c r="C12" s="7">
        <f>ROUND(GT!C12*70/100,0)</f>
        <v>34</v>
      </c>
      <c r="D12" s="7">
        <f>ROUND(GT!D12*70/100,0)</f>
        <v>37</v>
      </c>
      <c r="E12" s="7">
        <f>ROUND(GT!E12*70/100,0)</f>
        <v>30</v>
      </c>
      <c r="F12" s="7">
        <f>ROUND(GT!F12*70/100,0)</f>
        <v>52</v>
      </c>
      <c r="G12" s="7">
        <f>ROUND(GT!G12*80/100,0)</f>
        <v>0</v>
      </c>
      <c r="H12" s="7">
        <f>ROUND(GT!H12*70/100,0)</f>
        <v>63</v>
      </c>
      <c r="I12" s="7">
        <f t="shared" si="0"/>
        <v>278</v>
      </c>
    </row>
    <row r="13" spans="1:9" x14ac:dyDescent="0.3">
      <c r="A13" s="7">
        <v>12</v>
      </c>
      <c r="B13" s="7">
        <f>ROUND(GT!B13*80/100,0)</f>
        <v>57</v>
      </c>
      <c r="C13" s="7">
        <f>ROUND(GT!C13*70/100,0)</f>
        <v>31</v>
      </c>
      <c r="D13" s="7">
        <f>ROUND(GT!D13*70/100,0)</f>
        <v>36</v>
      </c>
      <c r="E13" s="7">
        <f>ROUND(GT!E13*70/100,0)</f>
        <v>34</v>
      </c>
      <c r="F13" s="7">
        <f>ROUND(GT!F13*70/100,0)</f>
        <v>47</v>
      </c>
      <c r="G13" s="7">
        <f>ROUND(GT!G13*80/100,0)</f>
        <v>44</v>
      </c>
      <c r="H13" s="7">
        <f>ROUND(GT!H13*70/100,0)</f>
        <v>0</v>
      </c>
      <c r="I13" s="7">
        <f t="shared" si="0"/>
        <v>249</v>
      </c>
    </row>
    <row r="14" spans="1:9" x14ac:dyDescent="0.3">
      <c r="A14" s="7">
        <v>13</v>
      </c>
      <c r="B14" s="7">
        <f>ROUND(GT!B14*80/100,0)</f>
        <v>65</v>
      </c>
      <c r="C14" s="7">
        <f>ROUND(GT!C14*70/100,0)</f>
        <v>35</v>
      </c>
      <c r="D14" s="7">
        <f>ROUND(GT!D14*70/100,0)</f>
        <v>43</v>
      </c>
      <c r="E14" s="7">
        <f>ROUND(GT!E14*70/100,0)</f>
        <v>33</v>
      </c>
      <c r="F14" s="7">
        <f>ROUND(GT!F14*70/100,0)</f>
        <v>54</v>
      </c>
      <c r="G14" s="7">
        <f>ROUND(GT!G14*80/100,0)</f>
        <v>0</v>
      </c>
      <c r="H14" s="7">
        <f>ROUND(GT!H14*70/100,0)</f>
        <v>64</v>
      </c>
      <c r="I14" s="7">
        <f t="shared" si="0"/>
        <v>294</v>
      </c>
    </row>
    <row r="15" spans="1:9" x14ac:dyDescent="0.3">
      <c r="A15" s="7">
        <v>14</v>
      </c>
      <c r="B15" s="7">
        <f>ROUND(GT!B15*80/100,0)</f>
        <v>53</v>
      </c>
      <c r="C15" s="7">
        <f>ROUND(GT!C15*70/100,0)</f>
        <v>35</v>
      </c>
      <c r="D15" s="7">
        <f>ROUND(GT!D15*70/100,0)</f>
        <v>36</v>
      </c>
      <c r="E15" s="7">
        <f>ROUND(GT!E15*70/100,0)</f>
        <v>33</v>
      </c>
      <c r="F15" s="7">
        <f>ROUND(GT!F15*70/100,0)</f>
        <v>46</v>
      </c>
      <c r="G15" s="7">
        <f>ROUND(GT!G15*80/100,0)</f>
        <v>0</v>
      </c>
      <c r="H15" s="7">
        <f>ROUND(GT!H15*70/100,0)</f>
        <v>53</v>
      </c>
      <c r="I15" s="7">
        <f t="shared" si="0"/>
        <v>256</v>
      </c>
    </row>
    <row r="16" spans="1:9" x14ac:dyDescent="0.3">
      <c r="A16" s="7">
        <v>15</v>
      </c>
      <c r="B16" s="7">
        <f>ROUND(GT!B16*80/100,0)</f>
        <v>58</v>
      </c>
      <c r="C16" s="7">
        <f>ROUND(GT!C16*70/100,0)</f>
        <v>42</v>
      </c>
      <c r="D16" s="7">
        <f>ROUND(GT!D16*70/100,0)</f>
        <v>43</v>
      </c>
      <c r="E16" s="7">
        <f>ROUND(GT!E16*70/100,0)</f>
        <v>41</v>
      </c>
      <c r="F16" s="7">
        <f>ROUND(GT!F16*70/100,0)</f>
        <v>55</v>
      </c>
      <c r="G16" s="7">
        <f>ROUND(GT!G16*80/100,0)</f>
        <v>46</v>
      </c>
      <c r="H16" s="7">
        <f>ROUND(GT!H16*70/100,0)</f>
        <v>0</v>
      </c>
      <c r="I16" s="7">
        <f t="shared" si="0"/>
        <v>285</v>
      </c>
    </row>
    <row r="17" spans="1:9" x14ac:dyDescent="0.3">
      <c r="A17" s="7">
        <v>16</v>
      </c>
      <c r="B17" s="7">
        <f>ROUND(GT!B17*80/100,0)</f>
        <v>56</v>
      </c>
      <c r="C17" s="7">
        <f>ROUND(GT!C17*70/100,0)</f>
        <v>36</v>
      </c>
      <c r="D17" s="7">
        <f>ROUND(GT!D17*70/100,0)</f>
        <v>43</v>
      </c>
      <c r="E17" s="7">
        <f>ROUND(GT!E17*70/100,0)</f>
        <v>39</v>
      </c>
      <c r="F17" s="7">
        <f>ROUND(GT!F17*70/100,0)</f>
        <v>53</v>
      </c>
      <c r="G17" s="7">
        <f>ROUND(GT!G17*80/100,0)</f>
        <v>53</v>
      </c>
      <c r="H17" s="7">
        <f>ROUND(GT!H17*70/100,0)</f>
        <v>0</v>
      </c>
      <c r="I17" s="7">
        <f t="shared" si="0"/>
        <v>280</v>
      </c>
    </row>
    <row r="18" spans="1:9" x14ac:dyDescent="0.3">
      <c r="A18" s="7">
        <v>17</v>
      </c>
      <c r="B18" s="7">
        <f>ROUND(GT!B18*80/100,0)</f>
        <v>57</v>
      </c>
      <c r="C18" s="7">
        <f>ROUND(GT!C18*70/100,0)</f>
        <v>36</v>
      </c>
      <c r="D18" s="7">
        <f>ROUND(GT!D18*70/100,0)</f>
        <v>41</v>
      </c>
      <c r="E18" s="7">
        <f>ROUND(GT!E18*70/100,0)</f>
        <v>37</v>
      </c>
      <c r="F18" s="7">
        <f>ROUND(GT!F18*70/100,0)</f>
        <v>46</v>
      </c>
      <c r="G18" s="7">
        <f>ROUND(GT!G18*80/100,0)</f>
        <v>57</v>
      </c>
      <c r="H18" s="7">
        <f>ROUND(GT!H18*70/100,0)</f>
        <v>0</v>
      </c>
      <c r="I18" s="7">
        <f t="shared" si="0"/>
        <v>274</v>
      </c>
    </row>
    <row r="19" spans="1:9" x14ac:dyDescent="0.3">
      <c r="A19" s="7">
        <v>18</v>
      </c>
      <c r="B19" s="7">
        <f>ROUND(GT!B19*80/100,0)</f>
        <v>60</v>
      </c>
      <c r="C19" s="7">
        <f>ROUND(GT!C19*70/100,0)</f>
        <v>37</v>
      </c>
      <c r="D19" s="7">
        <f>ROUND(GT!D19*70/100,0)</f>
        <v>34</v>
      </c>
      <c r="E19" s="7">
        <f>ROUND(GT!E19*70/100,0)</f>
        <v>32</v>
      </c>
      <c r="F19" s="7">
        <f>ROUND(GT!F19*70/100,0)</f>
        <v>49</v>
      </c>
      <c r="G19" s="7">
        <f>ROUND(GT!G19*80/100,0)</f>
        <v>0</v>
      </c>
      <c r="H19" s="7">
        <f>ROUND(GT!H19*70/100,0)</f>
        <v>57</v>
      </c>
      <c r="I19" s="7">
        <f t="shared" si="0"/>
        <v>269</v>
      </c>
    </row>
    <row r="20" spans="1:9" x14ac:dyDescent="0.3">
      <c r="A20" s="7">
        <v>19</v>
      </c>
      <c r="B20" s="7">
        <f>ROUND(GT!B20*80/100,0)</f>
        <v>75</v>
      </c>
      <c r="C20" s="7">
        <f>ROUND(GT!C20*70/100,0)</f>
        <v>55</v>
      </c>
      <c r="D20" s="7">
        <f>ROUND(GT!D20*70/100,0)</f>
        <v>48</v>
      </c>
      <c r="E20" s="7">
        <f>ROUND(GT!E20*70/100,0)</f>
        <v>46</v>
      </c>
      <c r="F20" s="7">
        <f>ROUND(GT!F20*70/100,0)</f>
        <v>66</v>
      </c>
      <c r="G20" s="7">
        <f>ROUND(GT!G20*80/100,0)</f>
        <v>56</v>
      </c>
      <c r="H20" s="7">
        <f>ROUND(GT!H20*70/100,0)</f>
        <v>0</v>
      </c>
      <c r="I20" s="7">
        <f t="shared" si="0"/>
        <v>346</v>
      </c>
    </row>
    <row r="21" spans="1:9" x14ac:dyDescent="0.3">
      <c r="A21" s="7">
        <v>20</v>
      </c>
      <c r="B21" s="7">
        <f>ROUND(GT!B21*80/100,0)</f>
        <v>67</v>
      </c>
      <c r="C21" s="7">
        <f>ROUND(GT!C21*70/100,0)</f>
        <v>47</v>
      </c>
      <c r="D21" s="7">
        <f>ROUND(GT!D21*70/100,0)</f>
        <v>42</v>
      </c>
      <c r="E21" s="7">
        <f>ROUND(GT!E21*70/100,0)</f>
        <v>39</v>
      </c>
      <c r="F21" s="7">
        <f>ROUND(GT!F21*70/100,0)</f>
        <v>64</v>
      </c>
      <c r="G21" s="7">
        <f>ROUND(GT!G21*80/100,0)</f>
        <v>57</v>
      </c>
      <c r="H21" s="7">
        <f>ROUND(GT!H21*70/100,0)</f>
        <v>0</v>
      </c>
      <c r="I21" s="7">
        <f t="shared" si="0"/>
        <v>316</v>
      </c>
    </row>
    <row r="22" spans="1:9" x14ac:dyDescent="0.3">
      <c r="A22" s="7">
        <v>21</v>
      </c>
      <c r="B22" s="7">
        <f>ROUND(GT!B22*80/100,0)</f>
        <v>70</v>
      </c>
      <c r="C22" s="7">
        <f>ROUND(GT!C22*70/100,0)</f>
        <v>46</v>
      </c>
      <c r="D22" s="7">
        <f>ROUND(GT!D22*70/100,0)</f>
        <v>39</v>
      </c>
      <c r="E22" s="7">
        <f>ROUND(GT!E22*70/100,0)</f>
        <v>36</v>
      </c>
      <c r="F22" s="7">
        <f>ROUND(GT!F22*70/100,0)</f>
        <v>53</v>
      </c>
      <c r="G22" s="7">
        <f>ROUND(GT!G22*80/100,0)</f>
        <v>0</v>
      </c>
      <c r="H22" s="7">
        <f>ROUND(GT!H22*70/100,0)</f>
        <v>65</v>
      </c>
      <c r="I22" s="7">
        <f t="shared" si="0"/>
        <v>309</v>
      </c>
    </row>
    <row r="23" spans="1:9" x14ac:dyDescent="0.3">
      <c r="A23" s="7">
        <v>22</v>
      </c>
      <c r="B23" s="7">
        <f>ROUND(GT!B23*80/100,0)</f>
        <v>59</v>
      </c>
      <c r="C23" s="7">
        <f>ROUND(GT!C23*70/100,0)</f>
        <v>38</v>
      </c>
      <c r="D23" s="7">
        <f>ROUND(GT!D23*70/100,0)</f>
        <v>34</v>
      </c>
      <c r="E23" s="7">
        <f>ROUND(GT!E23*70/100,0)</f>
        <v>33</v>
      </c>
      <c r="F23" s="7">
        <f>ROUND(GT!F23*70/100,0)</f>
        <v>53</v>
      </c>
      <c r="G23" s="7">
        <f>ROUND(GT!G23*80/100,0)</f>
        <v>37</v>
      </c>
      <c r="H23" s="7">
        <f>ROUND(GT!H23*70/100,0)</f>
        <v>0</v>
      </c>
      <c r="I23" s="7">
        <f t="shared" si="0"/>
        <v>254</v>
      </c>
    </row>
    <row r="24" spans="1:9" x14ac:dyDescent="0.3">
      <c r="A24" s="7">
        <v>23</v>
      </c>
      <c r="B24" s="7">
        <f>ROUND(GT!B24*80/100,0)</f>
        <v>59</v>
      </c>
      <c r="C24" s="7">
        <f>ROUND(GT!C24*70/100,0)</f>
        <v>39</v>
      </c>
      <c r="D24" s="7">
        <f>ROUND(GT!D24*70/100,0)</f>
        <v>37</v>
      </c>
      <c r="E24" s="7">
        <f>ROUND(GT!E24*70/100,0)</f>
        <v>38</v>
      </c>
      <c r="F24" s="7">
        <f>ROUND(GT!F24*70/100,0)</f>
        <v>55</v>
      </c>
      <c r="G24" s="7">
        <f>ROUND(GT!G24*80/100,0)</f>
        <v>50</v>
      </c>
      <c r="H24" s="7">
        <f>ROUND(GT!H24*70/100,0)</f>
        <v>0</v>
      </c>
      <c r="I24" s="7">
        <f t="shared" si="0"/>
        <v>278</v>
      </c>
    </row>
    <row r="25" spans="1:9" x14ac:dyDescent="0.3">
      <c r="A25" s="7">
        <v>24</v>
      </c>
      <c r="B25" s="7">
        <f>ROUND(GT!B25*80/100,0)</f>
        <v>67</v>
      </c>
      <c r="C25" s="7">
        <f>ROUND(GT!C25*70/100,0)</f>
        <v>50</v>
      </c>
      <c r="D25" s="7">
        <f>ROUND(GT!D25*70/100,0)</f>
        <v>43</v>
      </c>
      <c r="E25" s="7">
        <f>ROUND(GT!E25*70/100,0)</f>
        <v>48</v>
      </c>
      <c r="F25" s="7">
        <f>ROUND(GT!F25*70/100,0)</f>
        <v>59</v>
      </c>
      <c r="G25" s="7">
        <f>ROUND(GT!G25*80/100,0)</f>
        <v>54</v>
      </c>
      <c r="H25" s="7">
        <f>ROUND(GT!H25*70/100,0)</f>
        <v>0</v>
      </c>
      <c r="I25" s="7">
        <f t="shared" si="0"/>
        <v>321</v>
      </c>
    </row>
    <row r="26" spans="1:9" x14ac:dyDescent="0.3">
      <c r="A26" s="7">
        <v>25</v>
      </c>
      <c r="B26" s="7">
        <f>ROUND(GT!B26*80/100,0)</f>
        <v>41</v>
      </c>
      <c r="C26" s="7">
        <f>ROUND(GT!C26*70/100,0)</f>
        <v>35</v>
      </c>
      <c r="D26" s="7">
        <f>ROUND(GT!D26*70/100,0)</f>
        <v>27</v>
      </c>
      <c r="E26" s="7">
        <f>ROUND(GT!E26*70/100,0)</f>
        <v>27</v>
      </c>
      <c r="F26" s="7">
        <f>ROUND(GT!F26*70/100,0)</f>
        <v>37</v>
      </c>
      <c r="G26" s="7">
        <f>ROUND(GT!G26*80/100,0)</f>
        <v>25</v>
      </c>
      <c r="H26" s="7">
        <f>ROUND(GT!H26*70/100,0)</f>
        <v>0</v>
      </c>
      <c r="I26" s="7">
        <f t="shared" si="0"/>
        <v>192</v>
      </c>
    </row>
    <row r="27" spans="1:9" x14ac:dyDescent="0.3">
      <c r="A27" s="7">
        <v>26</v>
      </c>
      <c r="B27" s="7">
        <f>ROUND(GT!B27*80/100,0)</f>
        <v>64</v>
      </c>
      <c r="C27" s="7">
        <f>ROUND(GT!C27*70/100,0)</f>
        <v>46</v>
      </c>
      <c r="D27" s="7">
        <f>ROUND(GT!D27*70/100,0)</f>
        <v>47</v>
      </c>
      <c r="E27" s="7">
        <f>ROUND(GT!E27*70/100,0)</f>
        <v>43</v>
      </c>
      <c r="F27" s="7">
        <f>ROUND(GT!F27*70/100,0)</f>
        <v>57</v>
      </c>
      <c r="G27" s="7">
        <f>ROUND(GT!G27*80/100,0)</f>
        <v>53</v>
      </c>
      <c r="H27" s="7">
        <f>ROUND(GT!H27*70/100,0)</f>
        <v>0</v>
      </c>
      <c r="I27" s="7">
        <f t="shared" si="0"/>
        <v>310</v>
      </c>
    </row>
    <row r="28" spans="1:9" x14ac:dyDescent="0.3">
      <c r="A28" s="7">
        <v>27</v>
      </c>
      <c r="B28" s="7">
        <f>ROUND(GT!B28*80/100,0)</f>
        <v>66</v>
      </c>
      <c r="C28" s="7">
        <f>ROUND(GT!C28*70/100,0)</f>
        <v>41</v>
      </c>
      <c r="D28" s="7">
        <f>ROUND(GT!D28*70/100,0)</f>
        <v>39</v>
      </c>
      <c r="E28" s="7">
        <f>ROUND(GT!E28*70/100,0)</f>
        <v>34</v>
      </c>
      <c r="F28" s="7">
        <f>ROUND(GT!F28*70/100,0)</f>
        <v>56</v>
      </c>
      <c r="G28" s="7">
        <f>ROUND(GT!G28*80/100,0)</f>
        <v>35</v>
      </c>
      <c r="H28" s="7">
        <f>ROUND(GT!H28*70/100,0)</f>
        <v>0</v>
      </c>
      <c r="I28" s="7">
        <f t="shared" si="0"/>
        <v>271</v>
      </c>
    </row>
    <row r="29" spans="1:9" x14ac:dyDescent="0.3">
      <c r="A29" s="7">
        <v>28</v>
      </c>
      <c r="B29" s="7">
        <f>ROUND(GT!B29*80/100,0)</f>
        <v>59</v>
      </c>
      <c r="C29" s="7">
        <f>ROUND(GT!C29*70/100,0)</f>
        <v>35</v>
      </c>
      <c r="D29" s="7">
        <f>ROUND(GT!D29*70/100,0)</f>
        <v>36</v>
      </c>
      <c r="E29" s="7">
        <f>ROUND(GT!E29*70/100,0)</f>
        <v>29</v>
      </c>
      <c r="F29" s="7">
        <f>ROUND(GT!F29*70/100,0)</f>
        <v>48</v>
      </c>
      <c r="G29" s="7">
        <f>ROUND(GT!G29*80/100,0)</f>
        <v>0</v>
      </c>
      <c r="H29" s="7">
        <f>ROUND(GT!H29*70/100,0)</f>
        <v>58</v>
      </c>
      <c r="I29" s="7">
        <f t="shared" si="0"/>
        <v>265</v>
      </c>
    </row>
    <row r="30" spans="1:9" x14ac:dyDescent="0.3">
      <c r="A30" s="7">
        <v>29</v>
      </c>
      <c r="B30" s="7">
        <f>ROUND(GT!B30*80/100,0)</f>
        <v>50</v>
      </c>
      <c r="C30" s="7">
        <f>ROUND(GT!C30*70/100,0)</f>
        <v>36</v>
      </c>
      <c r="D30" s="7">
        <f>ROUND(GT!D30*70/100,0)</f>
        <v>29</v>
      </c>
      <c r="E30" s="7">
        <f>ROUND(GT!E30*70/100,0)</f>
        <v>32</v>
      </c>
      <c r="F30" s="7">
        <f>ROUND(GT!F30*70/100,0)</f>
        <v>53</v>
      </c>
      <c r="G30" s="7">
        <f>ROUND(GT!G30*80/100,0)</f>
        <v>0</v>
      </c>
      <c r="H30" s="7">
        <f>ROUND(GT!H30*70/100,0)</f>
        <v>39</v>
      </c>
      <c r="I30" s="7">
        <f t="shared" si="0"/>
        <v>239</v>
      </c>
    </row>
    <row r="31" spans="1:9" x14ac:dyDescent="0.3">
      <c r="A31" s="7">
        <v>30</v>
      </c>
      <c r="B31" s="7">
        <f>ROUND(GT!B31*80/100,0)</f>
        <v>70</v>
      </c>
      <c r="C31" s="7">
        <f>ROUND(GT!C31*70/100,0)</f>
        <v>40</v>
      </c>
      <c r="D31" s="7">
        <f>ROUND(GT!D31*70/100,0)</f>
        <v>32</v>
      </c>
      <c r="E31" s="7">
        <f>ROUND(GT!E31*70/100,0)</f>
        <v>36</v>
      </c>
      <c r="F31" s="7">
        <f>ROUND(GT!F31*70/100,0)</f>
        <v>59</v>
      </c>
      <c r="G31" s="7">
        <f>ROUND(GT!G31*80/100,0)</f>
        <v>48</v>
      </c>
      <c r="H31" s="7">
        <f>ROUND(GT!H31*70/100,0)</f>
        <v>0</v>
      </c>
      <c r="I31" s="7">
        <f t="shared" si="0"/>
        <v>285</v>
      </c>
    </row>
    <row r="32" spans="1:9" x14ac:dyDescent="0.3">
      <c r="A32" s="7">
        <v>31</v>
      </c>
      <c r="B32" s="7">
        <f>ROUND(GT!B32*80/100,0)</f>
        <v>55</v>
      </c>
      <c r="C32" s="7">
        <f>ROUND(GT!C32*70/100,0)</f>
        <v>37</v>
      </c>
      <c r="D32" s="7">
        <f>ROUND(GT!D32*70/100,0)</f>
        <v>28</v>
      </c>
      <c r="E32" s="7">
        <f>ROUND(GT!E32*70/100,0)</f>
        <v>31</v>
      </c>
      <c r="F32" s="7">
        <f>ROUND(GT!F32*70/100,0)</f>
        <v>57</v>
      </c>
      <c r="G32" s="7">
        <f>ROUND(GT!G32*80/100,0)</f>
        <v>46</v>
      </c>
      <c r="H32" s="7">
        <f>ROUND(GT!H32*70/100,0)</f>
        <v>0</v>
      </c>
      <c r="I32" s="7">
        <f t="shared" si="0"/>
        <v>254</v>
      </c>
    </row>
    <row r="33" spans="1:9" x14ac:dyDescent="0.3">
      <c r="A33" s="7">
        <v>32</v>
      </c>
      <c r="B33" s="7">
        <f>ROUND(GT!B33*80/100,0)</f>
        <v>70</v>
      </c>
      <c r="C33" s="7">
        <f>ROUND(GT!C33*70/100,0)</f>
        <v>47</v>
      </c>
      <c r="D33" s="7">
        <f>ROUND(GT!D33*70/100,0)</f>
        <v>42</v>
      </c>
      <c r="E33" s="7">
        <f>ROUND(GT!E33*70/100,0)</f>
        <v>35</v>
      </c>
      <c r="F33" s="7">
        <f>ROUND(GT!F33*70/100,0)</f>
        <v>64</v>
      </c>
      <c r="G33" s="7">
        <f>ROUND(GT!G33*80/100,0)</f>
        <v>0</v>
      </c>
      <c r="H33" s="7">
        <f>ROUND(GT!H33*70/100,0)</f>
        <v>59</v>
      </c>
      <c r="I33" s="7">
        <f t="shared" si="0"/>
        <v>317</v>
      </c>
    </row>
    <row r="34" spans="1:9" x14ac:dyDescent="0.3">
      <c r="A34" s="7">
        <v>33</v>
      </c>
      <c r="B34" s="7">
        <f>ROUND(GT!B34*80/100,0)</f>
        <v>68</v>
      </c>
      <c r="C34" s="7">
        <f>ROUND(GT!C34*70/100,0)</f>
        <v>48</v>
      </c>
      <c r="D34" s="7">
        <f>ROUND(GT!D34*70/100,0)</f>
        <v>42</v>
      </c>
      <c r="E34" s="7">
        <f>ROUND(GT!E34*70/100,0)</f>
        <v>44</v>
      </c>
      <c r="F34" s="7">
        <f>ROUND(GT!F34*70/100,0)</f>
        <v>57</v>
      </c>
      <c r="G34" s="7">
        <f>ROUND(GT!G34*80/100,0)</f>
        <v>54</v>
      </c>
      <c r="H34" s="7">
        <f>ROUND(GT!H34*70/100,0)</f>
        <v>0</v>
      </c>
      <c r="I34" s="7">
        <f t="shared" si="0"/>
        <v>313</v>
      </c>
    </row>
    <row r="35" spans="1:9" x14ac:dyDescent="0.3">
      <c r="A35" s="7">
        <v>34</v>
      </c>
      <c r="B35" s="7">
        <f>ROUND(GT!B35*80/100,0)</f>
        <v>63</v>
      </c>
      <c r="C35" s="7">
        <f>ROUND(GT!C35*70/100,0)</f>
        <v>34</v>
      </c>
      <c r="D35" s="7">
        <f>ROUND(GT!D35*70/100,0)</f>
        <v>35</v>
      </c>
      <c r="E35" s="7">
        <f>ROUND(GT!E35*70/100,0)</f>
        <v>33</v>
      </c>
      <c r="F35" s="7">
        <f>ROUND(GT!F35*70/100,0)</f>
        <v>56</v>
      </c>
      <c r="G35" s="7">
        <f>ROUND(GT!G35*80/100,0)</f>
        <v>53</v>
      </c>
      <c r="H35" s="7">
        <f>ROUND(GT!H35*70/100,0)</f>
        <v>0</v>
      </c>
      <c r="I35" s="7">
        <f t="shared" si="0"/>
        <v>274</v>
      </c>
    </row>
    <row r="36" spans="1:9" x14ac:dyDescent="0.3">
      <c r="A36" s="7">
        <v>35</v>
      </c>
      <c r="B36" s="7">
        <f>ROUND(GT!B36*80/100,0)</f>
        <v>62</v>
      </c>
      <c r="C36" s="7">
        <f>ROUND(GT!C36*70/100,0)</f>
        <v>36</v>
      </c>
      <c r="D36" s="7">
        <f>ROUND(GT!D36*70/100,0)</f>
        <v>34</v>
      </c>
      <c r="E36" s="7">
        <f>ROUND(GT!E36*70/100,0)</f>
        <v>32</v>
      </c>
      <c r="F36" s="7">
        <f>ROUND(GT!F36*70/100,0)</f>
        <v>59</v>
      </c>
      <c r="G36" s="7">
        <f>ROUND(GT!G36*80/100,0)</f>
        <v>0</v>
      </c>
      <c r="H36" s="7">
        <f>ROUND(GT!H36*70/100,0)</f>
        <v>55</v>
      </c>
      <c r="I36" s="7">
        <f t="shared" si="0"/>
        <v>278</v>
      </c>
    </row>
    <row r="37" spans="1:9" x14ac:dyDescent="0.3">
      <c r="A37" s="7">
        <v>36</v>
      </c>
      <c r="B37" s="7">
        <f>ROUND(GT!B37*80/100,0)</f>
        <v>55</v>
      </c>
      <c r="C37" s="7">
        <f>ROUND(GT!C37*70/100,0)</f>
        <v>36</v>
      </c>
      <c r="D37" s="7">
        <f>ROUND(GT!D37*70/100,0)</f>
        <v>36</v>
      </c>
      <c r="E37" s="7">
        <f>ROUND(GT!E37*70/100,0)</f>
        <v>33</v>
      </c>
      <c r="F37" s="7">
        <f>ROUND(GT!F37*70/100,0)</f>
        <v>57</v>
      </c>
      <c r="G37" s="7">
        <f>ROUND(GT!G37*80/100,0)</f>
        <v>50</v>
      </c>
      <c r="H37" s="7">
        <f>ROUND(GT!H37*70/100,0)</f>
        <v>0</v>
      </c>
      <c r="I37" s="7">
        <f t="shared" si="0"/>
        <v>267</v>
      </c>
    </row>
    <row r="38" spans="1:9" x14ac:dyDescent="0.3">
      <c r="A38" s="7">
        <v>37</v>
      </c>
      <c r="B38" s="7">
        <f>ROUND(GT!B38*80/100,0)</f>
        <v>49</v>
      </c>
      <c r="C38" s="7">
        <f>ROUND(GT!C38*70/100,0)</f>
        <v>32</v>
      </c>
      <c r="D38" s="7">
        <f>ROUND(GT!D38*70/100,0)</f>
        <v>31</v>
      </c>
      <c r="E38" s="7">
        <f>ROUND(GT!E38*70/100,0)</f>
        <v>33</v>
      </c>
      <c r="F38" s="7">
        <f>ROUND(GT!F38*70/100,0)</f>
        <v>56</v>
      </c>
      <c r="G38" s="7">
        <f>ROUND(GT!G38*80/100,0)</f>
        <v>45</v>
      </c>
      <c r="H38" s="7">
        <f>ROUND(GT!H38*70/100,0)</f>
        <v>0</v>
      </c>
      <c r="I38" s="7">
        <f t="shared" si="0"/>
        <v>246</v>
      </c>
    </row>
    <row r="39" spans="1:9" x14ac:dyDescent="0.3">
      <c r="A39" s="7">
        <v>38</v>
      </c>
      <c r="B39" s="7">
        <f>ROUND(GT!B39*80/100,0)</f>
        <v>62</v>
      </c>
      <c r="C39" s="7">
        <f>ROUND(GT!C39*70/100,0)</f>
        <v>41</v>
      </c>
      <c r="D39" s="7">
        <f>ROUND(GT!D39*70/100,0)</f>
        <v>48</v>
      </c>
      <c r="E39" s="7">
        <f>ROUND(GT!E39*70/100,0)</f>
        <v>44</v>
      </c>
      <c r="F39" s="7">
        <f>ROUND(GT!F39*70/100,0)</f>
        <v>60</v>
      </c>
      <c r="G39" s="7">
        <f>ROUND(GT!G39*80/100,0)</f>
        <v>72</v>
      </c>
      <c r="H39" s="7">
        <f>ROUND(GT!H39*70/100,0)</f>
        <v>0</v>
      </c>
      <c r="I39" s="7">
        <f t="shared" ref="I39:I41" si="1">SUM(B39:H39)</f>
        <v>327</v>
      </c>
    </row>
    <row r="40" spans="1:9" x14ac:dyDescent="0.3">
      <c r="A40" s="7">
        <v>39</v>
      </c>
      <c r="B40" s="7">
        <f>ROUND(GT!B40*80/100,0)</f>
        <v>57</v>
      </c>
      <c r="C40" s="7">
        <f>ROUND(GT!C40*70/100,0)</f>
        <v>33</v>
      </c>
      <c r="D40" s="7">
        <f>ROUND(GT!D40*70/100,0)</f>
        <v>31</v>
      </c>
      <c r="E40" s="7">
        <f>ROUND(GT!E40*70/100,0)</f>
        <v>30</v>
      </c>
      <c r="F40" s="7">
        <f>ROUND(GT!F40*70/100,0)</f>
        <v>57</v>
      </c>
      <c r="G40" s="7">
        <f>ROUND(GT!G40*80/100,0)</f>
        <v>41</v>
      </c>
      <c r="H40" s="7">
        <f>ROUND(GT!H40*70/100,0)</f>
        <v>0</v>
      </c>
      <c r="I40" s="7">
        <f t="shared" si="1"/>
        <v>249</v>
      </c>
    </row>
    <row r="41" spans="1:9" x14ac:dyDescent="0.3">
      <c r="A41" s="7">
        <v>40</v>
      </c>
      <c r="B41" s="7">
        <f>ROUND(GT!B41*80/100,0)</f>
        <v>54</v>
      </c>
      <c r="C41" s="7">
        <f>ROUND(GT!C41*70/100,0)</f>
        <v>32</v>
      </c>
      <c r="D41" s="7">
        <f>ROUND(GT!D41*70/100,0)</f>
        <v>34</v>
      </c>
      <c r="E41" s="7">
        <f>ROUND(GT!E41*70/100,0)</f>
        <v>31</v>
      </c>
      <c r="F41" s="7">
        <f>ROUND(GT!F41*70/100,0)</f>
        <v>55</v>
      </c>
      <c r="G41" s="7">
        <f>ROUND(GT!G41*80/100,0)</f>
        <v>47</v>
      </c>
      <c r="H41" s="7">
        <f>ROUND(GT!H41*70/100,0)</f>
        <v>0</v>
      </c>
      <c r="I41" s="7">
        <f t="shared" si="1"/>
        <v>253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2630-9A9F-4004-83F0-EEBB030129EB}">
  <sheetPr codeName="Sheet21"/>
  <dimension ref="A1:I41"/>
  <sheetViews>
    <sheetView zoomScale="145" zoomScaleNormal="145" workbookViewId="0">
      <selection activeCell="B41" sqref="B41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ROUND(AVERAGE(HYP!B2,YP!B2),0)</f>
        <v>20</v>
      </c>
      <c r="C2" s="11">
        <f>ROUND(AVERAGE(HYP!C2,YP!C2),0)</f>
        <v>30</v>
      </c>
      <c r="D2" s="11">
        <f>ROUND(AVERAGE(HYP!D2,YP!D2),0)</f>
        <v>30</v>
      </c>
      <c r="E2" s="11">
        <f>ROUND(AVERAGE(HYP!E2,YP!E2),0)</f>
        <v>30</v>
      </c>
      <c r="F2" s="11">
        <f>ROUND(AVERAGE(HYP!F2,YP!F2),0)</f>
        <v>30</v>
      </c>
      <c r="G2" s="11">
        <f>IFERROR(ROUND(AVERAGE(HYP!G2,YP!G2),0),0)</f>
        <v>19</v>
      </c>
      <c r="H2" s="11">
        <f>IFERROR(ROUND(AVERAGE(HYP!H2,YP!H2),0),0)</f>
        <v>0</v>
      </c>
      <c r="I2" s="11">
        <f>SUM(B2:H2)</f>
        <v>159</v>
      </c>
    </row>
    <row r="3" spans="1:9" x14ac:dyDescent="0.3">
      <c r="A3" s="11">
        <v>2</v>
      </c>
      <c r="B3" s="11">
        <f>ROUND(AVERAGE(HYP!B3,YP!B3),0)</f>
        <v>18</v>
      </c>
      <c r="C3" s="11">
        <f>ROUND(AVERAGE(HYP!C3,YP!C3),0)</f>
        <v>28</v>
      </c>
      <c r="D3" s="11">
        <f>ROUND(AVERAGE(HYP!D3,YP!D3),0)</f>
        <v>27</v>
      </c>
      <c r="E3" s="11">
        <f>ROUND(AVERAGE(HYP!E3,YP!E3),0)</f>
        <v>28</v>
      </c>
      <c r="F3" s="11">
        <f>ROUND(AVERAGE(HYP!F3,YP!F3),0)</f>
        <v>28</v>
      </c>
      <c r="G3" s="11">
        <f>IFERROR(ROUND(AVERAGE(HYP!G3,YP!G3),0),0)</f>
        <v>0</v>
      </c>
      <c r="H3" s="11">
        <f>IFERROR(ROUND(AVERAGE(HYP!H3,YP!H3),0),0)</f>
        <v>24</v>
      </c>
      <c r="I3" s="11">
        <f t="shared" ref="I3:I38" si="0">SUM(B3:H3)</f>
        <v>153</v>
      </c>
    </row>
    <row r="4" spans="1:9" x14ac:dyDescent="0.3">
      <c r="A4" s="11">
        <v>3</v>
      </c>
      <c r="B4" s="11">
        <f>ROUND(AVERAGE(HYP!B4,YP!B4),0)</f>
        <v>19</v>
      </c>
      <c r="C4" s="11">
        <f>ROUND(AVERAGE(HYP!C4,YP!C4),0)</f>
        <v>28</v>
      </c>
      <c r="D4" s="11">
        <f>ROUND(AVERAGE(HYP!D4,YP!D4),0)</f>
        <v>28</v>
      </c>
      <c r="E4" s="11">
        <f>ROUND(AVERAGE(HYP!E4,YP!E4),0)</f>
        <v>29</v>
      </c>
      <c r="F4" s="11">
        <f>ROUND(AVERAGE(HYP!F4,YP!F4),0)</f>
        <v>30</v>
      </c>
      <c r="G4" s="11">
        <f>IFERROR(ROUND(AVERAGE(HYP!G4,YP!G4),0),0)</f>
        <v>0</v>
      </c>
      <c r="H4" s="11">
        <f>IFERROR(ROUND(AVERAGE(HYP!H4,YP!H4),0),0)</f>
        <v>25</v>
      </c>
      <c r="I4" s="11">
        <f t="shared" si="0"/>
        <v>159</v>
      </c>
    </row>
    <row r="5" spans="1:9" x14ac:dyDescent="0.3">
      <c r="A5" s="11">
        <v>4</v>
      </c>
      <c r="B5" s="11">
        <f>ROUND(AVERAGE(HYP!B5,YP!B5),0)</f>
        <v>19</v>
      </c>
      <c r="C5" s="11">
        <f>ROUND(AVERAGE(HYP!C5,YP!C5),0)</f>
        <v>28</v>
      </c>
      <c r="D5" s="11">
        <f>ROUND(AVERAGE(HYP!D5,YP!D5),0)</f>
        <v>27</v>
      </c>
      <c r="E5" s="11">
        <f>ROUND(AVERAGE(HYP!E5,YP!E5),0)</f>
        <v>29</v>
      </c>
      <c r="F5" s="11">
        <f>ROUND(AVERAGE(HYP!F5,YP!F5),0)</f>
        <v>29</v>
      </c>
      <c r="G5" s="11">
        <f>IFERROR(ROUND(AVERAGE(HYP!G5,YP!G5),0),0)</f>
        <v>18</v>
      </c>
      <c r="H5" s="11">
        <f>IFERROR(ROUND(AVERAGE(HYP!H5,YP!H5),0),0)</f>
        <v>0</v>
      </c>
      <c r="I5" s="11">
        <f t="shared" si="0"/>
        <v>150</v>
      </c>
    </row>
    <row r="6" spans="1:9" x14ac:dyDescent="0.3">
      <c r="A6" s="11">
        <v>5</v>
      </c>
      <c r="B6" s="11">
        <f>ROUND(AVERAGE(HYP!B6,YP!B6),0)</f>
        <v>19</v>
      </c>
      <c r="C6" s="11">
        <f>ROUND(AVERAGE(HYP!C6,YP!C6),0)</f>
        <v>27</v>
      </c>
      <c r="D6" s="11">
        <f>ROUND(AVERAGE(HYP!D6,YP!D6),0)</f>
        <v>28</v>
      </c>
      <c r="E6" s="11">
        <f>ROUND(AVERAGE(HYP!E6,YP!E6),0)</f>
        <v>28</v>
      </c>
      <c r="F6" s="11">
        <f>ROUND(AVERAGE(HYP!F6,YP!F6),0)</f>
        <v>29</v>
      </c>
      <c r="G6" s="11">
        <f>IFERROR(ROUND(AVERAGE(HYP!G6,YP!G6),0),0)</f>
        <v>0</v>
      </c>
      <c r="H6" s="11">
        <f>IFERROR(ROUND(AVERAGE(HYP!H6,YP!H6),0),0)</f>
        <v>27</v>
      </c>
      <c r="I6" s="11">
        <f t="shared" si="0"/>
        <v>158</v>
      </c>
    </row>
    <row r="7" spans="1:9" x14ac:dyDescent="0.3">
      <c r="A7" s="11">
        <v>6</v>
      </c>
      <c r="B7" s="11">
        <f>ROUND(AVERAGE(HYP!B7,YP!B7),0)</f>
        <v>18</v>
      </c>
      <c r="C7" s="11">
        <f>ROUND(AVERAGE(HYP!C7,YP!C7),0)</f>
        <v>28</v>
      </c>
      <c r="D7" s="11">
        <f>ROUND(AVERAGE(HYP!D7,YP!D7),0)</f>
        <v>27</v>
      </c>
      <c r="E7" s="11">
        <f>ROUND(AVERAGE(HYP!E7,YP!E7),0)</f>
        <v>28</v>
      </c>
      <c r="F7" s="11">
        <f>ROUND(AVERAGE(HYP!F7,YP!F7),0)</f>
        <v>29</v>
      </c>
      <c r="G7" s="11">
        <f>IFERROR(ROUND(AVERAGE(HYP!G7,YP!G7),0),0)</f>
        <v>18</v>
      </c>
      <c r="H7" s="11">
        <f>IFERROR(ROUND(AVERAGE(HYP!H7,YP!H7),0),0)</f>
        <v>0</v>
      </c>
      <c r="I7" s="11">
        <f t="shared" si="0"/>
        <v>148</v>
      </c>
    </row>
    <row r="8" spans="1:9" x14ac:dyDescent="0.3">
      <c r="A8" s="11">
        <v>7</v>
      </c>
      <c r="B8" s="11">
        <f>ROUND(AVERAGE(HYP!B8,YP!B8),0)</f>
        <v>19</v>
      </c>
      <c r="C8" s="11">
        <f>ROUND(AVERAGE(HYP!C8,YP!C8),0)</f>
        <v>30</v>
      </c>
      <c r="D8" s="11">
        <f>ROUND(AVERAGE(HYP!D8,YP!D8),0)</f>
        <v>29</v>
      </c>
      <c r="E8" s="11">
        <f>ROUND(AVERAGE(HYP!E8,YP!E8),0)</f>
        <v>29</v>
      </c>
      <c r="F8" s="11">
        <f>ROUND(AVERAGE(HYP!F8,YP!F8),0)</f>
        <v>30</v>
      </c>
      <c r="G8" s="11">
        <f>IFERROR(ROUND(AVERAGE(HYP!G8,YP!G8),0),0)</f>
        <v>19</v>
      </c>
      <c r="H8" s="11">
        <f>IFERROR(ROUND(AVERAGE(HYP!H8,YP!H8),0),0)</f>
        <v>0</v>
      </c>
      <c r="I8" s="11">
        <f t="shared" si="0"/>
        <v>156</v>
      </c>
    </row>
    <row r="9" spans="1:9" x14ac:dyDescent="0.3">
      <c r="A9" s="11">
        <v>8</v>
      </c>
      <c r="B9" s="11">
        <f>ROUND(AVERAGE(HYP!B9,YP!B9),0)</f>
        <v>18</v>
      </c>
      <c r="C9" s="11">
        <f>ROUND(AVERAGE(HYP!C9,YP!C9),0)</f>
        <v>29</v>
      </c>
      <c r="D9" s="11">
        <f>ROUND(AVERAGE(HYP!D9,YP!D9),0)</f>
        <v>28</v>
      </c>
      <c r="E9" s="11">
        <f>ROUND(AVERAGE(HYP!E9,YP!E9),0)</f>
        <v>29</v>
      </c>
      <c r="F9" s="11">
        <f>ROUND(AVERAGE(HYP!F9,YP!F9),0)</f>
        <v>29</v>
      </c>
      <c r="G9" s="11">
        <f>IFERROR(ROUND(AVERAGE(HYP!G9,YP!G9),0),0)</f>
        <v>0</v>
      </c>
      <c r="H9" s="11">
        <f>IFERROR(ROUND(AVERAGE(HYP!H9,YP!H9),0),0)</f>
        <v>26</v>
      </c>
      <c r="I9" s="11">
        <f t="shared" si="0"/>
        <v>159</v>
      </c>
    </row>
    <row r="10" spans="1:9" x14ac:dyDescent="0.3">
      <c r="A10" s="11">
        <v>9</v>
      </c>
      <c r="B10" s="11">
        <f>ROUND(AVERAGE(HYP!B10,YP!B10),0)</f>
        <v>18</v>
      </c>
      <c r="C10" s="11">
        <f>ROUND(AVERAGE(HYP!C10,YP!C10),0)</f>
        <v>29</v>
      </c>
      <c r="D10" s="11">
        <f>ROUND(AVERAGE(HYP!D10,YP!D10),0)</f>
        <v>27</v>
      </c>
      <c r="E10" s="11">
        <f>ROUND(AVERAGE(HYP!E10,YP!E10),0)</f>
        <v>28</v>
      </c>
      <c r="F10" s="11">
        <f>ROUND(AVERAGE(HYP!F10,YP!F10),0)</f>
        <v>28</v>
      </c>
      <c r="G10" s="11">
        <f>IFERROR(ROUND(AVERAGE(HYP!G10,YP!G10),0),0)</f>
        <v>0</v>
      </c>
      <c r="H10" s="11">
        <f>IFERROR(ROUND(AVERAGE(HYP!H10,YP!H10),0),0)</f>
        <v>25</v>
      </c>
      <c r="I10" s="11">
        <f t="shared" si="0"/>
        <v>155</v>
      </c>
    </row>
    <row r="11" spans="1:9" x14ac:dyDescent="0.3">
      <c r="A11" s="11">
        <v>10</v>
      </c>
      <c r="B11" s="11">
        <f>ROUND(AVERAGE(HYP!B11,YP!B11),0)</f>
        <v>19</v>
      </c>
      <c r="C11" s="11">
        <f>ROUND(AVERAGE(HYP!C11,YP!C11),0)</f>
        <v>27</v>
      </c>
      <c r="D11" s="11">
        <f>ROUND(AVERAGE(HYP!D11,YP!D11),0)</f>
        <v>27</v>
      </c>
      <c r="E11" s="11">
        <f>ROUND(AVERAGE(HYP!E11,YP!E11),0)</f>
        <v>28</v>
      </c>
      <c r="F11" s="11">
        <f>ROUND(AVERAGE(HYP!F11,YP!F11),0)</f>
        <v>28</v>
      </c>
      <c r="G11" s="11">
        <f>IFERROR(ROUND(AVERAGE(HYP!G11,YP!G11),0),0)</f>
        <v>0</v>
      </c>
      <c r="H11" s="11">
        <f>IFERROR(ROUND(AVERAGE(HYP!H11,YP!H11),0),0)</f>
        <v>25</v>
      </c>
      <c r="I11" s="11">
        <f t="shared" si="0"/>
        <v>154</v>
      </c>
    </row>
    <row r="12" spans="1:9" x14ac:dyDescent="0.3">
      <c r="A12" s="11">
        <v>11</v>
      </c>
      <c r="B12" s="11">
        <f>ROUND(AVERAGE(HYP!B12,YP!B12),0)</f>
        <v>19</v>
      </c>
      <c r="C12" s="11">
        <f>ROUND(AVERAGE(HYP!C12,YP!C12),0)</f>
        <v>27</v>
      </c>
      <c r="D12" s="11">
        <f>ROUND(AVERAGE(HYP!D12,YP!D12),0)</f>
        <v>28</v>
      </c>
      <c r="E12" s="11">
        <f>ROUND(AVERAGE(HYP!E12,YP!E12),0)</f>
        <v>27</v>
      </c>
      <c r="F12" s="11">
        <f>ROUND(AVERAGE(HYP!F12,YP!F12),0)</f>
        <v>29</v>
      </c>
      <c r="G12" s="11">
        <f>IFERROR(ROUND(AVERAGE(HYP!G12,YP!G12),0),0)</f>
        <v>0</v>
      </c>
      <c r="H12" s="11">
        <f>IFERROR(ROUND(AVERAGE(HYP!H12,YP!H12),0),0)</f>
        <v>28</v>
      </c>
      <c r="I12" s="11">
        <f t="shared" si="0"/>
        <v>158</v>
      </c>
    </row>
    <row r="13" spans="1:9" x14ac:dyDescent="0.3">
      <c r="A13" s="11">
        <v>12</v>
      </c>
      <c r="B13" s="11">
        <f>ROUND(AVERAGE(HYP!B13,YP!B13),0)</f>
        <v>18</v>
      </c>
      <c r="C13" s="11">
        <f>ROUND(AVERAGE(HYP!C13,YP!C13),0)</f>
        <v>26</v>
      </c>
      <c r="D13" s="11">
        <f>ROUND(AVERAGE(HYP!D13,YP!D13),0)</f>
        <v>27</v>
      </c>
      <c r="E13" s="11">
        <f>ROUND(AVERAGE(HYP!E13,YP!E13),0)</f>
        <v>27</v>
      </c>
      <c r="F13" s="11">
        <f>ROUND(AVERAGE(HYP!F13,YP!F13),0)</f>
        <v>29</v>
      </c>
      <c r="G13" s="11">
        <f>IFERROR(ROUND(AVERAGE(HYP!G13,YP!G13),0),0)</f>
        <v>19</v>
      </c>
      <c r="H13" s="11">
        <f>IFERROR(ROUND(AVERAGE(HYP!H13,YP!H13),0),0)</f>
        <v>0</v>
      </c>
      <c r="I13" s="11">
        <f t="shared" si="0"/>
        <v>146</v>
      </c>
    </row>
    <row r="14" spans="1:9" x14ac:dyDescent="0.3">
      <c r="A14" s="11">
        <v>13</v>
      </c>
      <c r="B14" s="11">
        <f>ROUND(AVERAGE(HYP!B14,YP!B14),0)</f>
        <v>19</v>
      </c>
      <c r="C14" s="11">
        <f>ROUND(AVERAGE(HYP!C14,YP!C14),0)</f>
        <v>27</v>
      </c>
      <c r="D14" s="11">
        <f>ROUND(AVERAGE(HYP!D14,YP!D14),0)</f>
        <v>28</v>
      </c>
      <c r="E14" s="11">
        <f>ROUND(AVERAGE(HYP!E14,YP!E14),0)</f>
        <v>27</v>
      </c>
      <c r="F14" s="11">
        <f>ROUND(AVERAGE(HYP!F14,YP!F14),0)</f>
        <v>29</v>
      </c>
      <c r="G14" s="11">
        <f>IFERROR(ROUND(AVERAGE(HYP!G14,YP!G14),0),0)</f>
        <v>0</v>
      </c>
      <c r="H14" s="11">
        <f>IFERROR(ROUND(AVERAGE(HYP!H14,YP!H14),0),0)</f>
        <v>27</v>
      </c>
      <c r="I14" s="11">
        <f t="shared" si="0"/>
        <v>157</v>
      </c>
    </row>
    <row r="15" spans="1:9" x14ac:dyDescent="0.3">
      <c r="A15" s="11">
        <v>14</v>
      </c>
      <c r="B15" s="11">
        <f>ROUND(AVERAGE(HYP!B15,YP!B15),0)</f>
        <v>18</v>
      </c>
      <c r="C15" s="11">
        <f>ROUND(AVERAGE(HYP!C15,YP!C15),0)</f>
        <v>27</v>
      </c>
      <c r="D15" s="11">
        <f>ROUND(AVERAGE(HYP!D15,YP!D15),0)</f>
        <v>27</v>
      </c>
      <c r="E15" s="11">
        <f>ROUND(AVERAGE(HYP!E15,YP!E15),0)</f>
        <v>28</v>
      </c>
      <c r="F15" s="11">
        <f>ROUND(AVERAGE(HYP!F15,YP!F15),0)</f>
        <v>27</v>
      </c>
      <c r="G15" s="11">
        <f>IFERROR(ROUND(AVERAGE(HYP!G15,YP!G15),0),0)</f>
        <v>0</v>
      </c>
      <c r="H15" s="11">
        <f>IFERROR(ROUND(AVERAGE(HYP!H15,YP!H15),0),0)</f>
        <v>24</v>
      </c>
      <c r="I15" s="11">
        <f t="shared" si="0"/>
        <v>151</v>
      </c>
    </row>
    <row r="16" spans="1:9" x14ac:dyDescent="0.3">
      <c r="A16" s="11">
        <v>15</v>
      </c>
      <c r="B16" s="11">
        <f>ROUND(AVERAGE(HYP!B16,YP!B16),0)</f>
        <v>18</v>
      </c>
      <c r="C16" s="11">
        <f>ROUND(AVERAGE(HYP!C16,YP!C16),0)</f>
        <v>29</v>
      </c>
      <c r="D16" s="11">
        <f>ROUND(AVERAGE(HYP!D16,YP!D16),0)</f>
        <v>28</v>
      </c>
      <c r="E16" s="11">
        <f>ROUND(AVERAGE(HYP!E16,YP!E16),0)</f>
        <v>28</v>
      </c>
      <c r="F16" s="11">
        <f>ROUND(AVERAGE(HYP!F16,YP!F16),0)</f>
        <v>29</v>
      </c>
      <c r="G16" s="11">
        <f>IFERROR(ROUND(AVERAGE(HYP!G16,YP!G16),0),0)</f>
        <v>19</v>
      </c>
      <c r="H16" s="11">
        <f>IFERROR(ROUND(AVERAGE(HYP!H16,YP!H16),0),0)</f>
        <v>0</v>
      </c>
      <c r="I16" s="11">
        <f t="shared" si="0"/>
        <v>151</v>
      </c>
    </row>
    <row r="17" spans="1:9" x14ac:dyDescent="0.3">
      <c r="A17" s="11">
        <v>16</v>
      </c>
      <c r="B17" s="11">
        <f>ROUND(AVERAGE(HYP!B17,YP!B17),0)</f>
        <v>18</v>
      </c>
      <c r="C17" s="11">
        <f>ROUND(AVERAGE(HYP!C17,YP!C17),0)</f>
        <v>27</v>
      </c>
      <c r="D17" s="11">
        <f>ROUND(AVERAGE(HYP!D17,YP!D17),0)</f>
        <v>28</v>
      </c>
      <c r="E17" s="11">
        <f>ROUND(AVERAGE(HYP!E17,YP!E17),0)</f>
        <v>29</v>
      </c>
      <c r="F17" s="11">
        <f>ROUND(AVERAGE(HYP!F17,YP!F17),0)</f>
        <v>28</v>
      </c>
      <c r="G17" s="11">
        <f>IFERROR(ROUND(AVERAGE(HYP!G17,YP!G17),0),0)</f>
        <v>19</v>
      </c>
      <c r="H17" s="11">
        <f>IFERROR(ROUND(AVERAGE(HYP!H17,YP!H17),0),0)</f>
        <v>0</v>
      </c>
      <c r="I17" s="11">
        <f t="shared" si="0"/>
        <v>149</v>
      </c>
    </row>
    <row r="18" spans="1:9" x14ac:dyDescent="0.3">
      <c r="A18" s="11">
        <v>17</v>
      </c>
      <c r="B18" s="11">
        <f>ROUND(AVERAGE(HYP!B18,YP!B18),0)</f>
        <v>18</v>
      </c>
      <c r="C18" s="11">
        <f>ROUND(AVERAGE(HYP!C18,YP!C18),0)</f>
        <v>27</v>
      </c>
      <c r="D18" s="11">
        <f>ROUND(AVERAGE(HYP!D18,YP!D18),0)</f>
        <v>28</v>
      </c>
      <c r="E18" s="11">
        <f>ROUND(AVERAGE(HYP!E18,YP!E18),0)</f>
        <v>29</v>
      </c>
      <c r="F18" s="11">
        <f>ROUND(AVERAGE(HYP!F18,YP!F18),0)</f>
        <v>28</v>
      </c>
      <c r="G18" s="11">
        <f>IFERROR(ROUND(AVERAGE(HYP!G18,YP!G18),0),0)</f>
        <v>19</v>
      </c>
      <c r="H18" s="11">
        <f>IFERROR(ROUND(AVERAGE(HYP!H18,YP!H18),0),0)</f>
        <v>0</v>
      </c>
      <c r="I18" s="11">
        <f t="shared" si="0"/>
        <v>149</v>
      </c>
    </row>
    <row r="19" spans="1:9" x14ac:dyDescent="0.3">
      <c r="A19" s="11">
        <v>18</v>
      </c>
      <c r="B19" s="11">
        <f>ROUND(AVERAGE(HYP!B19,YP!B19),0)</f>
        <v>19</v>
      </c>
      <c r="C19" s="11">
        <f>ROUND(AVERAGE(HYP!C19,YP!C19),0)</f>
        <v>28</v>
      </c>
      <c r="D19" s="11">
        <f>ROUND(AVERAGE(HYP!D19,YP!D19),0)</f>
        <v>27</v>
      </c>
      <c r="E19" s="11">
        <f>ROUND(AVERAGE(HYP!E19,YP!E19),0)</f>
        <v>28</v>
      </c>
      <c r="F19" s="11">
        <f>ROUND(AVERAGE(HYP!F19,YP!F19),0)</f>
        <v>28</v>
      </c>
      <c r="G19" s="11">
        <f>IFERROR(ROUND(AVERAGE(HYP!G19,YP!G19),0),0)</f>
        <v>0</v>
      </c>
      <c r="H19" s="11">
        <f>IFERROR(ROUND(AVERAGE(HYP!H19,YP!H19),0),0)</f>
        <v>26</v>
      </c>
      <c r="I19" s="11">
        <f t="shared" si="0"/>
        <v>156</v>
      </c>
    </row>
    <row r="20" spans="1:9" x14ac:dyDescent="0.3">
      <c r="A20" s="11">
        <v>19</v>
      </c>
      <c r="B20" s="11">
        <f>ROUND(AVERAGE(HYP!B20,YP!B20),0)</f>
        <v>20</v>
      </c>
      <c r="C20" s="11">
        <f>ROUND(AVERAGE(HYP!C20,YP!C20),0)</f>
        <v>30</v>
      </c>
      <c r="D20" s="11">
        <f>ROUND(AVERAGE(HYP!D20,YP!D20),0)</f>
        <v>29</v>
      </c>
      <c r="E20" s="11">
        <f>ROUND(AVERAGE(HYP!E20,YP!E20),0)</f>
        <v>30</v>
      </c>
      <c r="F20" s="11">
        <f>ROUND(AVERAGE(HYP!F20,YP!F20),0)</f>
        <v>30</v>
      </c>
      <c r="G20" s="11">
        <f>IFERROR(ROUND(AVERAGE(HYP!G20,YP!G20),0),0)</f>
        <v>19</v>
      </c>
      <c r="H20" s="11">
        <f>IFERROR(ROUND(AVERAGE(HYP!H20,YP!H20),0),0)</f>
        <v>0</v>
      </c>
      <c r="I20" s="11">
        <f t="shared" si="0"/>
        <v>158</v>
      </c>
    </row>
    <row r="21" spans="1:9" x14ac:dyDescent="0.3">
      <c r="A21" s="11">
        <v>20</v>
      </c>
      <c r="B21" s="11">
        <f>ROUND(AVERAGE(HYP!B21,YP!B21),0)</f>
        <v>19</v>
      </c>
      <c r="C21" s="11">
        <f>ROUND(AVERAGE(HYP!C21,YP!C21),0)</f>
        <v>30</v>
      </c>
      <c r="D21" s="11">
        <f>ROUND(AVERAGE(HYP!D21,YP!D21),0)</f>
        <v>28</v>
      </c>
      <c r="E21" s="11">
        <f>ROUND(AVERAGE(HYP!E21,YP!E21),0)</f>
        <v>28</v>
      </c>
      <c r="F21" s="11">
        <f>ROUND(AVERAGE(HYP!F21,YP!F21),0)</f>
        <v>30</v>
      </c>
      <c r="G21" s="11">
        <f>IFERROR(ROUND(AVERAGE(HYP!G21,YP!G21),0),0)</f>
        <v>19</v>
      </c>
      <c r="H21" s="11">
        <f>IFERROR(ROUND(AVERAGE(HYP!H21,YP!H21),0),0)</f>
        <v>0</v>
      </c>
      <c r="I21" s="11">
        <f t="shared" si="0"/>
        <v>154</v>
      </c>
    </row>
    <row r="22" spans="1:9" x14ac:dyDescent="0.3">
      <c r="A22" s="11">
        <v>21</v>
      </c>
      <c r="B22" s="11">
        <f>ROUND(AVERAGE(HYP!B22,YP!B22),0)</f>
        <v>19</v>
      </c>
      <c r="C22" s="11">
        <f>ROUND(AVERAGE(HYP!C22,YP!C22),0)</f>
        <v>30</v>
      </c>
      <c r="D22" s="11">
        <f>ROUND(AVERAGE(HYP!D22,YP!D22),0)</f>
        <v>28</v>
      </c>
      <c r="E22" s="11">
        <f>ROUND(AVERAGE(HYP!E22,YP!E22),0)</f>
        <v>29</v>
      </c>
      <c r="F22" s="11">
        <f>ROUND(AVERAGE(HYP!F22,YP!F22),0)</f>
        <v>29</v>
      </c>
      <c r="G22" s="11">
        <f>IFERROR(ROUND(AVERAGE(HYP!G22,YP!G22),0),0)</f>
        <v>0</v>
      </c>
      <c r="H22" s="11">
        <f>IFERROR(ROUND(AVERAGE(HYP!H22,YP!H22),0),0)</f>
        <v>28</v>
      </c>
      <c r="I22" s="11">
        <f t="shared" si="0"/>
        <v>163</v>
      </c>
    </row>
    <row r="23" spans="1:9" x14ac:dyDescent="0.3">
      <c r="A23" s="11">
        <v>22</v>
      </c>
      <c r="B23" s="11">
        <f>ROUND(AVERAGE(HYP!B23,YP!B23),0)</f>
        <v>18</v>
      </c>
      <c r="C23" s="11">
        <f>ROUND(AVERAGE(HYP!C23,YP!C23),0)</f>
        <v>28</v>
      </c>
      <c r="D23" s="11">
        <f>ROUND(AVERAGE(HYP!D23,YP!D23),0)</f>
        <v>27</v>
      </c>
      <c r="E23" s="11">
        <f>ROUND(AVERAGE(HYP!E23,YP!E23),0)</f>
        <v>28</v>
      </c>
      <c r="F23" s="11">
        <f>ROUND(AVERAGE(HYP!F23,YP!F23),0)</f>
        <v>29</v>
      </c>
      <c r="G23" s="11">
        <f>IFERROR(ROUND(AVERAGE(HYP!G23,YP!G23),0),0)</f>
        <v>18</v>
      </c>
      <c r="H23" s="11">
        <f>IFERROR(ROUND(AVERAGE(HYP!H23,YP!H23),0),0)</f>
        <v>0</v>
      </c>
      <c r="I23" s="11">
        <f t="shared" si="0"/>
        <v>148</v>
      </c>
    </row>
    <row r="24" spans="1:9" x14ac:dyDescent="0.3">
      <c r="A24" s="11">
        <v>23</v>
      </c>
      <c r="B24" s="11">
        <f>ROUND(AVERAGE(HYP!B24,YP!B24),0)</f>
        <v>19</v>
      </c>
      <c r="C24" s="11">
        <f>ROUND(AVERAGE(HYP!C24,YP!C24),0)</f>
        <v>29</v>
      </c>
      <c r="D24" s="11">
        <f>ROUND(AVERAGE(HYP!D24,YP!D24),0)</f>
        <v>28</v>
      </c>
      <c r="E24" s="11">
        <f>ROUND(AVERAGE(HYP!E24,YP!E24),0)</f>
        <v>29</v>
      </c>
      <c r="F24" s="11">
        <f>ROUND(AVERAGE(HYP!F24,YP!F24),0)</f>
        <v>30</v>
      </c>
      <c r="G24" s="11">
        <f>IFERROR(ROUND(AVERAGE(HYP!G24,YP!G24),0),0)</f>
        <v>19</v>
      </c>
      <c r="H24" s="11">
        <f>IFERROR(ROUND(AVERAGE(HYP!H24,YP!H24),0),0)</f>
        <v>0</v>
      </c>
      <c r="I24" s="11">
        <f t="shared" si="0"/>
        <v>154</v>
      </c>
    </row>
    <row r="25" spans="1:9" x14ac:dyDescent="0.3">
      <c r="A25" s="11">
        <v>24</v>
      </c>
      <c r="B25" s="11">
        <f>ROUND(AVERAGE(HYP!B25,YP!B25),0)</f>
        <v>19</v>
      </c>
      <c r="C25" s="11">
        <f>ROUND(AVERAGE(HYP!C25,YP!C25),0)</f>
        <v>30</v>
      </c>
      <c r="D25" s="11">
        <f>ROUND(AVERAGE(HYP!D25,YP!D25),0)</f>
        <v>28</v>
      </c>
      <c r="E25" s="11">
        <f>ROUND(AVERAGE(HYP!E25,YP!E25),0)</f>
        <v>30</v>
      </c>
      <c r="F25" s="11">
        <f>ROUND(AVERAGE(HYP!F25,YP!F25),0)</f>
        <v>30</v>
      </c>
      <c r="G25" s="11">
        <f>IFERROR(ROUND(AVERAGE(HYP!G25,YP!G25),0),0)</f>
        <v>19</v>
      </c>
      <c r="H25" s="11">
        <f>IFERROR(ROUND(AVERAGE(HYP!H25,YP!H25),0),0)</f>
        <v>0</v>
      </c>
      <c r="I25" s="11">
        <f t="shared" si="0"/>
        <v>156</v>
      </c>
    </row>
    <row r="26" spans="1:9" x14ac:dyDescent="0.3">
      <c r="A26" s="11">
        <v>25</v>
      </c>
      <c r="B26" s="11">
        <f>ROUND(AVERAGE(HYP!B26,YP!B26),0)</f>
        <v>18</v>
      </c>
      <c r="C26" s="11">
        <f>ROUND(AVERAGE(HYP!C26,YP!C26),0)</f>
        <v>29</v>
      </c>
      <c r="D26" s="11">
        <f>ROUND(AVERAGE(HYP!D26,YP!D26),0)</f>
        <v>27</v>
      </c>
      <c r="E26" s="11">
        <f>ROUND(AVERAGE(HYP!E26,YP!E26),0)</f>
        <v>26</v>
      </c>
      <c r="F26" s="11">
        <f>ROUND(AVERAGE(HYP!F26,YP!F26),0)</f>
        <v>26</v>
      </c>
      <c r="G26" s="11">
        <f>IFERROR(ROUND(AVERAGE(HYP!G26,YP!G26),0),0)</f>
        <v>18</v>
      </c>
      <c r="H26" s="11">
        <f>IFERROR(ROUND(AVERAGE(HYP!H26,YP!H26),0),0)</f>
        <v>0</v>
      </c>
      <c r="I26" s="11">
        <f t="shared" si="0"/>
        <v>144</v>
      </c>
    </row>
    <row r="27" spans="1:9" x14ac:dyDescent="0.3">
      <c r="A27" s="11">
        <v>26</v>
      </c>
      <c r="B27" s="11">
        <f>ROUND(AVERAGE(HYP!B27,YP!B27),0)</f>
        <v>19</v>
      </c>
      <c r="C27" s="11">
        <f>ROUND(AVERAGE(HYP!C27,YP!C27),0)</f>
        <v>30</v>
      </c>
      <c r="D27" s="11">
        <f>ROUND(AVERAGE(HYP!D27,YP!D27),0)</f>
        <v>29</v>
      </c>
      <c r="E27" s="11">
        <f>ROUND(AVERAGE(HYP!E27,YP!E27),0)</f>
        <v>29</v>
      </c>
      <c r="F27" s="11">
        <f>ROUND(AVERAGE(HYP!F27,YP!F27),0)</f>
        <v>29</v>
      </c>
      <c r="G27" s="11">
        <f>IFERROR(ROUND(AVERAGE(HYP!G27,YP!G27),0),0)</f>
        <v>19</v>
      </c>
      <c r="H27" s="11">
        <f>IFERROR(ROUND(AVERAGE(HYP!H27,YP!H27),0),0)</f>
        <v>0</v>
      </c>
      <c r="I27" s="11">
        <f t="shared" si="0"/>
        <v>155</v>
      </c>
    </row>
    <row r="28" spans="1:9" x14ac:dyDescent="0.3">
      <c r="A28" s="11">
        <v>27</v>
      </c>
      <c r="B28" s="11">
        <f>ROUND(AVERAGE(HYP!B28,YP!B28),0)</f>
        <v>19</v>
      </c>
      <c r="C28" s="11">
        <f>ROUND(AVERAGE(HYP!C28,YP!C28),0)</f>
        <v>29</v>
      </c>
      <c r="D28" s="11">
        <f>ROUND(AVERAGE(HYP!D28,YP!D28),0)</f>
        <v>28</v>
      </c>
      <c r="E28" s="11">
        <f>ROUND(AVERAGE(HYP!E28,YP!E28),0)</f>
        <v>28</v>
      </c>
      <c r="F28" s="11">
        <f>ROUND(AVERAGE(HYP!F28,YP!F28),0)</f>
        <v>29</v>
      </c>
      <c r="G28" s="11">
        <f>IFERROR(ROUND(AVERAGE(HYP!G28,YP!G28),0),0)</f>
        <v>19</v>
      </c>
      <c r="H28" s="11">
        <f>IFERROR(ROUND(AVERAGE(HYP!H28,YP!H28),0),0)</f>
        <v>0</v>
      </c>
      <c r="I28" s="11">
        <f t="shared" si="0"/>
        <v>152</v>
      </c>
    </row>
    <row r="29" spans="1:9" x14ac:dyDescent="0.3">
      <c r="A29" s="11">
        <v>28</v>
      </c>
      <c r="B29" s="11">
        <f>ROUND(AVERAGE(HYP!B29,YP!B29),0)</f>
        <v>18</v>
      </c>
      <c r="C29" s="11">
        <f>ROUND(AVERAGE(HYP!C29,YP!C29),0)</f>
        <v>28</v>
      </c>
      <c r="D29" s="11">
        <f>ROUND(AVERAGE(HYP!D29,YP!D29),0)</f>
        <v>28</v>
      </c>
      <c r="E29" s="11">
        <f>ROUND(AVERAGE(HYP!E29,YP!E29),0)</f>
        <v>26</v>
      </c>
      <c r="F29" s="11">
        <f>ROUND(AVERAGE(HYP!F29,YP!F29),0)</f>
        <v>29</v>
      </c>
      <c r="G29" s="11">
        <f>IFERROR(ROUND(AVERAGE(HYP!G29,YP!G29),0),0)</f>
        <v>0</v>
      </c>
      <c r="H29" s="11">
        <f>IFERROR(ROUND(AVERAGE(HYP!H29,YP!H29),0),0)</f>
        <v>26</v>
      </c>
      <c r="I29" s="11">
        <f t="shared" si="0"/>
        <v>155</v>
      </c>
    </row>
    <row r="30" spans="1:9" x14ac:dyDescent="0.3">
      <c r="A30" s="11">
        <v>29</v>
      </c>
      <c r="B30" s="11">
        <f>ROUND(AVERAGE(HYP!B30,YP!B30),0)</f>
        <v>18</v>
      </c>
      <c r="C30" s="11">
        <f>ROUND(AVERAGE(HYP!C30,YP!C30),0)</f>
        <v>28</v>
      </c>
      <c r="D30" s="11">
        <f>ROUND(AVERAGE(HYP!D30,YP!D30),0)</f>
        <v>27</v>
      </c>
      <c r="E30" s="11">
        <f>ROUND(AVERAGE(HYP!E30,YP!E30),0)</f>
        <v>27</v>
      </c>
      <c r="F30" s="11">
        <f>ROUND(AVERAGE(HYP!F30,YP!F30),0)</f>
        <v>29</v>
      </c>
      <c r="G30" s="11">
        <f>IFERROR(ROUND(AVERAGE(HYP!G30,YP!G30),0),0)</f>
        <v>0</v>
      </c>
      <c r="H30" s="11">
        <f>IFERROR(ROUND(AVERAGE(HYP!H30,YP!H30),0),0)</f>
        <v>23</v>
      </c>
      <c r="I30" s="11">
        <f t="shared" si="0"/>
        <v>152</v>
      </c>
    </row>
    <row r="31" spans="1:9" x14ac:dyDescent="0.3">
      <c r="A31" s="11">
        <v>30</v>
      </c>
      <c r="B31" s="11">
        <f>ROUND(AVERAGE(HYP!B31,YP!B31),0)</f>
        <v>20</v>
      </c>
      <c r="C31" s="11">
        <f>ROUND(AVERAGE(HYP!C31,YP!C31),0)</f>
        <v>28</v>
      </c>
      <c r="D31" s="11">
        <f>ROUND(AVERAGE(HYP!D31,YP!D31),0)</f>
        <v>27</v>
      </c>
      <c r="E31" s="11">
        <f>ROUND(AVERAGE(HYP!E31,YP!E31),0)</f>
        <v>28</v>
      </c>
      <c r="F31" s="11">
        <f>ROUND(AVERAGE(HYP!F31,YP!F31),0)</f>
        <v>29</v>
      </c>
      <c r="G31" s="11">
        <f>IFERROR(ROUND(AVERAGE(HYP!G31,YP!G31),0),0)</f>
        <v>19</v>
      </c>
      <c r="H31" s="11">
        <f>IFERROR(ROUND(AVERAGE(HYP!H31,YP!H31),0),0)</f>
        <v>0</v>
      </c>
      <c r="I31" s="11">
        <f t="shared" si="0"/>
        <v>151</v>
      </c>
    </row>
    <row r="32" spans="1:9" x14ac:dyDescent="0.3">
      <c r="A32" s="11">
        <v>31</v>
      </c>
      <c r="B32" s="11">
        <f>ROUND(AVERAGE(HYP!B32,YP!B32),0)</f>
        <v>18</v>
      </c>
      <c r="C32" s="11">
        <f>ROUND(AVERAGE(HYP!C32,YP!C32),0)</f>
        <v>28</v>
      </c>
      <c r="D32" s="11">
        <f>ROUND(AVERAGE(HYP!D32,YP!D32),0)</f>
        <v>27</v>
      </c>
      <c r="E32" s="11">
        <f>ROUND(AVERAGE(HYP!E32,YP!E32),0)</f>
        <v>27</v>
      </c>
      <c r="F32" s="11">
        <f>ROUND(AVERAGE(HYP!F32,YP!F32),0)</f>
        <v>29</v>
      </c>
      <c r="G32" s="11">
        <f>IFERROR(ROUND(AVERAGE(HYP!G32,YP!G32),0),0)</f>
        <v>19</v>
      </c>
      <c r="H32" s="11">
        <f>IFERROR(ROUND(AVERAGE(HYP!H32,YP!H32),0),0)</f>
        <v>0</v>
      </c>
      <c r="I32" s="11">
        <f t="shared" si="0"/>
        <v>148</v>
      </c>
    </row>
    <row r="33" spans="1:9" x14ac:dyDescent="0.3">
      <c r="A33" s="11">
        <v>32</v>
      </c>
      <c r="B33" s="11">
        <f>ROUND(AVERAGE(HYP!B33,YP!B33),0)</f>
        <v>20</v>
      </c>
      <c r="C33" s="11">
        <f>ROUND(AVERAGE(HYP!C33,YP!C33),0)</f>
        <v>30</v>
      </c>
      <c r="D33" s="11">
        <f>ROUND(AVERAGE(HYP!D33,YP!D33),0)</f>
        <v>28</v>
      </c>
      <c r="E33" s="11">
        <f>ROUND(AVERAGE(HYP!E33,YP!E33),0)</f>
        <v>27</v>
      </c>
      <c r="F33" s="11">
        <f>ROUND(AVERAGE(HYP!F33,YP!F33),0)</f>
        <v>30</v>
      </c>
      <c r="G33" s="11">
        <f>IFERROR(ROUND(AVERAGE(HYP!G33,YP!G33),0),0)</f>
        <v>0</v>
      </c>
      <c r="H33" s="11">
        <f>IFERROR(ROUND(AVERAGE(HYP!H33,YP!H33),0),0)</f>
        <v>26</v>
      </c>
      <c r="I33" s="11">
        <f t="shared" si="0"/>
        <v>161</v>
      </c>
    </row>
    <row r="34" spans="1:9" x14ac:dyDescent="0.3">
      <c r="A34" s="11">
        <v>33</v>
      </c>
      <c r="B34" s="11">
        <f>ROUND(AVERAGE(HYP!B34,YP!B34),0)</f>
        <v>19</v>
      </c>
      <c r="C34" s="11">
        <f>ROUND(AVERAGE(HYP!C34,YP!C34),0)</f>
        <v>30</v>
      </c>
      <c r="D34" s="11">
        <f>ROUND(AVERAGE(HYP!D34,YP!D34),0)</f>
        <v>28</v>
      </c>
      <c r="E34" s="11">
        <f>ROUND(AVERAGE(HYP!E34,YP!E34),0)</f>
        <v>30</v>
      </c>
      <c r="F34" s="11">
        <f>ROUND(AVERAGE(HYP!F34,YP!F34),0)</f>
        <v>29</v>
      </c>
      <c r="G34" s="11">
        <f>IFERROR(ROUND(AVERAGE(HYP!G34,YP!G34),0),0)</f>
        <v>19</v>
      </c>
      <c r="H34" s="11">
        <f>IFERROR(ROUND(AVERAGE(HYP!H34,YP!H34),0),0)</f>
        <v>0</v>
      </c>
      <c r="I34" s="11">
        <f t="shared" si="0"/>
        <v>155</v>
      </c>
    </row>
    <row r="35" spans="1:9" x14ac:dyDescent="0.3">
      <c r="A35" s="11">
        <v>34</v>
      </c>
      <c r="B35" s="11">
        <f>ROUND(AVERAGE(HYP!B35,YP!B35),0)</f>
        <v>19</v>
      </c>
      <c r="C35" s="11">
        <f>ROUND(AVERAGE(HYP!C35,YP!C35),0)</f>
        <v>27</v>
      </c>
      <c r="D35" s="11">
        <f>ROUND(AVERAGE(HYP!D35,YP!D35),0)</f>
        <v>27</v>
      </c>
      <c r="E35" s="11">
        <f>ROUND(AVERAGE(HYP!E35,YP!E35),0)</f>
        <v>28</v>
      </c>
      <c r="F35" s="11">
        <f>ROUND(AVERAGE(HYP!F35,YP!F35),0)</f>
        <v>28</v>
      </c>
      <c r="G35" s="11">
        <f>IFERROR(ROUND(AVERAGE(HYP!G35,YP!G35),0),0)</f>
        <v>19</v>
      </c>
      <c r="H35" s="11">
        <f>IFERROR(ROUND(AVERAGE(HYP!H35,YP!H35),0),0)</f>
        <v>0</v>
      </c>
      <c r="I35" s="11">
        <f t="shared" si="0"/>
        <v>148</v>
      </c>
    </row>
    <row r="36" spans="1:9" x14ac:dyDescent="0.3">
      <c r="A36" s="11">
        <v>35</v>
      </c>
      <c r="B36" s="11">
        <f>ROUND(AVERAGE(HYP!B36,YP!B36),0)</f>
        <v>19</v>
      </c>
      <c r="C36" s="11">
        <f>ROUND(AVERAGE(HYP!C36,YP!C36),0)</f>
        <v>28</v>
      </c>
      <c r="D36" s="11">
        <f>ROUND(AVERAGE(HYP!D36,YP!D36),0)</f>
        <v>27</v>
      </c>
      <c r="E36" s="11">
        <f>ROUND(AVERAGE(HYP!E36,YP!E36),0)</f>
        <v>28</v>
      </c>
      <c r="F36" s="11">
        <f>ROUND(AVERAGE(HYP!F36,YP!F36),0)</f>
        <v>29</v>
      </c>
      <c r="G36" s="11">
        <f>IFERROR(ROUND(AVERAGE(HYP!G36,YP!G36),0),0)</f>
        <v>0</v>
      </c>
      <c r="H36" s="11">
        <f>IFERROR(ROUND(AVERAGE(HYP!H36,YP!H36),0),0)</f>
        <v>26</v>
      </c>
      <c r="I36" s="11">
        <f t="shared" si="0"/>
        <v>157</v>
      </c>
    </row>
    <row r="37" spans="1:9" x14ac:dyDescent="0.3">
      <c r="A37" s="11">
        <v>36</v>
      </c>
      <c r="B37" s="11">
        <f>ROUND(AVERAGE(HYP!B37,YP!B37),0)</f>
        <v>18</v>
      </c>
      <c r="C37" s="11">
        <f>ROUND(AVERAGE(HYP!C37,YP!C37),0)</f>
        <v>28</v>
      </c>
      <c r="D37" s="11">
        <f>ROUND(AVERAGE(HYP!D37,YP!D37),0)</f>
        <v>27</v>
      </c>
      <c r="E37" s="11">
        <f>ROUND(AVERAGE(HYP!E37,YP!E37),0)</f>
        <v>28</v>
      </c>
      <c r="F37" s="11">
        <f>ROUND(AVERAGE(HYP!F37,YP!F37),0)</f>
        <v>29</v>
      </c>
      <c r="G37" s="11">
        <f>IFERROR(ROUND(AVERAGE(HYP!G37,YP!G37),0),0)</f>
        <v>19</v>
      </c>
      <c r="H37" s="11">
        <f>IFERROR(ROUND(AVERAGE(HYP!H37,YP!H37),0),0)</f>
        <v>0</v>
      </c>
      <c r="I37" s="11">
        <f t="shared" si="0"/>
        <v>149</v>
      </c>
    </row>
    <row r="38" spans="1:9" x14ac:dyDescent="0.3">
      <c r="A38" s="11">
        <v>37</v>
      </c>
      <c r="B38" s="11">
        <f>ROUND(AVERAGE(HYP!B38,YP!B38),0)</f>
        <v>18</v>
      </c>
      <c r="C38" s="11">
        <f>ROUND(AVERAGE(HYP!C38,YP!C38),0)</f>
        <v>27</v>
      </c>
      <c r="D38" s="11">
        <f>ROUND(AVERAGE(HYP!D38,YP!D38),0)</f>
        <v>27</v>
      </c>
      <c r="E38" s="11">
        <f>ROUND(AVERAGE(HYP!E38,YP!E38),0)</f>
        <v>28</v>
      </c>
      <c r="F38" s="11">
        <f>ROUND(AVERAGE(HYP!F38,YP!F38),0)</f>
        <v>28</v>
      </c>
      <c r="G38" s="11">
        <f>IFERROR(ROUND(AVERAGE(HYP!G38,YP!G38),0),0)</f>
        <v>18</v>
      </c>
      <c r="H38" s="11">
        <f>IFERROR(ROUND(AVERAGE(HYP!H38,YP!H38),0),0)</f>
        <v>0</v>
      </c>
      <c r="I38" s="11">
        <f t="shared" si="0"/>
        <v>146</v>
      </c>
    </row>
    <row r="39" spans="1:9" x14ac:dyDescent="0.3">
      <c r="A39" s="11">
        <v>38</v>
      </c>
      <c r="B39" s="11">
        <f>ROUND(AVERAGE(HYP!B39,YP!B39),0)</f>
        <v>19</v>
      </c>
      <c r="C39" s="11">
        <f>ROUND(AVERAGE(HYP!C39,YP!C39),0)</f>
        <v>29</v>
      </c>
      <c r="D39" s="11">
        <f>ROUND(AVERAGE(HYP!D39,YP!D39),0)</f>
        <v>29</v>
      </c>
      <c r="E39" s="11">
        <f>ROUND(AVERAGE(HYP!E39,YP!E39),0)</f>
        <v>29</v>
      </c>
      <c r="F39" s="11">
        <f>ROUND(AVERAGE(HYP!F39,YP!F39),0)</f>
        <v>30</v>
      </c>
      <c r="G39" s="11">
        <f>IFERROR(ROUND(AVERAGE(HYP!G39,YP!G39),0),0)</f>
        <v>19</v>
      </c>
      <c r="H39" s="11">
        <f>IFERROR(ROUND(AVERAGE(HYP!H39,YP!H39),0),0)</f>
        <v>0</v>
      </c>
      <c r="I39" s="11">
        <f t="shared" ref="I39:I41" si="1">SUM(B39:H39)</f>
        <v>155</v>
      </c>
    </row>
    <row r="40" spans="1:9" x14ac:dyDescent="0.3">
      <c r="A40" s="11">
        <v>39</v>
      </c>
      <c r="B40" s="11">
        <f>ROUND(AVERAGE(HYP!B40,YP!B40),0)</f>
        <v>19</v>
      </c>
      <c r="C40" s="11">
        <f>ROUND(AVERAGE(HYP!C40,YP!C40),0)</f>
        <v>28</v>
      </c>
      <c r="D40" s="11">
        <f>ROUND(AVERAGE(HYP!D40,YP!D40),0)</f>
        <v>27</v>
      </c>
      <c r="E40" s="11">
        <f>ROUND(AVERAGE(HYP!E40,YP!E40),0)</f>
        <v>28</v>
      </c>
      <c r="F40" s="11">
        <f>ROUND(AVERAGE(HYP!F40,YP!F40),0)</f>
        <v>28</v>
      </c>
      <c r="G40" s="11">
        <f>IFERROR(ROUND(AVERAGE(HYP!G40,YP!G40),0),0)</f>
        <v>18</v>
      </c>
      <c r="H40" s="11">
        <f>IFERROR(ROUND(AVERAGE(HYP!H40,YP!H40),0),0)</f>
        <v>0</v>
      </c>
      <c r="I40" s="11">
        <f t="shared" si="1"/>
        <v>148</v>
      </c>
    </row>
    <row r="41" spans="1:9" x14ac:dyDescent="0.3">
      <c r="A41" s="11">
        <v>40</v>
      </c>
      <c r="B41" s="11">
        <f>ROUND(AVERAGE(HYP!B41,YP!B41),0)</f>
        <v>18</v>
      </c>
      <c r="C41" s="11">
        <f>ROUND(AVERAGE(HYP!C41,YP!C41),0)</f>
        <v>27</v>
      </c>
      <c r="D41" s="11">
        <f>ROUND(AVERAGE(HYP!D41,YP!D41),0)</f>
        <v>27</v>
      </c>
      <c r="E41" s="11">
        <f>ROUND(AVERAGE(HYP!E41,YP!E41),0)</f>
        <v>26</v>
      </c>
      <c r="F41" s="11">
        <f>ROUND(AVERAGE(HYP!F41,YP!F41),0)</f>
        <v>29</v>
      </c>
      <c r="G41" s="11">
        <f>IFERROR(ROUND(AVERAGE(HYP!G41,YP!G41),0),0)</f>
        <v>19</v>
      </c>
      <c r="H41" s="11">
        <f>IFERROR(ROUND(AVERAGE(HYP!H41,YP!H41),0),0)</f>
        <v>0</v>
      </c>
      <c r="I41" s="11">
        <f t="shared" si="1"/>
        <v>146</v>
      </c>
    </row>
  </sheetData>
  <sheetProtection sheet="1" objects="1" scenarios="1"/>
  <pageMargins left="0.7" right="0.7" top="0.75" bottom="0.75" header="0.3" footer="0.3"/>
  <pageSetup paperSize="9" orientation="portrait" verticalDpi="0" r:id="rId1"/>
  <ignoredErrors>
    <ignoredError sqref="I30:I38" evalError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C169-27C1-48AC-9105-8C5EC5E36079}">
  <sheetPr codeName="Sheet22"/>
  <dimension ref="A1:I41"/>
  <sheetViews>
    <sheetView zoomScale="130" zoomScaleNormal="130" workbookViewId="0">
      <selection activeCell="D41" sqref="D41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8" t="s">
        <v>19</v>
      </c>
    </row>
    <row r="2" spans="1:9" x14ac:dyDescent="0.3">
      <c r="A2" s="8">
        <v>1</v>
      </c>
      <c r="B2" s="8">
        <f>GTT!B2+GTP!B2</f>
        <v>90</v>
      </c>
      <c r="C2" s="8">
        <f>GTT!C2+GTP!C2</f>
        <v>82</v>
      </c>
      <c r="D2" s="8">
        <f>GTT!D2+GTP!D2</f>
        <v>85</v>
      </c>
      <c r="E2" s="8">
        <f>GTT!E2+GTP!E2</f>
        <v>87</v>
      </c>
      <c r="F2" s="8">
        <f>GTT!F2+GTP!F2</f>
        <v>98</v>
      </c>
      <c r="G2" s="8">
        <f>GTT!G2+GTP!G2</f>
        <v>86</v>
      </c>
      <c r="H2" s="8">
        <f>GTT!H2+GTP!H2</f>
        <v>0</v>
      </c>
      <c r="I2" s="8">
        <f>SUM(B2:H2)</f>
        <v>528</v>
      </c>
    </row>
    <row r="3" spans="1:9" x14ac:dyDescent="0.3">
      <c r="A3" s="8">
        <v>2</v>
      </c>
      <c r="B3" s="8">
        <f>GTT!B3+GTP!B3</f>
        <v>72</v>
      </c>
      <c r="C3" s="8">
        <f>GTT!C3+GTP!C3</f>
        <v>67</v>
      </c>
      <c r="D3" s="8">
        <f>GTT!D3+GTP!D3</f>
        <v>57</v>
      </c>
      <c r="E3" s="8">
        <f>GTT!E3+GTP!E3</f>
        <v>63</v>
      </c>
      <c r="F3" s="8">
        <f>GTT!F3+GTP!F3</f>
        <v>78</v>
      </c>
      <c r="G3" s="8">
        <f>GTT!G3+GTP!G3</f>
        <v>0</v>
      </c>
      <c r="H3" s="8">
        <f>GTT!H3+GTP!H3</f>
        <v>75</v>
      </c>
      <c r="I3" s="8">
        <f t="shared" ref="I3:I38" si="0">SUM(B3:H3)</f>
        <v>412</v>
      </c>
    </row>
    <row r="4" spans="1:9" x14ac:dyDescent="0.3">
      <c r="A4" s="8">
        <v>3</v>
      </c>
      <c r="B4" s="8">
        <f>GTT!B4+GTP!B4</f>
        <v>85</v>
      </c>
      <c r="C4" s="8">
        <f>GTT!C4+GTP!C4</f>
        <v>72</v>
      </c>
      <c r="D4" s="8">
        <f>GTT!D4+GTP!D4</f>
        <v>69</v>
      </c>
      <c r="E4" s="8">
        <f>GTT!E4+GTP!E4</f>
        <v>70</v>
      </c>
      <c r="F4" s="8">
        <f>GTT!F4+GTP!F4</f>
        <v>94</v>
      </c>
      <c r="G4" s="8">
        <f>GTT!G4+GTP!G4</f>
        <v>0</v>
      </c>
      <c r="H4" s="8">
        <f>GTT!H4+GTP!H4</f>
        <v>80</v>
      </c>
      <c r="I4" s="8">
        <f t="shared" si="0"/>
        <v>470</v>
      </c>
    </row>
    <row r="5" spans="1:9" x14ac:dyDescent="0.3">
      <c r="A5" s="8">
        <v>4</v>
      </c>
      <c r="B5" s="8">
        <f>GTT!B5+GTP!B5</f>
        <v>88</v>
      </c>
      <c r="C5" s="8">
        <f>GTT!C5+GTP!C5</f>
        <v>67</v>
      </c>
      <c r="D5" s="8">
        <f>GTT!D5+GTP!D5</f>
        <v>61</v>
      </c>
      <c r="E5" s="8">
        <f>GTT!E5+GTP!E5</f>
        <v>67</v>
      </c>
      <c r="F5" s="8">
        <f>GTT!F5+GTP!F5</f>
        <v>79</v>
      </c>
      <c r="G5" s="8">
        <f>GTT!G5+GTP!G5</f>
        <v>51</v>
      </c>
      <c r="H5" s="8">
        <f>GTT!H5+GTP!H5</f>
        <v>0</v>
      </c>
      <c r="I5" s="8">
        <f t="shared" si="0"/>
        <v>413</v>
      </c>
    </row>
    <row r="6" spans="1:9" x14ac:dyDescent="0.3">
      <c r="A6" s="8">
        <v>5</v>
      </c>
      <c r="B6" s="8">
        <f>GTT!B6+GTP!B6</f>
        <v>78</v>
      </c>
      <c r="C6" s="8">
        <f>GTT!C6+GTP!C6</f>
        <v>61</v>
      </c>
      <c r="D6" s="8">
        <f>GTT!D6+GTP!D6</f>
        <v>62</v>
      </c>
      <c r="E6" s="8">
        <f>GTT!E6+GTP!E6</f>
        <v>63</v>
      </c>
      <c r="F6" s="8">
        <f>GTT!F6+GTP!F6</f>
        <v>84</v>
      </c>
      <c r="G6" s="8">
        <f>GTT!G6+GTP!G6</f>
        <v>0</v>
      </c>
      <c r="H6" s="8">
        <f>GTT!H6+GTP!H6</f>
        <v>82</v>
      </c>
      <c r="I6" s="8">
        <f t="shared" si="0"/>
        <v>430</v>
      </c>
    </row>
    <row r="7" spans="1:9" x14ac:dyDescent="0.3">
      <c r="A7" s="8">
        <v>6</v>
      </c>
      <c r="B7" s="8">
        <f>GTT!B7+GTP!B7</f>
        <v>68</v>
      </c>
      <c r="C7" s="8">
        <f>GTT!C7+GTP!C7</f>
        <v>64</v>
      </c>
      <c r="D7" s="8">
        <f>GTT!D7+GTP!D7</f>
        <v>62</v>
      </c>
      <c r="E7" s="8">
        <f>GTT!E7+GTP!E7</f>
        <v>62</v>
      </c>
      <c r="F7" s="8">
        <f>GTT!F7+GTP!F7</f>
        <v>82</v>
      </c>
      <c r="G7" s="8">
        <f>GTT!G7+GTP!G7</f>
        <v>55</v>
      </c>
      <c r="H7" s="8">
        <f>GTT!H7+GTP!H7</f>
        <v>0</v>
      </c>
      <c r="I7" s="8">
        <f t="shared" si="0"/>
        <v>393</v>
      </c>
    </row>
    <row r="8" spans="1:9" x14ac:dyDescent="0.3">
      <c r="A8" s="8">
        <v>7</v>
      </c>
      <c r="B8" s="8">
        <f>GTT!B8+GTP!B8</f>
        <v>89</v>
      </c>
      <c r="C8" s="8">
        <f>GTT!C8+GTP!C8</f>
        <v>82</v>
      </c>
      <c r="D8" s="8">
        <f>GTT!D8+GTP!D8</f>
        <v>73</v>
      </c>
      <c r="E8" s="8">
        <f>GTT!E8+GTP!E8</f>
        <v>76</v>
      </c>
      <c r="F8" s="8">
        <f>GTT!F8+GTP!F8</f>
        <v>94</v>
      </c>
      <c r="G8" s="8">
        <f>GTT!G8+GTP!G8</f>
        <v>71</v>
      </c>
      <c r="H8" s="8">
        <f>GTT!H8+GTP!H8</f>
        <v>0</v>
      </c>
      <c r="I8" s="8">
        <f t="shared" si="0"/>
        <v>485</v>
      </c>
    </row>
    <row r="9" spans="1:9" x14ac:dyDescent="0.3">
      <c r="A9" s="8">
        <v>8</v>
      </c>
      <c r="B9" s="8">
        <f>GTT!B9+GTP!B9</f>
        <v>77</v>
      </c>
      <c r="C9" s="8">
        <f>GTT!C9+GTP!C9</f>
        <v>70</v>
      </c>
      <c r="D9" s="8">
        <f>GTT!D9+GTP!D9</f>
        <v>66</v>
      </c>
      <c r="E9" s="8">
        <f>GTT!E9+GTP!E9</f>
        <v>67</v>
      </c>
      <c r="F9" s="8">
        <f>GTT!F9+GTP!F9</f>
        <v>86</v>
      </c>
      <c r="G9" s="8">
        <f>GTT!G9+GTP!G9</f>
        <v>0</v>
      </c>
      <c r="H9" s="8">
        <f>GTT!H9+GTP!H9</f>
        <v>83</v>
      </c>
      <c r="I9" s="8">
        <f t="shared" si="0"/>
        <v>449</v>
      </c>
    </row>
    <row r="10" spans="1:9" x14ac:dyDescent="0.3">
      <c r="A10" s="8">
        <v>9</v>
      </c>
      <c r="B10" s="8">
        <f>GTT!B10+GTP!B10</f>
        <v>75</v>
      </c>
      <c r="C10" s="8">
        <f>GTT!C10+GTP!C10</f>
        <v>67</v>
      </c>
      <c r="D10" s="8">
        <f>GTT!D10+GTP!D10</f>
        <v>62</v>
      </c>
      <c r="E10" s="8">
        <f>GTT!E10+GTP!E10</f>
        <v>62</v>
      </c>
      <c r="F10" s="8">
        <f>GTT!F10+GTP!F10</f>
        <v>77</v>
      </c>
      <c r="G10" s="8">
        <f>GTT!G10+GTP!G10</f>
        <v>0</v>
      </c>
      <c r="H10" s="8">
        <f>GTT!H10+GTP!H10</f>
        <v>78</v>
      </c>
      <c r="I10" s="8">
        <f t="shared" si="0"/>
        <v>421</v>
      </c>
    </row>
    <row r="11" spans="1:9" x14ac:dyDescent="0.3">
      <c r="A11" s="8">
        <v>10</v>
      </c>
      <c r="B11" s="8">
        <f>GTT!B11+GTP!B11</f>
        <v>79</v>
      </c>
      <c r="C11" s="8">
        <f>GTT!C11+GTP!C11</f>
        <v>61</v>
      </c>
      <c r="D11" s="8">
        <f>GTT!D11+GTP!D11</f>
        <v>64</v>
      </c>
      <c r="E11" s="8">
        <f>GTT!E11+GTP!E11</f>
        <v>60</v>
      </c>
      <c r="F11" s="8">
        <f>GTT!F11+GTP!F11</f>
        <v>71</v>
      </c>
      <c r="G11" s="8">
        <f>GTT!G11+GTP!G11</f>
        <v>0</v>
      </c>
      <c r="H11" s="8">
        <f>GTT!H11+GTP!H11</f>
        <v>75</v>
      </c>
      <c r="I11" s="8">
        <f t="shared" si="0"/>
        <v>410</v>
      </c>
    </row>
    <row r="12" spans="1:9" x14ac:dyDescent="0.3">
      <c r="A12" s="8">
        <v>11</v>
      </c>
      <c r="B12" s="8">
        <f>GTT!B12+GTP!B12</f>
        <v>81</v>
      </c>
      <c r="C12" s="8">
        <f>GTT!C12+GTP!C12</f>
        <v>61</v>
      </c>
      <c r="D12" s="8">
        <f>GTT!D12+GTP!D12</f>
        <v>65</v>
      </c>
      <c r="E12" s="8">
        <f>GTT!E12+GTP!E12</f>
        <v>57</v>
      </c>
      <c r="F12" s="8">
        <f>GTT!F12+GTP!F12</f>
        <v>81</v>
      </c>
      <c r="G12" s="8">
        <f>GTT!G12+GTP!G12</f>
        <v>0</v>
      </c>
      <c r="H12" s="8">
        <f>GTT!H12+GTP!H12</f>
        <v>91</v>
      </c>
      <c r="I12" s="8">
        <f t="shared" si="0"/>
        <v>436</v>
      </c>
    </row>
    <row r="13" spans="1:9" x14ac:dyDescent="0.3">
      <c r="A13" s="8">
        <v>12</v>
      </c>
      <c r="B13" s="8">
        <f>GTT!B13+GTP!B13</f>
        <v>75</v>
      </c>
      <c r="C13" s="8">
        <f>GTT!C13+GTP!C13</f>
        <v>57</v>
      </c>
      <c r="D13" s="8">
        <f>GTT!D13+GTP!D13</f>
        <v>63</v>
      </c>
      <c r="E13" s="8">
        <f>GTT!E13+GTP!E13</f>
        <v>61</v>
      </c>
      <c r="F13" s="8">
        <f>GTT!F13+GTP!F13</f>
        <v>76</v>
      </c>
      <c r="G13" s="8">
        <f>GTT!G13+GTP!G13</f>
        <v>63</v>
      </c>
      <c r="H13" s="8">
        <f>GTT!H13+GTP!H13</f>
        <v>0</v>
      </c>
      <c r="I13" s="8">
        <f t="shared" si="0"/>
        <v>395</v>
      </c>
    </row>
    <row r="14" spans="1:9" x14ac:dyDescent="0.3">
      <c r="A14" s="8">
        <v>13</v>
      </c>
      <c r="B14" s="8">
        <f>GTT!B14+GTP!B14</f>
        <v>84</v>
      </c>
      <c r="C14" s="8">
        <f>GTT!C14+GTP!C14</f>
        <v>62</v>
      </c>
      <c r="D14" s="8">
        <f>GTT!D14+GTP!D14</f>
        <v>71</v>
      </c>
      <c r="E14" s="8">
        <f>GTT!E14+GTP!E14</f>
        <v>60</v>
      </c>
      <c r="F14" s="8">
        <f>GTT!F14+GTP!F14</f>
        <v>83</v>
      </c>
      <c r="G14" s="8">
        <f>GTT!G14+GTP!G14</f>
        <v>0</v>
      </c>
      <c r="H14" s="8">
        <f>GTT!H14+GTP!H14</f>
        <v>91</v>
      </c>
      <c r="I14" s="8">
        <f t="shared" si="0"/>
        <v>451</v>
      </c>
    </row>
    <row r="15" spans="1:9" x14ac:dyDescent="0.3">
      <c r="A15" s="8">
        <v>14</v>
      </c>
      <c r="B15" s="8">
        <f>GTT!B15+GTP!B15</f>
        <v>71</v>
      </c>
      <c r="C15" s="8">
        <f>GTT!C15+GTP!C15</f>
        <v>62</v>
      </c>
      <c r="D15" s="8">
        <f>GTT!D15+GTP!D15</f>
        <v>63</v>
      </c>
      <c r="E15" s="8">
        <f>GTT!E15+GTP!E15</f>
        <v>61</v>
      </c>
      <c r="F15" s="8">
        <f>GTT!F15+GTP!F15</f>
        <v>73</v>
      </c>
      <c r="G15" s="8">
        <f>GTT!G15+GTP!G15</f>
        <v>0</v>
      </c>
      <c r="H15" s="8">
        <f>GTT!H15+GTP!H15</f>
        <v>77</v>
      </c>
      <c r="I15" s="8">
        <f t="shared" si="0"/>
        <v>407</v>
      </c>
    </row>
    <row r="16" spans="1:9" x14ac:dyDescent="0.3">
      <c r="A16" s="8">
        <v>15</v>
      </c>
      <c r="B16" s="8">
        <f>GTT!B16+GTP!B16</f>
        <v>76</v>
      </c>
      <c r="C16" s="8">
        <f>GTT!C16+GTP!C16</f>
        <v>71</v>
      </c>
      <c r="D16" s="8">
        <f>GTT!D16+GTP!D16</f>
        <v>71</v>
      </c>
      <c r="E16" s="8">
        <f>GTT!E16+GTP!E16</f>
        <v>69</v>
      </c>
      <c r="F16" s="8">
        <f>GTT!F16+GTP!F16</f>
        <v>84</v>
      </c>
      <c r="G16" s="8">
        <f>GTT!G16+GTP!G16</f>
        <v>65</v>
      </c>
      <c r="H16" s="8">
        <f>GTT!H16+GTP!H16</f>
        <v>0</v>
      </c>
      <c r="I16" s="8">
        <f t="shared" si="0"/>
        <v>436</v>
      </c>
    </row>
    <row r="17" spans="1:9" x14ac:dyDescent="0.3">
      <c r="A17" s="8">
        <v>16</v>
      </c>
      <c r="B17" s="8">
        <f>GTT!B17+GTP!B17</f>
        <v>74</v>
      </c>
      <c r="C17" s="8">
        <f>GTT!C17+GTP!C17</f>
        <v>63</v>
      </c>
      <c r="D17" s="8">
        <f>GTT!D17+GTP!D17</f>
        <v>71</v>
      </c>
      <c r="E17" s="8">
        <f>GTT!E17+GTP!E17</f>
        <v>68</v>
      </c>
      <c r="F17" s="8">
        <f>GTT!F17+GTP!F17</f>
        <v>81</v>
      </c>
      <c r="G17" s="8">
        <f>GTT!G17+GTP!G17</f>
        <v>72</v>
      </c>
      <c r="H17" s="8">
        <f>GTT!H17+GTP!H17</f>
        <v>0</v>
      </c>
      <c r="I17" s="8">
        <f t="shared" si="0"/>
        <v>429</v>
      </c>
    </row>
    <row r="18" spans="1:9" x14ac:dyDescent="0.3">
      <c r="A18" s="8">
        <v>17</v>
      </c>
      <c r="B18" s="8">
        <f>GTT!B18+GTP!B18</f>
        <v>75</v>
      </c>
      <c r="C18" s="8">
        <f>GTT!C18+GTP!C18</f>
        <v>63</v>
      </c>
      <c r="D18" s="8">
        <f>GTT!D18+GTP!D18</f>
        <v>69</v>
      </c>
      <c r="E18" s="8">
        <f>GTT!E18+GTP!E18</f>
        <v>66</v>
      </c>
      <c r="F18" s="8">
        <f>GTT!F18+GTP!F18</f>
        <v>74</v>
      </c>
      <c r="G18" s="8">
        <f>GTT!G18+GTP!G18</f>
        <v>76</v>
      </c>
      <c r="H18" s="8">
        <f>GTT!H18+GTP!H18</f>
        <v>0</v>
      </c>
      <c r="I18" s="8">
        <f t="shared" si="0"/>
        <v>423</v>
      </c>
    </row>
    <row r="19" spans="1:9" x14ac:dyDescent="0.3">
      <c r="A19" s="8">
        <v>18</v>
      </c>
      <c r="B19" s="8">
        <f>GTT!B19+GTP!B19</f>
        <v>79</v>
      </c>
      <c r="C19" s="8">
        <f>GTT!C19+GTP!C19</f>
        <v>65</v>
      </c>
      <c r="D19" s="8">
        <f>GTT!D19+GTP!D19</f>
        <v>61</v>
      </c>
      <c r="E19" s="8">
        <f>GTT!E19+GTP!E19</f>
        <v>60</v>
      </c>
      <c r="F19" s="8">
        <f>GTT!F19+GTP!F19</f>
        <v>77</v>
      </c>
      <c r="G19" s="8">
        <f>GTT!G19+GTP!G19</f>
        <v>0</v>
      </c>
      <c r="H19" s="8">
        <f>GTT!H19+GTP!H19</f>
        <v>83</v>
      </c>
      <c r="I19" s="8">
        <f t="shared" si="0"/>
        <v>425</v>
      </c>
    </row>
    <row r="20" spans="1:9" x14ac:dyDescent="0.3">
      <c r="A20" s="8">
        <v>19</v>
      </c>
      <c r="B20" s="8">
        <f>GTT!B20+GTP!B20</f>
        <v>95</v>
      </c>
      <c r="C20" s="8">
        <f>GTT!C20+GTP!C20</f>
        <v>85</v>
      </c>
      <c r="D20" s="8">
        <f>GTT!D20+GTP!D20</f>
        <v>77</v>
      </c>
      <c r="E20" s="8">
        <f>GTT!E20+GTP!E20</f>
        <v>76</v>
      </c>
      <c r="F20" s="8">
        <f>GTT!F20+GTP!F20</f>
        <v>96</v>
      </c>
      <c r="G20" s="8">
        <f>GTT!G20+GTP!G20</f>
        <v>75</v>
      </c>
      <c r="H20" s="8">
        <f>GTT!H20+GTP!H20</f>
        <v>0</v>
      </c>
      <c r="I20" s="8">
        <f t="shared" si="0"/>
        <v>504</v>
      </c>
    </row>
    <row r="21" spans="1:9" x14ac:dyDescent="0.3">
      <c r="A21" s="8">
        <v>20</v>
      </c>
      <c r="B21" s="8">
        <f>GTT!B21+GTP!B21</f>
        <v>86</v>
      </c>
      <c r="C21" s="8">
        <f>GTT!C21+GTP!C21</f>
        <v>77</v>
      </c>
      <c r="D21" s="8">
        <f>GTT!D21+GTP!D21</f>
        <v>70</v>
      </c>
      <c r="E21" s="8">
        <f>GTT!E21+GTP!E21</f>
        <v>67</v>
      </c>
      <c r="F21" s="8">
        <f>GTT!F21+GTP!F21</f>
        <v>94</v>
      </c>
      <c r="G21" s="8">
        <f>GTT!G21+GTP!G21</f>
        <v>76</v>
      </c>
      <c r="H21" s="8">
        <f>GTT!H21+GTP!H21</f>
        <v>0</v>
      </c>
      <c r="I21" s="8">
        <f t="shared" si="0"/>
        <v>470</v>
      </c>
    </row>
    <row r="22" spans="1:9" x14ac:dyDescent="0.3">
      <c r="A22" s="8">
        <v>21</v>
      </c>
      <c r="B22" s="8">
        <f>GTT!B22+GTP!B22</f>
        <v>89</v>
      </c>
      <c r="C22" s="8">
        <f>GTT!C22+GTP!C22</f>
        <v>76</v>
      </c>
      <c r="D22" s="8">
        <f>GTT!D22+GTP!D22</f>
        <v>67</v>
      </c>
      <c r="E22" s="8">
        <f>GTT!E22+GTP!E22</f>
        <v>65</v>
      </c>
      <c r="F22" s="8">
        <f>GTT!F22+GTP!F22</f>
        <v>82</v>
      </c>
      <c r="G22" s="8">
        <f>GTT!G22+GTP!G22</f>
        <v>0</v>
      </c>
      <c r="H22" s="8">
        <f>GTT!H22+GTP!H22</f>
        <v>93</v>
      </c>
      <c r="I22" s="8">
        <f t="shared" si="0"/>
        <v>472</v>
      </c>
    </row>
    <row r="23" spans="1:9" x14ac:dyDescent="0.3">
      <c r="A23" s="8">
        <v>22</v>
      </c>
      <c r="B23" s="8">
        <f>GTT!B23+GTP!B23</f>
        <v>77</v>
      </c>
      <c r="C23" s="8">
        <f>GTT!C23+GTP!C23</f>
        <v>66</v>
      </c>
      <c r="D23" s="8">
        <f>GTT!D23+GTP!D23</f>
        <v>61</v>
      </c>
      <c r="E23" s="8">
        <f>GTT!E23+GTP!E23</f>
        <v>61</v>
      </c>
      <c r="F23" s="8">
        <f>GTT!F23+GTP!F23</f>
        <v>82</v>
      </c>
      <c r="G23" s="8">
        <f>GTT!G23+GTP!G23</f>
        <v>55</v>
      </c>
      <c r="H23" s="8">
        <f>GTT!H23+GTP!H23</f>
        <v>0</v>
      </c>
      <c r="I23" s="8">
        <f t="shared" si="0"/>
        <v>402</v>
      </c>
    </row>
    <row r="24" spans="1:9" x14ac:dyDescent="0.3">
      <c r="A24" s="8">
        <v>23</v>
      </c>
      <c r="B24" s="8">
        <f>GTT!B24+GTP!B24</f>
        <v>78</v>
      </c>
      <c r="C24" s="8">
        <f>GTT!C24+GTP!C24</f>
        <v>68</v>
      </c>
      <c r="D24" s="8">
        <f>GTT!D24+GTP!D24</f>
        <v>65</v>
      </c>
      <c r="E24" s="8">
        <f>GTT!E24+GTP!E24</f>
        <v>67</v>
      </c>
      <c r="F24" s="8">
        <f>GTT!F24+GTP!F24</f>
        <v>85</v>
      </c>
      <c r="G24" s="8">
        <f>GTT!G24+GTP!G24</f>
        <v>69</v>
      </c>
      <c r="H24" s="8">
        <f>GTT!H24+GTP!H24</f>
        <v>0</v>
      </c>
      <c r="I24" s="8">
        <f t="shared" si="0"/>
        <v>432</v>
      </c>
    </row>
    <row r="25" spans="1:9" x14ac:dyDescent="0.3">
      <c r="A25" s="8">
        <v>24</v>
      </c>
      <c r="B25" s="8">
        <f>GTT!B25+GTP!B25</f>
        <v>86</v>
      </c>
      <c r="C25" s="8">
        <f>GTT!C25+GTP!C25</f>
        <v>80</v>
      </c>
      <c r="D25" s="8">
        <f>GTT!D25+GTP!D25</f>
        <v>71</v>
      </c>
      <c r="E25" s="8">
        <f>GTT!E25+GTP!E25</f>
        <v>78</v>
      </c>
      <c r="F25" s="8">
        <f>GTT!F25+GTP!F25</f>
        <v>89</v>
      </c>
      <c r="G25" s="8">
        <f>GTT!G25+GTP!G25</f>
        <v>73</v>
      </c>
      <c r="H25" s="8">
        <f>GTT!H25+GTP!H25</f>
        <v>0</v>
      </c>
      <c r="I25" s="8">
        <f t="shared" si="0"/>
        <v>477</v>
      </c>
    </row>
    <row r="26" spans="1:9" x14ac:dyDescent="0.3">
      <c r="A26" s="8">
        <v>25</v>
      </c>
      <c r="B26" s="8">
        <f>GTT!B26+GTP!B26</f>
        <v>59</v>
      </c>
      <c r="C26" s="8">
        <f>GTT!C26+GTP!C26</f>
        <v>64</v>
      </c>
      <c r="D26" s="8">
        <f>GTT!D26+GTP!D26</f>
        <v>54</v>
      </c>
      <c r="E26" s="8">
        <f>GTT!E26+GTP!E26</f>
        <v>53</v>
      </c>
      <c r="F26" s="8">
        <f>GTT!F26+GTP!F26</f>
        <v>63</v>
      </c>
      <c r="G26" s="8">
        <f>GTT!G26+GTP!G26</f>
        <v>43</v>
      </c>
      <c r="H26" s="8">
        <f>GTT!H26+GTP!H26</f>
        <v>0</v>
      </c>
      <c r="I26" s="8">
        <f t="shared" si="0"/>
        <v>336</v>
      </c>
    </row>
    <row r="27" spans="1:9" x14ac:dyDescent="0.3">
      <c r="A27" s="8">
        <v>26</v>
      </c>
      <c r="B27" s="8">
        <f>GTT!B27+GTP!B27</f>
        <v>83</v>
      </c>
      <c r="C27" s="8">
        <f>GTT!C27+GTP!C27</f>
        <v>76</v>
      </c>
      <c r="D27" s="8">
        <f>GTT!D27+GTP!D27</f>
        <v>76</v>
      </c>
      <c r="E27" s="8">
        <f>GTT!E27+GTP!E27</f>
        <v>72</v>
      </c>
      <c r="F27" s="8">
        <f>GTT!F27+GTP!F27</f>
        <v>86</v>
      </c>
      <c r="G27" s="8">
        <f>GTT!G27+GTP!G27</f>
        <v>72</v>
      </c>
      <c r="H27" s="8">
        <f>GTT!H27+GTP!H27</f>
        <v>0</v>
      </c>
      <c r="I27" s="8">
        <f t="shared" si="0"/>
        <v>465</v>
      </c>
    </row>
    <row r="28" spans="1:9" x14ac:dyDescent="0.3">
      <c r="A28" s="8">
        <v>27</v>
      </c>
      <c r="B28" s="8">
        <f>GTT!B28+GTP!B28</f>
        <v>85</v>
      </c>
      <c r="C28" s="8">
        <f>GTT!C28+GTP!C28</f>
        <v>70</v>
      </c>
      <c r="D28" s="8">
        <f>GTT!D28+GTP!D28</f>
        <v>67</v>
      </c>
      <c r="E28" s="8">
        <f>GTT!E28+GTP!E28</f>
        <v>62</v>
      </c>
      <c r="F28" s="8">
        <f>GTT!F28+GTP!F28</f>
        <v>85</v>
      </c>
      <c r="G28" s="8">
        <f>GTT!G28+GTP!G28</f>
        <v>54</v>
      </c>
      <c r="H28" s="8">
        <f>GTT!H28+GTP!H28</f>
        <v>0</v>
      </c>
      <c r="I28" s="8">
        <f t="shared" si="0"/>
        <v>423</v>
      </c>
    </row>
    <row r="29" spans="1:9" x14ac:dyDescent="0.3">
      <c r="A29" s="8">
        <v>28</v>
      </c>
      <c r="B29" s="8">
        <f>GTT!B29+GTP!B29</f>
        <v>77</v>
      </c>
      <c r="C29" s="8">
        <f>GTT!C29+GTP!C29</f>
        <v>63</v>
      </c>
      <c r="D29" s="8">
        <f>GTT!D29+GTP!D29</f>
        <v>64</v>
      </c>
      <c r="E29" s="8">
        <f>GTT!E29+GTP!E29</f>
        <v>55</v>
      </c>
      <c r="F29" s="8">
        <f>GTT!F29+GTP!F29</f>
        <v>77</v>
      </c>
      <c r="G29" s="8">
        <f>GTT!G29+GTP!G29</f>
        <v>0</v>
      </c>
      <c r="H29" s="8">
        <f>GTT!H29+GTP!H29</f>
        <v>84</v>
      </c>
      <c r="I29" s="8">
        <f t="shared" si="0"/>
        <v>420</v>
      </c>
    </row>
    <row r="30" spans="1:9" x14ac:dyDescent="0.3">
      <c r="A30" s="8">
        <v>29</v>
      </c>
      <c r="B30" s="8">
        <f>GTT!B30+GTP!B30</f>
        <v>68</v>
      </c>
      <c r="C30" s="8">
        <f>GTT!C30+GTP!C30</f>
        <v>64</v>
      </c>
      <c r="D30" s="8">
        <f>GTT!D30+GTP!D30</f>
        <v>56</v>
      </c>
      <c r="E30" s="8">
        <f>GTT!E30+GTP!E30</f>
        <v>59</v>
      </c>
      <c r="F30" s="8">
        <f>GTT!F30+GTP!F30</f>
        <v>82</v>
      </c>
      <c r="G30" s="8">
        <f>GTT!G30+GTP!G30</f>
        <v>0</v>
      </c>
      <c r="H30" s="8">
        <f>GTT!H30+GTP!H30</f>
        <v>62</v>
      </c>
      <c r="I30" s="8">
        <f t="shared" si="0"/>
        <v>391</v>
      </c>
    </row>
    <row r="31" spans="1:9" x14ac:dyDescent="0.3">
      <c r="A31" s="8">
        <v>30</v>
      </c>
      <c r="B31" s="8">
        <f>GTT!B31+GTP!B31</f>
        <v>90</v>
      </c>
      <c r="C31" s="8">
        <f>GTT!C31+GTP!C31</f>
        <v>68</v>
      </c>
      <c r="D31" s="8">
        <f>GTT!D31+GTP!D31</f>
        <v>59</v>
      </c>
      <c r="E31" s="8">
        <f>GTT!E31+GTP!E31</f>
        <v>64</v>
      </c>
      <c r="F31" s="8">
        <f>GTT!F31+GTP!F31</f>
        <v>88</v>
      </c>
      <c r="G31" s="8">
        <f>GTT!G31+GTP!G31</f>
        <v>67</v>
      </c>
      <c r="H31" s="8">
        <f>GTT!H31+GTP!H31</f>
        <v>0</v>
      </c>
      <c r="I31" s="8">
        <f t="shared" si="0"/>
        <v>436</v>
      </c>
    </row>
    <row r="32" spans="1:9" x14ac:dyDescent="0.3">
      <c r="A32" s="8">
        <v>31</v>
      </c>
      <c r="B32" s="8">
        <f>GTT!B32+GTP!B32</f>
        <v>73</v>
      </c>
      <c r="C32" s="8">
        <f>GTT!C32+GTP!C32</f>
        <v>65</v>
      </c>
      <c r="D32" s="8">
        <f>GTT!D32+GTP!D32</f>
        <v>55</v>
      </c>
      <c r="E32" s="8">
        <f>GTT!E32+GTP!E32</f>
        <v>58</v>
      </c>
      <c r="F32" s="8">
        <f>GTT!F32+GTP!F32</f>
        <v>86</v>
      </c>
      <c r="G32" s="8">
        <f>GTT!G32+GTP!G32</f>
        <v>65</v>
      </c>
      <c r="H32" s="8">
        <f>GTT!H32+GTP!H32</f>
        <v>0</v>
      </c>
      <c r="I32" s="8">
        <f t="shared" si="0"/>
        <v>402</v>
      </c>
    </row>
    <row r="33" spans="1:9" x14ac:dyDescent="0.3">
      <c r="A33" s="8">
        <v>32</v>
      </c>
      <c r="B33" s="8">
        <f>GTT!B33+GTP!B33</f>
        <v>90</v>
      </c>
      <c r="C33" s="8">
        <f>GTT!C33+GTP!C33</f>
        <v>77</v>
      </c>
      <c r="D33" s="8">
        <f>GTT!D33+GTP!D33</f>
        <v>70</v>
      </c>
      <c r="E33" s="8">
        <f>GTT!E33+GTP!E33</f>
        <v>62</v>
      </c>
      <c r="F33" s="8">
        <f>GTT!F33+GTP!F33</f>
        <v>94</v>
      </c>
      <c r="G33" s="8">
        <f>GTT!G33+GTP!G33</f>
        <v>0</v>
      </c>
      <c r="H33" s="8">
        <f>GTT!H33+GTP!H33</f>
        <v>85</v>
      </c>
      <c r="I33" s="8">
        <f t="shared" si="0"/>
        <v>478</v>
      </c>
    </row>
    <row r="34" spans="1:9" x14ac:dyDescent="0.3">
      <c r="A34" s="8">
        <v>33</v>
      </c>
      <c r="B34" s="8">
        <f>GTT!B34+GTP!B34</f>
        <v>87</v>
      </c>
      <c r="C34" s="8">
        <f>GTT!C34+GTP!C34</f>
        <v>78</v>
      </c>
      <c r="D34" s="8">
        <f>GTT!D34+GTP!D34</f>
        <v>70</v>
      </c>
      <c r="E34" s="8">
        <f>GTT!E34+GTP!E34</f>
        <v>74</v>
      </c>
      <c r="F34" s="8">
        <f>GTT!F34+GTP!F34</f>
        <v>86</v>
      </c>
      <c r="G34" s="8">
        <f>GTT!G34+GTP!G34</f>
        <v>73</v>
      </c>
      <c r="H34" s="8">
        <f>GTT!H34+GTP!H34</f>
        <v>0</v>
      </c>
      <c r="I34" s="8">
        <f t="shared" si="0"/>
        <v>468</v>
      </c>
    </row>
    <row r="35" spans="1:9" x14ac:dyDescent="0.3">
      <c r="A35" s="8">
        <v>34</v>
      </c>
      <c r="B35" s="8">
        <f>GTT!B35+GTP!B35</f>
        <v>82</v>
      </c>
      <c r="C35" s="8">
        <f>GTT!C35+GTP!C35</f>
        <v>61</v>
      </c>
      <c r="D35" s="8">
        <f>GTT!D35+GTP!D35</f>
        <v>62</v>
      </c>
      <c r="E35" s="8">
        <f>GTT!E35+GTP!E35</f>
        <v>61</v>
      </c>
      <c r="F35" s="8">
        <f>GTT!F35+GTP!F35</f>
        <v>84</v>
      </c>
      <c r="G35" s="8">
        <f>GTT!G35+GTP!G35</f>
        <v>72</v>
      </c>
      <c r="H35" s="8">
        <f>GTT!H35+GTP!H35</f>
        <v>0</v>
      </c>
      <c r="I35" s="8">
        <f t="shared" si="0"/>
        <v>422</v>
      </c>
    </row>
    <row r="36" spans="1:9" x14ac:dyDescent="0.3">
      <c r="A36" s="8">
        <v>35</v>
      </c>
      <c r="B36" s="8">
        <f>GTT!B36+GTP!B36</f>
        <v>81</v>
      </c>
      <c r="C36" s="8">
        <f>GTT!C36+GTP!C36</f>
        <v>64</v>
      </c>
      <c r="D36" s="8">
        <f>GTT!D36+GTP!D36</f>
        <v>61</v>
      </c>
      <c r="E36" s="8">
        <f>GTT!E36+GTP!E36</f>
        <v>60</v>
      </c>
      <c r="F36" s="8">
        <f>GTT!F36+GTP!F36</f>
        <v>88</v>
      </c>
      <c r="G36" s="8">
        <f>GTT!G36+GTP!G36</f>
        <v>0</v>
      </c>
      <c r="H36" s="8">
        <f>GTT!H36+GTP!H36</f>
        <v>81</v>
      </c>
      <c r="I36" s="8">
        <f t="shared" si="0"/>
        <v>435</v>
      </c>
    </row>
    <row r="37" spans="1:9" x14ac:dyDescent="0.3">
      <c r="A37" s="8">
        <v>36</v>
      </c>
      <c r="B37" s="8">
        <f>GTT!B37+GTP!B37</f>
        <v>73</v>
      </c>
      <c r="C37" s="8">
        <f>GTT!C37+GTP!C37</f>
        <v>64</v>
      </c>
      <c r="D37" s="8">
        <f>GTT!D37+GTP!D37</f>
        <v>63</v>
      </c>
      <c r="E37" s="8">
        <f>GTT!E37+GTP!E37</f>
        <v>61</v>
      </c>
      <c r="F37" s="8">
        <f>GTT!F37+GTP!F37</f>
        <v>86</v>
      </c>
      <c r="G37" s="8">
        <f>GTT!G37+GTP!G37</f>
        <v>69</v>
      </c>
      <c r="H37" s="8">
        <f>GTT!H37+GTP!H37</f>
        <v>0</v>
      </c>
      <c r="I37" s="8">
        <f t="shared" si="0"/>
        <v>416</v>
      </c>
    </row>
    <row r="38" spans="1:9" x14ac:dyDescent="0.3">
      <c r="A38" s="8">
        <v>37</v>
      </c>
      <c r="B38" s="8">
        <f>GTT!B38+GTP!B38</f>
        <v>67</v>
      </c>
      <c r="C38" s="8">
        <f>GTT!C38+GTP!C38</f>
        <v>59</v>
      </c>
      <c r="D38" s="8">
        <f>GTT!D38+GTP!D38</f>
        <v>58</v>
      </c>
      <c r="E38" s="8">
        <f>GTT!E38+GTP!E38</f>
        <v>61</v>
      </c>
      <c r="F38" s="8">
        <f>GTT!F38+GTP!F38</f>
        <v>84</v>
      </c>
      <c r="G38" s="8">
        <f>GTT!G38+GTP!G38</f>
        <v>63</v>
      </c>
      <c r="H38" s="8">
        <f>GTT!H38+GTP!H38</f>
        <v>0</v>
      </c>
      <c r="I38" s="8">
        <f t="shared" si="0"/>
        <v>392</v>
      </c>
    </row>
    <row r="39" spans="1:9" x14ac:dyDescent="0.3">
      <c r="A39" s="8">
        <v>38</v>
      </c>
      <c r="B39" s="8">
        <f>GTT!B39+GTP!B39</f>
        <v>81</v>
      </c>
      <c r="C39" s="8">
        <f>GTT!C39+GTP!C39</f>
        <v>70</v>
      </c>
      <c r="D39" s="8">
        <f>GTT!D39+GTP!D39</f>
        <v>77</v>
      </c>
      <c r="E39" s="8">
        <f>GTT!E39+GTP!E39</f>
        <v>73</v>
      </c>
      <c r="F39" s="8">
        <f>GTT!F39+GTP!F39</f>
        <v>90</v>
      </c>
      <c r="G39" s="8">
        <f>GTT!G39+GTP!G39</f>
        <v>91</v>
      </c>
      <c r="H39" s="8">
        <f>GTT!H39+GTP!H39</f>
        <v>0</v>
      </c>
      <c r="I39" s="8">
        <f t="shared" ref="I39:I41" si="1">SUM(B39:H39)</f>
        <v>482</v>
      </c>
    </row>
    <row r="40" spans="1:9" x14ac:dyDescent="0.3">
      <c r="A40" s="8">
        <v>39</v>
      </c>
      <c r="B40" s="8">
        <f>GTT!B40+GTP!B40</f>
        <v>76</v>
      </c>
      <c r="C40" s="8">
        <f>GTT!C40+GTP!C40</f>
        <v>61</v>
      </c>
      <c r="D40" s="8">
        <f>GTT!D40+GTP!D40</f>
        <v>58</v>
      </c>
      <c r="E40" s="8">
        <f>GTT!E40+GTP!E40</f>
        <v>58</v>
      </c>
      <c r="F40" s="8">
        <f>GTT!F40+GTP!F40</f>
        <v>85</v>
      </c>
      <c r="G40" s="8">
        <f>GTT!G40+GTP!G40</f>
        <v>59</v>
      </c>
      <c r="H40" s="8">
        <f>GTT!H40+GTP!H40</f>
        <v>0</v>
      </c>
      <c r="I40" s="8">
        <f t="shared" si="1"/>
        <v>397</v>
      </c>
    </row>
    <row r="41" spans="1:9" x14ac:dyDescent="0.3">
      <c r="A41" s="8">
        <v>40</v>
      </c>
      <c r="B41" s="8">
        <f>GTT!B41+GTP!B41</f>
        <v>72</v>
      </c>
      <c r="C41" s="8">
        <f>GTT!C41+GTP!C41</f>
        <v>59</v>
      </c>
      <c r="D41" s="8">
        <f>GTT!D41+GTP!D41</f>
        <v>61</v>
      </c>
      <c r="E41" s="8">
        <f>GTT!E41+GTP!E41</f>
        <v>57</v>
      </c>
      <c r="F41" s="8">
        <f>GTT!F41+GTP!F41</f>
        <v>84</v>
      </c>
      <c r="G41" s="8">
        <f>GTT!G41+GTP!G41</f>
        <v>66</v>
      </c>
      <c r="H41" s="8">
        <f>GTT!H41+GTP!H41</f>
        <v>0</v>
      </c>
      <c r="I41" s="8">
        <f t="shared" si="1"/>
        <v>399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1CA3-6511-4927-B8C2-D0221BBE748F}">
  <sheetPr codeName="Sheet23"/>
  <dimension ref="A1:I41"/>
  <sheetViews>
    <sheetView zoomScale="160" zoomScaleNormal="160" workbookViewId="0">
      <selection activeCell="I5" sqref="I5"/>
    </sheetView>
  </sheetViews>
  <sheetFormatPr defaultRowHeight="14.4" x14ac:dyDescent="0.3"/>
  <cols>
    <col min="1" max="6" width="11.77734375" customWidth="1"/>
    <col min="7" max="7" width="11.77734375" style="3" customWidth="1"/>
    <col min="8" max="8" width="11.77734375" customWidth="1"/>
    <col min="9" max="9" width="6.77734375" bestFit="1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_xlfn.RANK.EQ(Final!B2,Final!B$2:B$41)</f>
        <v>2</v>
      </c>
      <c r="C2" s="11">
        <f>_xlfn.RANK.EQ(Final!C2,Final!C$2:C$41)</f>
        <v>2</v>
      </c>
      <c r="D2" s="11">
        <f>_xlfn.RANK.EQ(Final!D2,Final!D$2:D$41)</f>
        <v>1</v>
      </c>
      <c r="E2" s="11">
        <f>_xlfn.RANK.EQ(Final!E2,Final!E$2:E$41)</f>
        <v>1</v>
      </c>
      <c r="F2" s="11">
        <f>_xlfn.RANK.EQ(Final!F2,Final!F$2:F$41)</f>
        <v>1</v>
      </c>
      <c r="G2" s="11">
        <f>IF(Final!G2&gt;0,(IF(Final!G2=0,0,RANK(Final!G2,Final!G$2:G$41,0))),IF(Final!G2=0,0,(IF(Final!G2=0,0,RANK(Final!G2,Final!G$2:G$41,0)))-(COUNTIF(Final!G$2:G$41,0))))</f>
        <v>2</v>
      </c>
      <c r="H2" s="11">
        <f>IF(Final!H2&gt;0,(IF(Final!H2=0,0,RANK(Final!H2,Final!H$2:H$41,0))),IF(Final!H2=0,0,(IF(Final!H2=0,0,RANK(Final!H2,Final!H$2:H$41,0)))-(COUNTIF(Final!H$2:H$41,0))))</f>
        <v>0</v>
      </c>
      <c r="I2" s="11">
        <f>_xlfn.RANK.EQ(Final!I2,Final!I$2:I$41)</f>
        <v>1</v>
      </c>
    </row>
    <row r="3" spans="1:9" x14ac:dyDescent="0.3">
      <c r="A3" s="11">
        <v>2</v>
      </c>
      <c r="B3" s="11">
        <f>_xlfn.RANK.EQ(Final!B3,Final!B$2:B$41)</f>
        <v>34</v>
      </c>
      <c r="C3" s="11">
        <f>_xlfn.RANK.EQ(Final!C3,Final!C$2:C$41)</f>
        <v>17</v>
      </c>
      <c r="D3" s="11">
        <f>_xlfn.RANK.EQ(Final!D3,Final!D$2:D$41)</f>
        <v>37</v>
      </c>
      <c r="E3" s="11">
        <f>_xlfn.RANK.EQ(Final!E3,Final!E$2:E$41)</f>
        <v>18</v>
      </c>
      <c r="F3" s="11">
        <f>_xlfn.RANK.EQ(Final!F3,Final!F$2:F$41)</f>
        <v>32</v>
      </c>
      <c r="G3" s="11">
        <f>IF(Final!G3&gt;0,(IF(Final!G3=0,0,RANK(Final!G3,Final!G$2:G$41,0))),IF(Final!G3=0,0,(IF(Final!G3=0,0,RANK(Final!G3,Final!G$2:G$41,0)))-(COUNTIF(Final!G$2:G$41,0))))</f>
        <v>0</v>
      </c>
      <c r="H3" s="11">
        <f>IF(Final!H3&gt;0,(IF(Final!H3=0,0,RANK(Final!H3,Final!H$2:H$41,0))),IF(Final!H3=0,0,(IF(Final!H3=0,0,RANK(Final!H3,Final!H$2:H$41,0)))-(COUNTIF(Final!H$2:H$41,0))))</f>
        <v>13</v>
      </c>
      <c r="I3" s="11">
        <f>_xlfn.RANK.EQ(Final!I3,Final!I$2:I$41)</f>
        <v>29</v>
      </c>
    </row>
    <row r="4" spans="1:9" x14ac:dyDescent="0.3">
      <c r="A4" s="11">
        <v>3</v>
      </c>
      <c r="B4" s="11">
        <f>_xlfn.RANK.EQ(Final!B4,Final!B$2:B$41)</f>
        <v>11</v>
      </c>
      <c r="C4" s="11">
        <f>_xlfn.RANK.EQ(Final!C4,Final!C$2:C$41)</f>
        <v>10</v>
      </c>
      <c r="D4" s="11">
        <f>_xlfn.RANK.EQ(Final!D4,Final!D$2:D$41)</f>
        <v>13</v>
      </c>
      <c r="E4" s="11">
        <f>_xlfn.RANK.EQ(Final!E4,Final!E$2:E$41)</f>
        <v>8</v>
      </c>
      <c r="F4" s="11">
        <f>_xlfn.RANK.EQ(Final!F4,Final!F$2:F$41)</f>
        <v>3</v>
      </c>
      <c r="G4" s="11">
        <f>IF(Final!G4&gt;0,(IF(Final!G4=0,0,RANK(Final!G4,Final!G$2:G$41,0))),IF(Final!G4=0,0,(IF(Final!G4=0,0,RANK(Final!G4,Final!G$2:G$41,0)))-(COUNTIF(Final!G$2:G$41,0))))</f>
        <v>0</v>
      </c>
      <c r="H4" s="11">
        <f>IF(Final!H4&gt;0,(IF(Final!H4=0,0,RANK(Final!H4,Final!H$2:H$41,0))),IF(Final!H4=0,0,(IF(Final!H4=0,0,RANK(Final!H4,Final!H$2:H$41,0)))-(COUNTIF(Final!H$2:H$41,0))))</f>
        <v>10</v>
      </c>
      <c r="I4" s="11">
        <f>_xlfn.RANK.EQ(Final!I4,Final!I$2:I$41)</f>
        <v>8</v>
      </c>
    </row>
    <row r="5" spans="1:9" x14ac:dyDescent="0.3">
      <c r="A5" s="11">
        <v>4</v>
      </c>
      <c r="B5" s="11">
        <f>_xlfn.RANK.EQ(Final!B5,Final!B$2:B$41)</f>
        <v>7</v>
      </c>
      <c r="C5" s="11">
        <f>_xlfn.RANK.EQ(Final!C5,Final!C$2:C$41)</f>
        <v>17</v>
      </c>
      <c r="D5" s="11">
        <f>_xlfn.RANK.EQ(Final!D5,Final!D$2:D$41)</f>
        <v>29</v>
      </c>
      <c r="E5" s="11">
        <f>_xlfn.RANK.EQ(Final!E5,Final!E$2:E$41)</f>
        <v>11</v>
      </c>
      <c r="F5" s="11">
        <f>_xlfn.RANK.EQ(Final!F5,Final!F$2:F$41)</f>
        <v>31</v>
      </c>
      <c r="G5" s="11">
        <f>IF(Final!G5&gt;0,(IF(Final!G5=0,0,RANK(Final!G5,Final!G$2:G$41,0))),IF(Final!G5=0,0,(IF(Final!G5=0,0,RANK(Final!G5,Final!G$2:G$41,0)))-(COUNTIF(Final!G$2:G$41,0))))</f>
        <v>24</v>
      </c>
      <c r="H5" s="11">
        <f>IF(Final!H5&gt;0,(IF(Final!H5=0,0,RANK(Final!H5,Final!H$2:H$41,0))),IF(Final!H5=0,0,(IF(Final!H5=0,0,RANK(Final!H5,Final!H$2:H$41,0)))-(COUNTIF(Final!H$2:H$41,0))))</f>
        <v>0</v>
      </c>
      <c r="I5" s="11">
        <f>_xlfn.RANK.EQ(Final!I5,Final!I$2:I$41)</f>
        <v>28</v>
      </c>
    </row>
    <row r="6" spans="1:9" x14ac:dyDescent="0.3">
      <c r="A6" s="11">
        <v>5</v>
      </c>
      <c r="B6" s="11">
        <f>_xlfn.RANK.EQ(Final!B6,Final!B$2:B$41)</f>
        <v>21</v>
      </c>
      <c r="C6" s="11">
        <f>_xlfn.RANK.EQ(Final!C6,Final!C$2:C$41)</f>
        <v>33</v>
      </c>
      <c r="D6" s="11">
        <f>_xlfn.RANK.EQ(Final!D6,Final!D$2:D$41)</f>
        <v>25</v>
      </c>
      <c r="E6" s="11">
        <f>_xlfn.RANK.EQ(Final!E6,Final!E$2:E$41)</f>
        <v>18</v>
      </c>
      <c r="F6" s="11">
        <f>_xlfn.RANK.EQ(Final!F6,Final!F$2:F$41)</f>
        <v>19</v>
      </c>
      <c r="G6" s="11">
        <f>IF(Final!G6&gt;0,(IF(Final!G6=0,0,RANK(Final!G6,Final!G$2:G$41,0))),IF(Final!G6=0,0,(IF(Final!G6=0,0,RANK(Final!G6,Final!G$2:G$41,0)))-(COUNTIF(Final!G$2:G$41,0))))</f>
        <v>0</v>
      </c>
      <c r="H6" s="11">
        <f>IF(Final!H6&gt;0,(IF(Final!H6=0,0,RANK(Final!H6,Final!H$2:H$41,0))),IF(Final!H6=0,0,(IF(Final!H6=0,0,RANK(Final!H6,Final!H$2:H$41,0)))-(COUNTIF(Final!H$2:H$41,0))))</f>
        <v>8</v>
      </c>
      <c r="I6" s="11">
        <f>_xlfn.RANK.EQ(Final!I6,Final!I$2:I$41)</f>
        <v>19</v>
      </c>
    </row>
    <row r="7" spans="1:9" x14ac:dyDescent="0.3">
      <c r="A7" s="11">
        <v>6</v>
      </c>
      <c r="B7" s="11">
        <f>_xlfn.RANK.EQ(Final!B7,Final!B$2:B$41)</f>
        <v>37</v>
      </c>
      <c r="C7" s="11">
        <f>_xlfn.RANK.EQ(Final!C7,Final!C$2:C$41)</f>
        <v>23</v>
      </c>
      <c r="D7" s="11">
        <f>_xlfn.RANK.EQ(Final!D7,Final!D$2:D$41)</f>
        <v>25</v>
      </c>
      <c r="E7" s="11">
        <f>_xlfn.RANK.EQ(Final!E7,Final!E$2:E$41)</f>
        <v>20</v>
      </c>
      <c r="F7" s="11">
        <f>_xlfn.RANK.EQ(Final!F7,Final!F$2:F$41)</f>
        <v>25</v>
      </c>
      <c r="G7" s="11">
        <f>IF(Final!G7&gt;0,(IF(Final!G7=0,0,RANK(Final!G7,Final!G$2:G$41,0))),IF(Final!G7=0,0,(IF(Final!G7=0,0,RANK(Final!G7,Final!G$2:G$41,0)))-(COUNTIF(Final!G$2:G$41,0))))</f>
        <v>21</v>
      </c>
      <c r="H7" s="11">
        <f>IF(Final!H7&gt;0,(IF(Final!H7=0,0,RANK(Final!H7,Final!H$2:H$41,0))),IF(Final!H7=0,0,(IF(Final!H7=0,0,RANK(Final!H7,Final!H$2:H$41,0)))-(COUNTIF(Final!H$2:H$41,0))))</f>
        <v>0</v>
      </c>
      <c r="I7" s="11">
        <f>_xlfn.RANK.EQ(Final!I7,Final!I$2:I$41)</f>
        <v>37</v>
      </c>
    </row>
    <row r="8" spans="1:9" x14ac:dyDescent="0.3">
      <c r="A8" s="11">
        <v>7</v>
      </c>
      <c r="B8" s="11">
        <f>_xlfn.RANK.EQ(Final!B8,Final!B$2:B$41)</f>
        <v>5</v>
      </c>
      <c r="C8" s="11">
        <f>_xlfn.RANK.EQ(Final!C8,Final!C$2:C$41)</f>
        <v>2</v>
      </c>
      <c r="D8" s="11">
        <f>_xlfn.RANK.EQ(Final!D8,Final!D$2:D$41)</f>
        <v>5</v>
      </c>
      <c r="E8" s="11">
        <f>_xlfn.RANK.EQ(Final!E8,Final!E$2:E$41)</f>
        <v>3</v>
      </c>
      <c r="F8" s="11">
        <f>_xlfn.RANK.EQ(Final!F8,Final!F$2:F$41)</f>
        <v>3</v>
      </c>
      <c r="G8" s="11">
        <f>IF(Final!G8&gt;0,(IF(Final!G8=0,0,RANK(Final!G8,Final!G$2:G$41,0))),IF(Final!G8=0,0,(IF(Final!G8=0,0,RANK(Final!G8,Final!G$2:G$41,0)))-(COUNTIF(Final!G$2:G$41,0))))</f>
        <v>11</v>
      </c>
      <c r="H8" s="11">
        <f>IF(Final!H8&gt;0,(IF(Final!H8=0,0,RANK(Final!H8,Final!H$2:H$41,0))),IF(Final!H8=0,0,(IF(Final!H8=0,0,RANK(Final!H8,Final!H$2:H$41,0)))-(COUNTIF(Final!H$2:H$41,0))))</f>
        <v>0</v>
      </c>
      <c r="I8" s="11">
        <f>_xlfn.RANK.EQ(Final!I8,Final!I$2:I$41)</f>
        <v>3</v>
      </c>
    </row>
    <row r="9" spans="1:9" x14ac:dyDescent="0.3">
      <c r="A9" s="11">
        <v>8</v>
      </c>
      <c r="B9" s="11">
        <f>_xlfn.RANK.EQ(Final!B9,Final!B$2:B$41)</f>
        <v>23</v>
      </c>
      <c r="C9" s="11">
        <f>_xlfn.RANK.EQ(Final!C9,Final!C$2:C$41)</f>
        <v>12</v>
      </c>
      <c r="D9" s="11">
        <f>_xlfn.RANK.EQ(Final!D9,Final!D$2:D$41)</f>
        <v>17</v>
      </c>
      <c r="E9" s="11">
        <f>_xlfn.RANK.EQ(Final!E9,Final!E$2:E$41)</f>
        <v>11</v>
      </c>
      <c r="F9" s="11">
        <f>_xlfn.RANK.EQ(Final!F9,Final!F$2:F$41)</f>
        <v>11</v>
      </c>
      <c r="G9" s="11">
        <f>IF(Final!G9&gt;0,(IF(Final!G9=0,0,RANK(Final!G9,Final!G$2:G$41,0))),IF(Final!G9=0,0,(IF(Final!G9=0,0,RANK(Final!G9,Final!G$2:G$41,0)))-(COUNTIF(Final!G$2:G$41,0))))</f>
        <v>0</v>
      </c>
      <c r="H9" s="11">
        <f>IF(Final!H9&gt;0,(IF(Final!H9=0,0,RANK(Final!H9,Final!H$2:H$41,0))),IF(Final!H9=0,0,(IF(Final!H9=0,0,RANK(Final!H9,Final!H$2:H$41,0)))-(COUNTIF(Final!H$2:H$41,0))))</f>
        <v>6</v>
      </c>
      <c r="I9" s="11">
        <f>_xlfn.RANK.EQ(Final!I9,Final!I$2:I$41)</f>
        <v>13</v>
      </c>
    </row>
    <row r="10" spans="1:9" x14ac:dyDescent="0.3">
      <c r="A10" s="11">
        <v>9</v>
      </c>
      <c r="B10" s="11">
        <f>_xlfn.RANK.EQ(Final!B10,Final!B$2:B$41)</f>
        <v>28</v>
      </c>
      <c r="C10" s="11">
        <f>_xlfn.RANK.EQ(Final!C10,Final!C$2:C$41)</f>
        <v>17</v>
      </c>
      <c r="D10" s="11">
        <f>_xlfn.RANK.EQ(Final!D10,Final!D$2:D$41)</f>
        <v>25</v>
      </c>
      <c r="E10" s="11">
        <f>_xlfn.RANK.EQ(Final!E10,Final!E$2:E$41)</f>
        <v>20</v>
      </c>
      <c r="F10" s="11">
        <f>_xlfn.RANK.EQ(Final!F10,Final!F$2:F$41)</f>
        <v>33</v>
      </c>
      <c r="G10" s="11">
        <f>IF(Final!G10&gt;0,(IF(Final!G10=0,0,RANK(Final!G10,Final!G$2:G$41,0))),IF(Final!G10=0,0,(IF(Final!G10=0,0,RANK(Final!G10,Final!G$2:G$41,0)))-(COUNTIF(Final!G$2:G$41,0))))</f>
        <v>0</v>
      </c>
      <c r="H10" s="11">
        <f>IF(Final!H10&gt;0,(IF(Final!H10=0,0,RANK(Final!H10,Final!H$2:H$41,0))),IF(Final!H10=0,0,(IF(Final!H10=0,0,RANK(Final!H10,Final!H$2:H$41,0)))-(COUNTIF(Final!H$2:H$41,0))))</f>
        <v>11</v>
      </c>
      <c r="I10" s="11">
        <f>_xlfn.RANK.EQ(Final!I10,Final!I$2:I$41)</f>
        <v>25</v>
      </c>
    </row>
    <row r="11" spans="1:9" x14ac:dyDescent="0.3">
      <c r="A11" s="11">
        <v>10</v>
      </c>
      <c r="B11" s="11">
        <f>_xlfn.RANK.EQ(Final!B11,Final!B$2:B$41)</f>
        <v>19</v>
      </c>
      <c r="C11" s="11">
        <f>_xlfn.RANK.EQ(Final!C11,Final!C$2:C$41)</f>
        <v>33</v>
      </c>
      <c r="D11" s="11">
        <f>_xlfn.RANK.EQ(Final!D11,Final!D$2:D$41)</f>
        <v>20</v>
      </c>
      <c r="E11" s="11">
        <f>_xlfn.RANK.EQ(Final!E11,Final!E$2:E$41)</f>
        <v>30</v>
      </c>
      <c r="F11" s="11">
        <f>_xlfn.RANK.EQ(Final!F11,Final!F$2:F$41)</f>
        <v>39</v>
      </c>
      <c r="G11" s="11">
        <f>IF(Final!G11&gt;0,(IF(Final!G11=0,0,RANK(Final!G11,Final!G$2:G$41,0))),IF(Final!G11=0,0,(IF(Final!G11=0,0,RANK(Final!G11,Final!G$2:G$41,0)))-(COUNTIF(Final!G$2:G$41,0))))</f>
        <v>0</v>
      </c>
      <c r="H11" s="11">
        <f>IF(Final!H11&gt;0,(IF(Final!H11=0,0,RANK(Final!H11,Final!H$2:H$41,0))),IF(Final!H11=0,0,(IF(Final!H11=0,0,RANK(Final!H11,Final!H$2:H$41,0)))-(COUNTIF(Final!H$2:H$41,0))))</f>
        <v>13</v>
      </c>
      <c r="I11" s="11">
        <f>_xlfn.RANK.EQ(Final!I11,Final!I$2:I$41)</f>
        <v>30</v>
      </c>
    </row>
    <row r="12" spans="1:9" x14ac:dyDescent="0.3">
      <c r="A12" s="11">
        <v>11</v>
      </c>
      <c r="B12" s="11">
        <f>_xlfn.RANK.EQ(Final!B12,Final!B$2:B$41)</f>
        <v>16</v>
      </c>
      <c r="C12" s="11">
        <f>_xlfn.RANK.EQ(Final!C12,Final!C$2:C$41)</f>
        <v>33</v>
      </c>
      <c r="D12" s="11">
        <f>_xlfn.RANK.EQ(Final!D12,Final!D$2:D$41)</f>
        <v>18</v>
      </c>
      <c r="E12" s="11">
        <f>_xlfn.RANK.EQ(Final!E12,Final!E$2:E$41)</f>
        <v>37</v>
      </c>
      <c r="F12" s="11">
        <f>_xlfn.RANK.EQ(Final!F12,Final!F$2:F$41)</f>
        <v>29</v>
      </c>
      <c r="G12" s="11">
        <f>IF(Final!G12&gt;0,(IF(Final!G12=0,0,RANK(Final!G12,Final!G$2:G$41,0))),IF(Final!G12=0,0,(IF(Final!G12=0,0,RANK(Final!G12,Final!G$2:G$41,0)))-(COUNTIF(Final!G$2:G$41,0))))</f>
        <v>0</v>
      </c>
      <c r="H12" s="11">
        <f>IF(Final!H12&gt;0,(IF(Final!H12=0,0,RANK(Final!H12,Final!H$2:H$41,0))),IF(Final!H12=0,0,(IF(Final!H12=0,0,RANK(Final!H12,Final!H$2:H$41,0)))-(COUNTIF(Final!H$2:H$41,0))))</f>
        <v>2</v>
      </c>
      <c r="I12" s="11">
        <f>_xlfn.RANK.EQ(Final!I12,Final!I$2:I$41)</f>
        <v>14</v>
      </c>
    </row>
    <row r="13" spans="1:9" x14ac:dyDescent="0.3">
      <c r="A13" s="11">
        <v>12</v>
      </c>
      <c r="B13" s="11">
        <f>_xlfn.RANK.EQ(Final!B13,Final!B$2:B$41)</f>
        <v>28</v>
      </c>
      <c r="C13" s="11">
        <f>_xlfn.RANK.EQ(Final!C13,Final!C$2:C$41)</f>
        <v>40</v>
      </c>
      <c r="D13" s="11">
        <f>_xlfn.RANK.EQ(Final!D13,Final!D$2:D$41)</f>
        <v>22</v>
      </c>
      <c r="E13" s="11">
        <f>_xlfn.RANK.EQ(Final!E13,Final!E$2:E$41)</f>
        <v>24</v>
      </c>
      <c r="F13" s="11">
        <f>_xlfn.RANK.EQ(Final!F13,Final!F$2:F$41)</f>
        <v>36</v>
      </c>
      <c r="G13" s="11">
        <f>IF(Final!G13&gt;0,(IF(Final!G13=0,0,RANK(Final!G13,Final!G$2:G$41,0))),IF(Final!G13=0,0,(IF(Final!G13=0,0,RANK(Final!G13,Final!G$2:G$41,0)))-(COUNTIF(Final!G$2:G$41,0))))</f>
        <v>18</v>
      </c>
      <c r="H13" s="11">
        <f>IF(Final!H13&gt;0,(IF(Final!H13=0,0,RANK(Final!H13,Final!H$2:H$41,0))),IF(Final!H13=0,0,(IF(Final!H13=0,0,RANK(Final!H13,Final!H$2:H$41,0)))-(COUNTIF(Final!H$2:H$41,0))))</f>
        <v>0</v>
      </c>
      <c r="I13" s="11">
        <f>_xlfn.RANK.EQ(Final!I13,Final!I$2:I$41)</f>
        <v>36</v>
      </c>
    </row>
    <row r="14" spans="1:9" x14ac:dyDescent="0.3">
      <c r="A14" s="11">
        <v>13</v>
      </c>
      <c r="B14" s="11">
        <f>_xlfn.RANK.EQ(Final!B14,Final!B$2:B$41)</f>
        <v>13</v>
      </c>
      <c r="C14" s="11">
        <f>_xlfn.RANK.EQ(Final!C14,Final!C$2:C$41)</f>
        <v>31</v>
      </c>
      <c r="D14" s="11">
        <f>_xlfn.RANK.EQ(Final!D14,Final!D$2:D$41)</f>
        <v>6</v>
      </c>
      <c r="E14" s="11">
        <f>_xlfn.RANK.EQ(Final!E14,Final!E$2:E$41)</f>
        <v>30</v>
      </c>
      <c r="F14" s="11">
        <f>_xlfn.RANK.EQ(Final!F14,Final!F$2:F$41)</f>
        <v>24</v>
      </c>
      <c r="G14" s="11">
        <f>IF(Final!G14&gt;0,(IF(Final!G14=0,0,RANK(Final!G14,Final!G$2:G$41,0))),IF(Final!G14=0,0,(IF(Final!G14=0,0,RANK(Final!G14,Final!G$2:G$41,0)))-(COUNTIF(Final!G$2:G$41,0))))</f>
        <v>0</v>
      </c>
      <c r="H14" s="11">
        <f>IF(Final!H14&gt;0,(IF(Final!H14=0,0,RANK(Final!H14,Final!H$2:H$41,0))),IF(Final!H14=0,0,(IF(Final!H14=0,0,RANK(Final!H14,Final!H$2:H$41,0)))-(COUNTIF(Final!H$2:H$41,0))))</f>
        <v>2</v>
      </c>
      <c r="I14" s="11">
        <f>_xlfn.RANK.EQ(Final!I14,Final!I$2:I$41)</f>
        <v>12</v>
      </c>
    </row>
    <row r="15" spans="1:9" x14ac:dyDescent="0.3">
      <c r="A15" s="11">
        <v>14</v>
      </c>
      <c r="B15" s="11">
        <f>_xlfn.RANK.EQ(Final!B15,Final!B$2:B$41)</f>
        <v>36</v>
      </c>
      <c r="C15" s="11">
        <f>_xlfn.RANK.EQ(Final!C15,Final!C$2:C$41)</f>
        <v>31</v>
      </c>
      <c r="D15" s="11">
        <f>_xlfn.RANK.EQ(Final!D15,Final!D$2:D$41)</f>
        <v>22</v>
      </c>
      <c r="E15" s="11">
        <f>_xlfn.RANK.EQ(Final!E15,Final!E$2:E$41)</f>
        <v>24</v>
      </c>
      <c r="F15" s="11">
        <f>_xlfn.RANK.EQ(Final!F15,Final!F$2:F$41)</f>
        <v>38</v>
      </c>
      <c r="G15" s="11">
        <f>IF(Final!G15&gt;0,(IF(Final!G15=0,0,RANK(Final!G15,Final!G$2:G$41,0))),IF(Final!G15=0,0,(IF(Final!G15=0,0,RANK(Final!G15,Final!G$2:G$41,0)))-(COUNTIF(Final!G$2:G$41,0))))</f>
        <v>0</v>
      </c>
      <c r="H15" s="11">
        <f>IF(Final!H15&gt;0,(IF(Final!H15=0,0,RANK(Final!H15,Final!H$2:H$41,0))),IF(Final!H15=0,0,(IF(Final!H15=0,0,RANK(Final!H15,Final!H$2:H$41,0)))-(COUNTIF(Final!H$2:H$41,0))))</f>
        <v>12</v>
      </c>
      <c r="I15" s="11">
        <f>_xlfn.RANK.EQ(Final!I15,Final!I$2:I$41)</f>
        <v>31</v>
      </c>
    </row>
    <row r="16" spans="1:9" x14ac:dyDescent="0.3">
      <c r="A16" s="11">
        <v>15</v>
      </c>
      <c r="B16" s="11">
        <f>_xlfn.RANK.EQ(Final!B16,Final!B$2:B$41)</f>
        <v>26</v>
      </c>
      <c r="C16" s="11">
        <f>_xlfn.RANK.EQ(Final!C16,Final!C$2:C$41)</f>
        <v>11</v>
      </c>
      <c r="D16" s="11">
        <f>_xlfn.RANK.EQ(Final!D16,Final!D$2:D$41)</f>
        <v>6</v>
      </c>
      <c r="E16" s="11">
        <f>_xlfn.RANK.EQ(Final!E16,Final!E$2:E$41)</f>
        <v>9</v>
      </c>
      <c r="F16" s="11">
        <f>_xlfn.RANK.EQ(Final!F16,Final!F$2:F$41)</f>
        <v>19</v>
      </c>
      <c r="G16" s="11">
        <f>IF(Final!G16&gt;0,(IF(Final!G16=0,0,RANK(Final!G16,Final!G$2:G$41,0))),IF(Final!G16=0,0,(IF(Final!G16=0,0,RANK(Final!G16,Final!G$2:G$41,0)))-(COUNTIF(Final!G$2:G$41,0))))</f>
        <v>16</v>
      </c>
      <c r="H16" s="11">
        <f>IF(Final!H16&gt;0,(IF(Final!H16=0,0,RANK(Final!H16,Final!H$2:H$41,0))),IF(Final!H16=0,0,(IF(Final!H16=0,0,RANK(Final!H16,Final!H$2:H$41,0)))-(COUNTIF(Final!H$2:H$41,0))))</f>
        <v>0</v>
      </c>
      <c r="I16" s="11">
        <f>_xlfn.RANK.EQ(Final!I16,Final!I$2:I$41)</f>
        <v>14</v>
      </c>
    </row>
    <row r="17" spans="1:9" x14ac:dyDescent="0.3">
      <c r="A17" s="11">
        <v>16</v>
      </c>
      <c r="B17" s="11">
        <f>_xlfn.RANK.EQ(Final!B17,Final!B$2:B$41)</f>
        <v>31</v>
      </c>
      <c r="C17" s="11">
        <f>_xlfn.RANK.EQ(Final!C17,Final!C$2:C$41)</f>
        <v>28</v>
      </c>
      <c r="D17" s="11">
        <f>_xlfn.RANK.EQ(Final!D17,Final!D$2:D$41)</f>
        <v>6</v>
      </c>
      <c r="E17" s="11">
        <f>_xlfn.RANK.EQ(Final!E17,Final!E$2:E$41)</f>
        <v>10</v>
      </c>
      <c r="F17" s="11">
        <f>_xlfn.RANK.EQ(Final!F17,Final!F$2:F$41)</f>
        <v>29</v>
      </c>
      <c r="G17" s="11">
        <f>IF(Final!G17&gt;0,(IF(Final!G17=0,0,RANK(Final!G17,Final!G$2:G$41,0))),IF(Final!G17=0,0,(IF(Final!G17=0,0,RANK(Final!G17,Final!G$2:G$41,0)))-(COUNTIF(Final!G$2:G$41,0))))</f>
        <v>8</v>
      </c>
      <c r="H17" s="11">
        <f>IF(Final!H17&gt;0,(IF(Final!H17=0,0,RANK(Final!H17,Final!H$2:H$41,0))),IF(Final!H17=0,0,(IF(Final!H17=0,0,RANK(Final!H17,Final!H$2:H$41,0)))-(COUNTIF(Final!H$2:H$41,0))))</f>
        <v>0</v>
      </c>
      <c r="I17" s="11">
        <f>_xlfn.RANK.EQ(Final!I17,Final!I$2:I$41)</f>
        <v>20</v>
      </c>
    </row>
    <row r="18" spans="1:9" x14ac:dyDescent="0.3">
      <c r="A18" s="11">
        <v>17</v>
      </c>
      <c r="B18" s="11">
        <f>_xlfn.RANK.EQ(Final!B18,Final!B$2:B$41)</f>
        <v>28</v>
      </c>
      <c r="C18" s="11">
        <f>_xlfn.RANK.EQ(Final!C18,Final!C$2:C$41)</f>
        <v>28</v>
      </c>
      <c r="D18" s="11">
        <f>_xlfn.RANK.EQ(Final!D18,Final!D$2:D$41)</f>
        <v>13</v>
      </c>
      <c r="E18" s="11">
        <f>_xlfn.RANK.EQ(Final!E18,Final!E$2:E$41)</f>
        <v>15</v>
      </c>
      <c r="F18" s="11">
        <f>_xlfn.RANK.EQ(Final!F18,Final!F$2:F$41)</f>
        <v>37</v>
      </c>
      <c r="G18" s="11">
        <f>IF(Final!G18&gt;0,(IF(Final!G18=0,0,RANK(Final!G18,Final!G$2:G$41,0))),IF(Final!G18=0,0,(IF(Final!G18=0,0,RANK(Final!G18,Final!G$2:G$41,0)))-(COUNTIF(Final!G$2:G$41,0))))</f>
        <v>3</v>
      </c>
      <c r="H18" s="11">
        <f>IF(Final!H18&gt;0,(IF(Final!H18=0,0,RANK(Final!H18,Final!H$2:H$41,0))),IF(Final!H18=0,0,(IF(Final!H18=0,0,RANK(Final!H18,Final!H$2:H$41,0)))-(COUNTIF(Final!H$2:H$41,0))))</f>
        <v>0</v>
      </c>
      <c r="I18" s="11">
        <f>_xlfn.RANK.EQ(Final!I18,Final!I$2:I$41)</f>
        <v>22</v>
      </c>
    </row>
    <row r="19" spans="1:9" x14ac:dyDescent="0.3">
      <c r="A19" s="11">
        <v>18</v>
      </c>
      <c r="B19" s="11">
        <f>_xlfn.RANK.EQ(Final!B19,Final!B$2:B$41)</f>
        <v>19</v>
      </c>
      <c r="C19" s="11">
        <f>_xlfn.RANK.EQ(Final!C19,Final!C$2:C$41)</f>
        <v>21</v>
      </c>
      <c r="D19" s="11">
        <f>_xlfn.RANK.EQ(Final!D19,Final!D$2:D$41)</f>
        <v>29</v>
      </c>
      <c r="E19" s="11">
        <f>_xlfn.RANK.EQ(Final!E19,Final!E$2:E$41)</f>
        <v>30</v>
      </c>
      <c r="F19" s="11">
        <f>_xlfn.RANK.EQ(Final!F19,Final!F$2:F$41)</f>
        <v>33</v>
      </c>
      <c r="G19" s="11">
        <f>IF(Final!G19&gt;0,(IF(Final!G19=0,0,RANK(Final!G19,Final!G$2:G$41,0))),IF(Final!G19=0,0,(IF(Final!G19=0,0,RANK(Final!G19,Final!G$2:G$41,0)))-(COUNTIF(Final!G$2:G$41,0))))</f>
        <v>0</v>
      </c>
      <c r="H19" s="11">
        <f>IF(Final!H19&gt;0,(IF(Final!H19=0,0,RANK(Final!H19,Final!H$2:H$41,0))),IF(Final!H19=0,0,(IF(Final!H19=0,0,RANK(Final!H19,Final!H$2:H$41,0)))-(COUNTIF(Final!H$2:H$41,0))))</f>
        <v>6</v>
      </c>
      <c r="I19" s="11">
        <f>_xlfn.RANK.EQ(Final!I19,Final!I$2:I$41)</f>
        <v>21</v>
      </c>
    </row>
    <row r="20" spans="1:9" x14ac:dyDescent="0.3">
      <c r="A20" s="11">
        <v>19</v>
      </c>
      <c r="B20" s="11">
        <f>_xlfn.RANK.EQ(Final!B20,Final!B$2:B$41)</f>
        <v>1</v>
      </c>
      <c r="C20" s="11">
        <f>_xlfn.RANK.EQ(Final!C20,Final!C$2:C$41)</f>
        <v>1</v>
      </c>
      <c r="D20" s="11">
        <f>_xlfn.RANK.EQ(Final!D20,Final!D$2:D$41)</f>
        <v>2</v>
      </c>
      <c r="E20" s="11">
        <f>_xlfn.RANK.EQ(Final!E20,Final!E$2:E$41)</f>
        <v>3</v>
      </c>
      <c r="F20" s="11">
        <f>_xlfn.RANK.EQ(Final!F20,Final!F$2:F$41)</f>
        <v>2</v>
      </c>
      <c r="G20" s="11">
        <f>IF(Final!G20&gt;0,(IF(Final!G20=0,0,RANK(Final!G20,Final!G$2:G$41,0))),IF(Final!G20=0,0,(IF(Final!G20=0,0,RANK(Final!G20,Final!G$2:G$41,0)))-(COUNTIF(Final!G$2:G$41,0))))</f>
        <v>5</v>
      </c>
      <c r="H20" s="11">
        <f>IF(Final!H20&gt;0,(IF(Final!H20=0,0,RANK(Final!H20,Final!H$2:H$41,0))),IF(Final!H20=0,0,(IF(Final!H20=0,0,RANK(Final!H20,Final!H$2:H$41,0)))-(COUNTIF(Final!H$2:H$41,0))))</f>
        <v>0</v>
      </c>
      <c r="I20" s="11">
        <f>_xlfn.RANK.EQ(Final!I20,Final!I$2:I$41)</f>
        <v>2</v>
      </c>
    </row>
    <row r="21" spans="1:9" x14ac:dyDescent="0.3">
      <c r="A21" s="11">
        <v>20</v>
      </c>
      <c r="B21" s="11">
        <f>_xlfn.RANK.EQ(Final!B21,Final!B$2:B$41)</f>
        <v>9</v>
      </c>
      <c r="C21" s="11">
        <f>_xlfn.RANK.EQ(Final!C21,Final!C$2:C$41)</f>
        <v>6</v>
      </c>
      <c r="D21" s="11">
        <f>_xlfn.RANK.EQ(Final!D21,Final!D$2:D$41)</f>
        <v>10</v>
      </c>
      <c r="E21" s="11">
        <f>_xlfn.RANK.EQ(Final!E21,Final!E$2:E$41)</f>
        <v>11</v>
      </c>
      <c r="F21" s="11">
        <f>_xlfn.RANK.EQ(Final!F21,Final!F$2:F$41)</f>
        <v>3</v>
      </c>
      <c r="G21" s="11">
        <f>IF(Final!G21&gt;0,(IF(Final!G21=0,0,RANK(Final!G21,Final!G$2:G$41,0))),IF(Final!G21=0,0,(IF(Final!G21=0,0,RANK(Final!G21,Final!G$2:G$41,0)))-(COUNTIF(Final!G$2:G$41,0))))</f>
        <v>3</v>
      </c>
      <c r="H21" s="11">
        <f>IF(Final!H21&gt;0,(IF(Final!H21=0,0,RANK(Final!H21,Final!H$2:H$41,0))),IF(Final!H21=0,0,(IF(Final!H21=0,0,RANK(Final!H21,Final!H$2:H$41,0)))-(COUNTIF(Final!H$2:H$41,0))))</f>
        <v>0</v>
      </c>
      <c r="I21" s="11">
        <f>_xlfn.RANK.EQ(Final!I21,Final!I$2:I$41)</f>
        <v>8</v>
      </c>
    </row>
    <row r="22" spans="1:9" x14ac:dyDescent="0.3">
      <c r="A22" s="11">
        <v>21</v>
      </c>
      <c r="B22" s="11">
        <f>_xlfn.RANK.EQ(Final!B22,Final!B$2:B$41)</f>
        <v>5</v>
      </c>
      <c r="C22" s="11">
        <f>_xlfn.RANK.EQ(Final!C22,Final!C$2:C$41)</f>
        <v>8</v>
      </c>
      <c r="D22" s="11">
        <f>_xlfn.RANK.EQ(Final!D22,Final!D$2:D$41)</f>
        <v>15</v>
      </c>
      <c r="E22" s="11">
        <f>_xlfn.RANK.EQ(Final!E22,Final!E$2:E$41)</f>
        <v>16</v>
      </c>
      <c r="F22" s="11">
        <f>_xlfn.RANK.EQ(Final!F22,Final!F$2:F$41)</f>
        <v>25</v>
      </c>
      <c r="G22" s="11">
        <f>IF(Final!G22&gt;0,(IF(Final!G22=0,0,RANK(Final!G22,Final!G$2:G$41,0))),IF(Final!G22=0,0,(IF(Final!G22=0,0,RANK(Final!G22,Final!G$2:G$41,0)))-(COUNTIF(Final!G$2:G$41,0))))</f>
        <v>0</v>
      </c>
      <c r="H22" s="11">
        <f>IF(Final!H22&gt;0,(IF(Final!H22=0,0,RANK(Final!H22,Final!H$2:H$41,0))),IF(Final!H22=0,0,(IF(Final!H22=0,0,RANK(Final!H22,Final!H$2:H$41,0)))-(COUNTIF(Final!H$2:H$41,0))))</f>
        <v>1</v>
      </c>
      <c r="I22" s="11">
        <f>_xlfn.RANK.EQ(Final!I22,Final!I$2:I$41)</f>
        <v>7</v>
      </c>
    </row>
    <row r="23" spans="1:9" x14ac:dyDescent="0.3">
      <c r="A23" s="11">
        <v>22</v>
      </c>
      <c r="B23" s="11">
        <f>_xlfn.RANK.EQ(Final!B23,Final!B$2:B$41)</f>
        <v>23</v>
      </c>
      <c r="C23" s="11">
        <f>_xlfn.RANK.EQ(Final!C23,Final!C$2:C$41)</f>
        <v>20</v>
      </c>
      <c r="D23" s="11">
        <f>_xlfn.RANK.EQ(Final!D23,Final!D$2:D$41)</f>
        <v>29</v>
      </c>
      <c r="E23" s="11">
        <f>_xlfn.RANK.EQ(Final!E23,Final!E$2:E$41)</f>
        <v>24</v>
      </c>
      <c r="F23" s="11">
        <f>_xlfn.RANK.EQ(Final!F23,Final!F$2:F$41)</f>
        <v>25</v>
      </c>
      <c r="G23" s="11">
        <f>IF(Final!G23&gt;0,(IF(Final!G23=0,0,RANK(Final!G23,Final!G$2:G$41,0))),IF(Final!G23=0,0,(IF(Final!G23=0,0,RANK(Final!G23,Final!G$2:G$41,0)))-(COUNTIF(Final!G$2:G$41,0))))</f>
        <v>21</v>
      </c>
      <c r="H23" s="11">
        <f>IF(Final!H23&gt;0,(IF(Final!H23=0,0,RANK(Final!H23,Final!H$2:H$41,0))),IF(Final!H23=0,0,(IF(Final!H23=0,0,RANK(Final!H23,Final!H$2:H$41,0)))-(COUNTIF(Final!H$2:H$41,0))))</f>
        <v>0</v>
      </c>
      <c r="I23" s="11">
        <f>_xlfn.RANK.EQ(Final!I23,Final!I$2:I$41)</f>
        <v>32</v>
      </c>
    </row>
    <row r="24" spans="1:9" x14ac:dyDescent="0.3">
      <c r="A24" s="11">
        <v>23</v>
      </c>
      <c r="B24" s="11">
        <f>_xlfn.RANK.EQ(Final!B24,Final!B$2:B$41)</f>
        <v>21</v>
      </c>
      <c r="C24" s="11">
        <f>_xlfn.RANK.EQ(Final!C24,Final!C$2:C$41)</f>
        <v>15</v>
      </c>
      <c r="D24" s="11">
        <f>_xlfn.RANK.EQ(Final!D24,Final!D$2:D$41)</f>
        <v>18</v>
      </c>
      <c r="E24" s="11">
        <f>_xlfn.RANK.EQ(Final!E24,Final!E$2:E$41)</f>
        <v>11</v>
      </c>
      <c r="F24" s="11">
        <f>_xlfn.RANK.EQ(Final!F24,Final!F$2:F$41)</f>
        <v>16</v>
      </c>
      <c r="G24" s="11">
        <f>IF(Final!G24&gt;0,(IF(Final!G24=0,0,RANK(Final!G24,Final!G$2:G$41,0))),IF(Final!G24=0,0,(IF(Final!G24=0,0,RANK(Final!G24,Final!G$2:G$41,0)))-(COUNTIF(Final!G$2:G$41,0))))</f>
        <v>12</v>
      </c>
      <c r="H24" s="11">
        <f>IF(Final!H24&gt;0,(IF(Final!H24=0,0,RANK(Final!H24,Final!H$2:H$41,0))),IF(Final!H24=0,0,(IF(Final!H24=0,0,RANK(Final!H24,Final!H$2:H$41,0)))-(COUNTIF(Final!H$2:H$41,0))))</f>
        <v>0</v>
      </c>
      <c r="I24" s="11">
        <f>_xlfn.RANK.EQ(Final!I24,Final!I$2:I$41)</f>
        <v>18</v>
      </c>
    </row>
    <row r="25" spans="1:9" x14ac:dyDescent="0.3">
      <c r="A25" s="11">
        <v>24</v>
      </c>
      <c r="B25" s="11">
        <f>_xlfn.RANK.EQ(Final!B25,Final!B$2:B$41)</f>
        <v>9</v>
      </c>
      <c r="C25" s="11">
        <f>_xlfn.RANK.EQ(Final!C25,Final!C$2:C$41)</f>
        <v>4</v>
      </c>
      <c r="D25" s="11">
        <f>_xlfn.RANK.EQ(Final!D25,Final!D$2:D$41)</f>
        <v>6</v>
      </c>
      <c r="E25" s="11">
        <f>_xlfn.RANK.EQ(Final!E25,Final!E$2:E$41)</f>
        <v>2</v>
      </c>
      <c r="F25" s="11">
        <f>_xlfn.RANK.EQ(Final!F25,Final!F$2:F$41)</f>
        <v>8</v>
      </c>
      <c r="G25" s="11">
        <f>IF(Final!G25&gt;0,(IF(Final!G25=0,0,RANK(Final!G25,Final!G$2:G$41,0))),IF(Final!G25=0,0,(IF(Final!G25=0,0,RANK(Final!G25,Final!G$2:G$41,0)))-(COUNTIF(Final!G$2:G$41,0))))</f>
        <v>6</v>
      </c>
      <c r="H25" s="11">
        <f>IF(Final!H25&gt;0,(IF(Final!H25=0,0,RANK(Final!H25,Final!H$2:H$41,0))),IF(Final!H25=0,0,(IF(Final!H25=0,0,RANK(Final!H25,Final!H$2:H$41,0)))-(COUNTIF(Final!H$2:H$41,0))))</f>
        <v>0</v>
      </c>
      <c r="I25" s="11">
        <f>_xlfn.RANK.EQ(Final!I25,Final!I$2:I$41)</f>
        <v>6</v>
      </c>
    </row>
    <row r="26" spans="1:9" x14ac:dyDescent="0.3">
      <c r="A26" s="11">
        <v>25</v>
      </c>
      <c r="B26" s="11">
        <f>_xlfn.RANK.EQ(Final!B26,Final!B$2:B$41)</f>
        <v>40</v>
      </c>
      <c r="C26" s="11">
        <f>_xlfn.RANK.EQ(Final!C26,Final!C$2:C$41)</f>
        <v>23</v>
      </c>
      <c r="D26" s="11">
        <f>_xlfn.RANK.EQ(Final!D26,Final!D$2:D$41)</f>
        <v>40</v>
      </c>
      <c r="E26" s="11">
        <f>_xlfn.RANK.EQ(Final!E26,Final!E$2:E$41)</f>
        <v>40</v>
      </c>
      <c r="F26" s="11">
        <f>_xlfn.RANK.EQ(Final!F26,Final!F$2:F$41)</f>
        <v>40</v>
      </c>
      <c r="G26" s="11">
        <f>IF(Final!G26&gt;0,(IF(Final!G26=0,0,RANK(Final!G26,Final!G$2:G$41,0))),IF(Final!G26=0,0,(IF(Final!G26=0,0,RANK(Final!G26,Final!G$2:G$41,0)))-(COUNTIF(Final!G$2:G$41,0))))</f>
        <v>25</v>
      </c>
      <c r="H26" s="11">
        <f>IF(Final!H26&gt;0,(IF(Final!H26=0,0,RANK(Final!H26,Final!H$2:H$41,0))),IF(Final!H26=0,0,(IF(Final!H26=0,0,RANK(Final!H26,Final!H$2:H$41,0)))-(COUNTIF(Final!H$2:H$41,0))))</f>
        <v>0</v>
      </c>
      <c r="I26" s="11">
        <f>_xlfn.RANK.EQ(Final!I26,Final!I$2:I$41)</f>
        <v>40</v>
      </c>
    </row>
    <row r="27" spans="1:9" x14ac:dyDescent="0.3">
      <c r="A27" s="11">
        <v>26</v>
      </c>
      <c r="B27" s="11">
        <f>_xlfn.RANK.EQ(Final!B27,Final!B$2:B$41)</f>
        <v>14</v>
      </c>
      <c r="C27" s="11">
        <f>_xlfn.RANK.EQ(Final!C27,Final!C$2:C$41)</f>
        <v>8</v>
      </c>
      <c r="D27" s="11">
        <f>_xlfn.RANK.EQ(Final!D27,Final!D$2:D$41)</f>
        <v>4</v>
      </c>
      <c r="E27" s="11">
        <f>_xlfn.RANK.EQ(Final!E27,Final!E$2:E$41)</f>
        <v>7</v>
      </c>
      <c r="F27" s="11">
        <f>_xlfn.RANK.EQ(Final!F27,Final!F$2:F$41)</f>
        <v>11</v>
      </c>
      <c r="G27" s="11">
        <f>IF(Final!G27&gt;0,(IF(Final!G27=0,0,RANK(Final!G27,Final!G$2:G$41,0))),IF(Final!G27=0,0,(IF(Final!G27=0,0,RANK(Final!G27,Final!G$2:G$41,0)))-(COUNTIF(Final!G$2:G$41,0))))</f>
        <v>8</v>
      </c>
      <c r="H27" s="11">
        <f>IF(Final!H27&gt;0,(IF(Final!H27=0,0,RANK(Final!H27,Final!H$2:H$41,0))),IF(Final!H27=0,0,(IF(Final!H27=0,0,RANK(Final!H27,Final!H$2:H$41,0)))-(COUNTIF(Final!H$2:H$41,0))))</f>
        <v>0</v>
      </c>
      <c r="I27" s="11">
        <f>_xlfn.RANK.EQ(Final!I27,Final!I$2:I$41)</f>
        <v>11</v>
      </c>
    </row>
    <row r="28" spans="1:9" x14ac:dyDescent="0.3">
      <c r="A28" s="11">
        <v>27</v>
      </c>
      <c r="B28" s="11">
        <f>_xlfn.RANK.EQ(Final!B28,Final!B$2:B$41)</f>
        <v>11</v>
      </c>
      <c r="C28" s="11">
        <f>_xlfn.RANK.EQ(Final!C28,Final!C$2:C$41)</f>
        <v>12</v>
      </c>
      <c r="D28" s="11">
        <f>_xlfn.RANK.EQ(Final!D28,Final!D$2:D$41)</f>
        <v>15</v>
      </c>
      <c r="E28" s="11">
        <f>_xlfn.RANK.EQ(Final!E28,Final!E$2:E$41)</f>
        <v>20</v>
      </c>
      <c r="F28" s="11">
        <f>_xlfn.RANK.EQ(Final!F28,Final!F$2:F$41)</f>
        <v>16</v>
      </c>
      <c r="G28" s="11">
        <f>IF(Final!G28&gt;0,(IF(Final!G28=0,0,RANK(Final!G28,Final!G$2:G$41,0))),IF(Final!G28=0,0,(IF(Final!G28=0,0,RANK(Final!G28,Final!G$2:G$41,0)))-(COUNTIF(Final!G$2:G$41,0))))</f>
        <v>23</v>
      </c>
      <c r="H28" s="11">
        <f>IF(Final!H28&gt;0,(IF(Final!H28=0,0,RANK(Final!H28,Final!H$2:H$41,0))),IF(Final!H28=0,0,(IF(Final!H28=0,0,RANK(Final!H28,Final!H$2:H$41,0)))-(COUNTIF(Final!H$2:H$41,0))))</f>
        <v>0</v>
      </c>
      <c r="I28" s="11">
        <f>_xlfn.RANK.EQ(Final!I28,Final!I$2:I$41)</f>
        <v>22</v>
      </c>
    </row>
    <row r="29" spans="1:9" x14ac:dyDescent="0.3">
      <c r="A29" s="11">
        <v>28</v>
      </c>
      <c r="B29" s="11">
        <f>_xlfn.RANK.EQ(Final!B29,Final!B$2:B$41)</f>
        <v>23</v>
      </c>
      <c r="C29" s="11">
        <f>_xlfn.RANK.EQ(Final!C29,Final!C$2:C$41)</f>
        <v>28</v>
      </c>
      <c r="D29" s="11">
        <f>_xlfn.RANK.EQ(Final!D29,Final!D$2:D$41)</f>
        <v>20</v>
      </c>
      <c r="E29" s="11">
        <f>_xlfn.RANK.EQ(Final!E29,Final!E$2:E$41)</f>
        <v>39</v>
      </c>
      <c r="F29" s="11">
        <f>_xlfn.RANK.EQ(Final!F29,Final!F$2:F$41)</f>
        <v>33</v>
      </c>
      <c r="G29" s="11">
        <f>IF(Final!G29&gt;0,(IF(Final!G29=0,0,RANK(Final!G29,Final!G$2:G$41,0))),IF(Final!G29=0,0,(IF(Final!G29=0,0,RANK(Final!G29,Final!G$2:G$41,0)))-(COUNTIF(Final!G$2:G$41,0))))</f>
        <v>0</v>
      </c>
      <c r="H29" s="11">
        <f>IF(Final!H29&gt;0,(IF(Final!H29=0,0,RANK(Final!H29,Final!H$2:H$41,0))),IF(Final!H29=0,0,(IF(Final!H29=0,0,RANK(Final!H29,Final!H$2:H$41,0)))-(COUNTIF(Final!H$2:H$41,0))))</f>
        <v>5</v>
      </c>
      <c r="I29" s="11">
        <f>_xlfn.RANK.EQ(Final!I29,Final!I$2:I$41)</f>
        <v>26</v>
      </c>
    </row>
    <row r="30" spans="1:9" x14ac:dyDescent="0.3">
      <c r="A30" s="11">
        <v>29</v>
      </c>
      <c r="B30" s="11">
        <f>_xlfn.RANK.EQ(Final!B30,Final!B$2:B$41)</f>
        <v>37</v>
      </c>
      <c r="C30" s="11">
        <f>_xlfn.RANK.EQ(Final!C30,Final!C$2:C$41)</f>
        <v>23</v>
      </c>
      <c r="D30" s="11">
        <f>_xlfn.RANK.EQ(Final!D30,Final!D$2:D$41)</f>
        <v>38</v>
      </c>
      <c r="E30" s="11">
        <f>_xlfn.RANK.EQ(Final!E30,Final!E$2:E$41)</f>
        <v>34</v>
      </c>
      <c r="F30" s="11">
        <f>_xlfn.RANK.EQ(Final!F30,Final!F$2:F$41)</f>
        <v>25</v>
      </c>
      <c r="G30" s="11">
        <f>IF(Final!G30&gt;0,(IF(Final!G30=0,0,RANK(Final!G30,Final!G$2:G$41,0))),IF(Final!G30=0,0,(IF(Final!G30=0,0,RANK(Final!G30,Final!G$2:G$41,0)))-(COUNTIF(Final!G$2:G$41,0))))</f>
        <v>0</v>
      </c>
      <c r="H30" s="11">
        <f>IF(Final!H30&gt;0,(IF(Final!H30=0,0,RANK(Final!H30,Final!H$2:H$41,0))),IF(Final!H30=0,0,(IF(Final!H30=0,0,RANK(Final!H30,Final!H$2:H$41,0)))-(COUNTIF(Final!H$2:H$41,0))))</f>
        <v>15</v>
      </c>
      <c r="I30" s="11">
        <f>_xlfn.RANK.EQ(Final!I30,Final!I$2:I$41)</f>
        <v>39</v>
      </c>
    </row>
    <row r="31" spans="1:9" x14ac:dyDescent="0.3">
      <c r="A31" s="11">
        <v>30</v>
      </c>
      <c r="B31" s="11">
        <f>_xlfn.RANK.EQ(Final!B31,Final!B$2:B$41)</f>
        <v>2</v>
      </c>
      <c r="C31" s="11">
        <f>_xlfn.RANK.EQ(Final!C31,Final!C$2:C$41)</f>
        <v>15</v>
      </c>
      <c r="D31" s="11">
        <f>_xlfn.RANK.EQ(Final!D31,Final!D$2:D$41)</f>
        <v>34</v>
      </c>
      <c r="E31" s="11">
        <f>_xlfn.RANK.EQ(Final!E31,Final!E$2:E$41)</f>
        <v>17</v>
      </c>
      <c r="F31" s="11">
        <f>_xlfn.RANK.EQ(Final!F31,Final!F$2:F$41)</f>
        <v>9</v>
      </c>
      <c r="G31" s="11">
        <f>IF(Final!G31&gt;0,(IF(Final!G31=0,0,RANK(Final!G31,Final!G$2:G$41,0))),IF(Final!G31=0,0,(IF(Final!G31=0,0,RANK(Final!G31,Final!G$2:G$41,0)))-(COUNTIF(Final!G$2:G$41,0))))</f>
        <v>14</v>
      </c>
      <c r="H31" s="11">
        <f>IF(Final!H31&gt;0,(IF(Final!H31=0,0,RANK(Final!H31,Final!H$2:H$41,0))),IF(Final!H31=0,0,(IF(Final!H31=0,0,RANK(Final!H31,Final!H$2:H$41,0)))-(COUNTIF(Final!H$2:H$41,0))))</f>
        <v>0</v>
      </c>
      <c r="I31" s="11">
        <f>_xlfn.RANK.EQ(Final!I31,Final!I$2:I$41)</f>
        <v>14</v>
      </c>
    </row>
    <row r="32" spans="1:9" x14ac:dyDescent="0.3">
      <c r="A32" s="11">
        <v>31</v>
      </c>
      <c r="B32" s="11">
        <f>_xlfn.RANK.EQ(Final!B32,Final!B$2:B$41)</f>
        <v>32</v>
      </c>
      <c r="C32" s="11">
        <f>_xlfn.RANK.EQ(Final!C32,Final!C$2:C$41)</f>
        <v>21</v>
      </c>
      <c r="D32" s="11">
        <f>_xlfn.RANK.EQ(Final!D32,Final!D$2:D$41)</f>
        <v>39</v>
      </c>
      <c r="E32" s="11">
        <f>_xlfn.RANK.EQ(Final!E32,Final!E$2:E$41)</f>
        <v>35</v>
      </c>
      <c r="F32" s="11">
        <f>_xlfn.RANK.EQ(Final!F32,Final!F$2:F$41)</f>
        <v>11</v>
      </c>
      <c r="G32" s="11">
        <f>IF(Final!G32&gt;0,(IF(Final!G32=0,0,RANK(Final!G32,Final!G$2:G$41,0))),IF(Final!G32=0,0,(IF(Final!G32=0,0,RANK(Final!G32,Final!G$2:G$41,0)))-(COUNTIF(Final!G$2:G$41,0))))</f>
        <v>16</v>
      </c>
      <c r="H32" s="11">
        <f>IF(Final!H32&gt;0,(IF(Final!H32=0,0,RANK(Final!H32,Final!H$2:H$41,0))),IF(Final!H32=0,0,(IF(Final!H32=0,0,RANK(Final!H32,Final!H$2:H$41,0)))-(COUNTIF(Final!H$2:H$41,0))))</f>
        <v>0</v>
      </c>
      <c r="I32" s="11">
        <f>_xlfn.RANK.EQ(Final!I32,Final!I$2:I$41)</f>
        <v>32</v>
      </c>
    </row>
    <row r="33" spans="1:9" x14ac:dyDescent="0.3">
      <c r="A33" s="11">
        <v>32</v>
      </c>
      <c r="B33" s="11">
        <f>_xlfn.RANK.EQ(Final!B33,Final!B$2:B$41)</f>
        <v>2</v>
      </c>
      <c r="C33" s="11">
        <f>_xlfn.RANK.EQ(Final!C33,Final!C$2:C$41)</f>
        <v>6</v>
      </c>
      <c r="D33" s="11">
        <f>_xlfn.RANK.EQ(Final!D33,Final!D$2:D$41)</f>
        <v>10</v>
      </c>
      <c r="E33" s="11">
        <f>_xlfn.RANK.EQ(Final!E33,Final!E$2:E$41)</f>
        <v>20</v>
      </c>
      <c r="F33" s="11">
        <f>_xlfn.RANK.EQ(Final!F33,Final!F$2:F$41)</f>
        <v>3</v>
      </c>
      <c r="G33" s="11">
        <f>IF(Final!G33&gt;0,(IF(Final!G33=0,0,RANK(Final!G33,Final!G$2:G$41,0))),IF(Final!G33=0,0,(IF(Final!G33=0,0,RANK(Final!G33,Final!G$2:G$41,0)))-(COUNTIF(Final!G$2:G$41,0))))</f>
        <v>0</v>
      </c>
      <c r="H33" s="11">
        <f>IF(Final!H33&gt;0,(IF(Final!H33=0,0,RANK(Final!H33,Final!H$2:H$41,0))),IF(Final!H33=0,0,(IF(Final!H33=0,0,RANK(Final!H33,Final!H$2:H$41,0)))-(COUNTIF(Final!H$2:H$41,0))))</f>
        <v>4</v>
      </c>
      <c r="I33" s="11">
        <f>_xlfn.RANK.EQ(Final!I33,Final!I$2:I$41)</f>
        <v>5</v>
      </c>
    </row>
    <row r="34" spans="1:9" x14ac:dyDescent="0.3">
      <c r="A34" s="11">
        <v>33</v>
      </c>
      <c r="B34" s="11">
        <f>_xlfn.RANK.EQ(Final!B34,Final!B$2:B$41)</f>
        <v>8</v>
      </c>
      <c r="C34" s="11">
        <f>_xlfn.RANK.EQ(Final!C34,Final!C$2:C$41)</f>
        <v>5</v>
      </c>
      <c r="D34" s="11">
        <f>_xlfn.RANK.EQ(Final!D34,Final!D$2:D$41)</f>
        <v>10</v>
      </c>
      <c r="E34" s="11">
        <f>_xlfn.RANK.EQ(Final!E34,Final!E$2:E$41)</f>
        <v>5</v>
      </c>
      <c r="F34" s="11">
        <f>_xlfn.RANK.EQ(Final!F34,Final!F$2:F$41)</f>
        <v>11</v>
      </c>
      <c r="G34" s="11">
        <f>IF(Final!G34&gt;0,(IF(Final!G34=0,0,RANK(Final!G34,Final!G$2:G$41,0))),IF(Final!G34=0,0,(IF(Final!G34=0,0,RANK(Final!G34,Final!G$2:G$41,0)))-(COUNTIF(Final!G$2:G$41,0))))</f>
        <v>6</v>
      </c>
      <c r="H34" s="11">
        <f>IF(Final!H34&gt;0,(IF(Final!H34=0,0,RANK(Final!H34,Final!H$2:H$41,0))),IF(Final!H34=0,0,(IF(Final!H34=0,0,RANK(Final!H34,Final!H$2:H$41,0)))-(COUNTIF(Final!H$2:H$41,0))))</f>
        <v>0</v>
      </c>
      <c r="I34" s="11">
        <f>_xlfn.RANK.EQ(Final!I34,Final!I$2:I$41)</f>
        <v>10</v>
      </c>
    </row>
    <row r="35" spans="1:9" x14ac:dyDescent="0.3">
      <c r="A35" s="11">
        <v>34</v>
      </c>
      <c r="B35" s="11">
        <f>_xlfn.RANK.EQ(Final!B35,Final!B$2:B$41)</f>
        <v>15</v>
      </c>
      <c r="C35" s="11">
        <f>_xlfn.RANK.EQ(Final!C35,Final!C$2:C$41)</f>
        <v>33</v>
      </c>
      <c r="D35" s="11">
        <f>_xlfn.RANK.EQ(Final!D35,Final!D$2:D$41)</f>
        <v>25</v>
      </c>
      <c r="E35" s="11">
        <f>_xlfn.RANK.EQ(Final!E35,Final!E$2:E$41)</f>
        <v>24</v>
      </c>
      <c r="F35" s="11">
        <f>_xlfn.RANK.EQ(Final!F35,Final!F$2:F$41)</f>
        <v>19</v>
      </c>
      <c r="G35" s="11">
        <f>IF(Final!G35&gt;0,(IF(Final!G35=0,0,RANK(Final!G35,Final!G$2:G$41,0))),IF(Final!G35=0,0,(IF(Final!G35=0,0,RANK(Final!G35,Final!G$2:G$41,0)))-(COUNTIF(Final!G$2:G$41,0))))</f>
        <v>8</v>
      </c>
      <c r="H35" s="11">
        <f>IF(Final!H35&gt;0,(IF(Final!H35=0,0,RANK(Final!H35,Final!H$2:H$41,0))),IF(Final!H35=0,0,(IF(Final!H35=0,0,RANK(Final!H35,Final!H$2:H$41,0)))-(COUNTIF(Final!H$2:H$41,0))))</f>
        <v>0</v>
      </c>
      <c r="I35" s="11">
        <f>_xlfn.RANK.EQ(Final!I35,Final!I$2:I$41)</f>
        <v>24</v>
      </c>
    </row>
    <row r="36" spans="1:9" x14ac:dyDescent="0.3">
      <c r="A36" s="11">
        <v>35</v>
      </c>
      <c r="B36" s="11">
        <f>_xlfn.RANK.EQ(Final!B36,Final!B$2:B$41)</f>
        <v>16</v>
      </c>
      <c r="C36" s="11">
        <f>_xlfn.RANK.EQ(Final!C36,Final!C$2:C$41)</f>
        <v>23</v>
      </c>
      <c r="D36" s="11">
        <f>_xlfn.RANK.EQ(Final!D36,Final!D$2:D$41)</f>
        <v>29</v>
      </c>
      <c r="E36" s="11">
        <f>_xlfn.RANK.EQ(Final!E36,Final!E$2:E$41)</f>
        <v>30</v>
      </c>
      <c r="F36" s="11">
        <f>_xlfn.RANK.EQ(Final!F36,Final!F$2:F$41)</f>
        <v>9</v>
      </c>
      <c r="G36" s="11">
        <f>IF(Final!G36&gt;0,(IF(Final!G36=0,0,RANK(Final!G36,Final!G$2:G$41,0))),IF(Final!G36=0,0,(IF(Final!G36=0,0,RANK(Final!G36,Final!G$2:G$41,0)))-(COUNTIF(Final!G$2:G$41,0))))</f>
        <v>0</v>
      </c>
      <c r="H36" s="11">
        <f>IF(Final!H36&gt;0,(IF(Final!H36=0,0,RANK(Final!H36,Final!H$2:H$41,0))),IF(Final!H36=0,0,(IF(Final!H36=0,0,RANK(Final!H36,Final!H$2:H$41,0)))-(COUNTIF(Final!H$2:H$41,0))))</f>
        <v>9</v>
      </c>
      <c r="I36" s="11">
        <f>_xlfn.RANK.EQ(Final!I36,Final!I$2:I$41)</f>
        <v>17</v>
      </c>
    </row>
    <row r="37" spans="1:9" x14ac:dyDescent="0.3">
      <c r="A37" s="11">
        <v>36</v>
      </c>
      <c r="B37" s="11">
        <f>_xlfn.RANK.EQ(Final!B37,Final!B$2:B$41)</f>
        <v>32</v>
      </c>
      <c r="C37" s="11">
        <f>_xlfn.RANK.EQ(Final!C37,Final!C$2:C$41)</f>
        <v>23</v>
      </c>
      <c r="D37" s="11">
        <f>_xlfn.RANK.EQ(Final!D37,Final!D$2:D$41)</f>
        <v>22</v>
      </c>
      <c r="E37" s="11">
        <f>_xlfn.RANK.EQ(Final!E37,Final!E$2:E$41)</f>
        <v>24</v>
      </c>
      <c r="F37" s="11">
        <f>_xlfn.RANK.EQ(Final!F37,Final!F$2:F$41)</f>
        <v>11</v>
      </c>
      <c r="G37" s="11">
        <f>IF(Final!G37&gt;0,(IF(Final!G37=0,0,RANK(Final!G37,Final!G$2:G$41,0))),IF(Final!G37=0,0,(IF(Final!G37=0,0,RANK(Final!G37,Final!G$2:G$41,0)))-(COUNTIF(Final!G$2:G$41,0))))</f>
        <v>12</v>
      </c>
      <c r="H37" s="11">
        <f>IF(Final!H37&gt;0,(IF(Final!H37=0,0,RANK(Final!H37,Final!H$2:H$41,0))),IF(Final!H37=0,0,(IF(Final!H37=0,0,RANK(Final!H37,Final!H$2:H$41,0)))-(COUNTIF(Final!H$2:H$41,0))))</f>
        <v>0</v>
      </c>
      <c r="I37" s="11">
        <f>_xlfn.RANK.EQ(Final!I37,Final!I$2:I$41)</f>
        <v>27</v>
      </c>
    </row>
    <row r="38" spans="1:9" x14ac:dyDescent="0.3">
      <c r="A38" s="11">
        <v>37</v>
      </c>
      <c r="B38" s="11">
        <f>_xlfn.RANK.EQ(Final!B38,Final!B$2:B$41)</f>
        <v>39</v>
      </c>
      <c r="C38" s="11">
        <f>_xlfn.RANK.EQ(Final!C38,Final!C$2:C$41)</f>
        <v>38</v>
      </c>
      <c r="D38" s="11">
        <f>_xlfn.RANK.EQ(Final!D38,Final!D$2:D$41)</f>
        <v>35</v>
      </c>
      <c r="E38" s="11">
        <f>_xlfn.RANK.EQ(Final!E38,Final!E$2:E$41)</f>
        <v>24</v>
      </c>
      <c r="F38" s="11">
        <f>_xlfn.RANK.EQ(Final!F38,Final!F$2:F$41)</f>
        <v>19</v>
      </c>
      <c r="G38" s="11">
        <f>IF(Final!G38&gt;0,(IF(Final!G38=0,0,RANK(Final!G38,Final!G$2:G$41,0))),IF(Final!G38=0,0,(IF(Final!G38=0,0,RANK(Final!G38,Final!G$2:G$41,0)))-(COUNTIF(Final!G$2:G$41,0))))</f>
        <v>18</v>
      </c>
      <c r="H38" s="11">
        <f>IF(Final!H38&gt;0,(IF(Final!H38=0,0,RANK(Final!H38,Final!H$2:H$41,0))),IF(Final!H38=0,0,(IF(Final!H38=0,0,RANK(Final!H38,Final!H$2:H$41,0)))-(COUNTIF(Final!H$2:H$41,0))))</f>
        <v>0</v>
      </c>
      <c r="I38" s="11">
        <f>_xlfn.RANK.EQ(Final!I38,Final!I$2:I$41)</f>
        <v>38</v>
      </c>
    </row>
    <row r="39" spans="1:9" x14ac:dyDescent="0.3">
      <c r="A39" s="11">
        <v>38</v>
      </c>
      <c r="B39" s="11">
        <f>_xlfn.RANK.EQ(Final!B39,Final!B$2:B$41)</f>
        <v>16</v>
      </c>
      <c r="C39" s="11">
        <f>_xlfn.RANK.EQ(Final!C39,Final!C$2:C$41)</f>
        <v>12</v>
      </c>
      <c r="D39" s="11">
        <f>_xlfn.RANK.EQ(Final!D39,Final!D$2:D$41)</f>
        <v>2</v>
      </c>
      <c r="E39" s="11">
        <f>_xlfn.RANK.EQ(Final!E39,Final!E$2:E$41)</f>
        <v>6</v>
      </c>
      <c r="F39" s="11">
        <f>_xlfn.RANK.EQ(Final!F39,Final!F$2:F$41)</f>
        <v>7</v>
      </c>
      <c r="G39" s="11">
        <f>IF(Final!G39&gt;0,(IF(Final!G39=0,0,RANK(Final!G39,Final!G$2:G$41,0))),IF(Final!G39=0,0,(IF(Final!G39=0,0,RANK(Final!G39,Final!G$2:G$41,0)))-(COUNTIF(Final!G$2:G$41,0))))</f>
        <v>1</v>
      </c>
      <c r="H39" s="11">
        <f>IF(Final!H39&gt;0,(IF(Final!H39=0,0,RANK(Final!H39,Final!H$2:H$41,0))),IF(Final!H39=0,0,(IF(Final!H39=0,0,RANK(Final!H39,Final!H$2:H$41,0)))-(COUNTIF(Final!H$2:H$41,0))))</f>
        <v>0</v>
      </c>
      <c r="I39" s="11">
        <f>_xlfn.RANK.EQ(Final!I39,Final!I$2:I$41)</f>
        <v>4</v>
      </c>
    </row>
    <row r="40" spans="1:9" x14ac:dyDescent="0.3">
      <c r="A40" s="11">
        <v>39</v>
      </c>
      <c r="B40" s="11">
        <f>_xlfn.RANK.EQ(Final!B40,Final!B$2:B$41)</f>
        <v>26</v>
      </c>
      <c r="C40" s="11">
        <f>_xlfn.RANK.EQ(Final!C40,Final!C$2:C$41)</f>
        <v>33</v>
      </c>
      <c r="D40" s="11">
        <f>_xlfn.RANK.EQ(Final!D40,Final!D$2:D$41)</f>
        <v>35</v>
      </c>
      <c r="E40" s="11">
        <f>_xlfn.RANK.EQ(Final!E40,Final!E$2:E$41)</f>
        <v>35</v>
      </c>
      <c r="F40" s="11">
        <f>_xlfn.RANK.EQ(Final!F40,Final!F$2:F$41)</f>
        <v>16</v>
      </c>
      <c r="G40" s="11">
        <f>IF(Final!G40&gt;0,(IF(Final!G40=0,0,RANK(Final!G40,Final!G$2:G$41,0))),IF(Final!G40=0,0,(IF(Final!G40=0,0,RANK(Final!G40,Final!G$2:G$41,0)))-(COUNTIF(Final!G$2:G$41,0))))</f>
        <v>20</v>
      </c>
      <c r="H40" s="11">
        <f>IF(Final!H40&gt;0,(IF(Final!H40=0,0,RANK(Final!H40,Final!H$2:H$41,0))),IF(Final!H40=0,0,(IF(Final!H40=0,0,RANK(Final!H40,Final!H$2:H$41,0)))-(COUNTIF(Final!H$2:H$41,0))))</f>
        <v>0</v>
      </c>
      <c r="I40" s="11">
        <f>_xlfn.RANK.EQ(Final!I40,Final!I$2:I$41)</f>
        <v>35</v>
      </c>
    </row>
    <row r="41" spans="1:9" x14ac:dyDescent="0.3">
      <c r="A41" s="11">
        <v>40</v>
      </c>
      <c r="B41" s="11">
        <f>_xlfn.RANK.EQ(Final!B41,Final!B$2:B$41)</f>
        <v>34</v>
      </c>
      <c r="C41" s="11">
        <f>_xlfn.RANK.EQ(Final!C41,Final!C$2:C$41)</f>
        <v>38</v>
      </c>
      <c r="D41" s="11">
        <f>_xlfn.RANK.EQ(Final!D41,Final!D$2:D$41)</f>
        <v>29</v>
      </c>
      <c r="E41" s="11">
        <f>_xlfn.RANK.EQ(Final!E41,Final!E$2:E$41)</f>
        <v>37</v>
      </c>
      <c r="F41" s="11">
        <f>_xlfn.RANK.EQ(Final!F41,Final!F$2:F$41)</f>
        <v>19</v>
      </c>
      <c r="G41" s="11">
        <f>IF(Final!G41&gt;0,(IF(Final!G41=0,0,RANK(Final!G41,Final!G$2:G$41,0))),IF(Final!G41=0,0,(IF(Final!G41=0,0,RANK(Final!G41,Final!G$2:G$41,0)))-(COUNTIF(Final!G$2:G$41,0))))</f>
        <v>15</v>
      </c>
      <c r="H41" s="11">
        <f>IF(Final!H41&gt;0,(IF(Final!H41=0,0,RANK(Final!H41,Final!H$2:H$41,0))),IF(Final!H41=0,0,(IF(Final!H41=0,0,RANK(Final!H41,Final!H$2:H$41,0)))-(COUNTIF(Final!H$2:H$41,0))))</f>
        <v>0</v>
      </c>
      <c r="I41" s="11">
        <f>_xlfn.RANK.EQ(Final!I41,Final!I$2:I$41)</f>
        <v>34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B847-C945-413D-A002-C9E0B04AE3BD}">
  <sheetPr codeName="Sheet24"/>
  <dimension ref="A1:I41"/>
  <sheetViews>
    <sheetView topLeftCell="C1" zoomScale="220" zoomScaleNormal="220" workbookViewId="0">
      <selection activeCell="I2" sqref="I2"/>
    </sheetView>
  </sheetViews>
  <sheetFormatPr defaultRowHeight="14.4" x14ac:dyDescent="0.3"/>
  <cols>
    <col min="1" max="9" width="11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 t="str">
        <f>IF(Rank!B2&lt;&gt;0,IF(Rank!B2&lt;6,"A1",IF(Rank!B2&lt;11,"A2",IF(Rank!B2&lt;16,"B1",IF(Rank!B2&lt;21,"B2",IF(Rank!B2&lt;26,"C1",IF(Rank!B2&lt;31,"C2",IF(Rank!B2&lt;36,"D1","D2"))))))),"")</f>
        <v>A1</v>
      </c>
      <c r="C2" s="7" t="str">
        <f>IF(Rank!C2&lt;&gt;0,IF(Rank!C2&lt;6,"A1",IF(Rank!C2&lt;11,"A2",IF(Rank!C2&lt;16,"B1",IF(Rank!C2&lt;21,"B2",IF(Rank!C2&lt;26,"C1",IF(Rank!C2&lt;31,"C2",IF(Rank!C2&lt;36,"D1","D2"))))))),"")</f>
        <v>A1</v>
      </c>
      <c r="D2" s="7" t="str">
        <f>IF(Rank!D2&lt;&gt;0,IF(Rank!D2&lt;6,"A1",IF(Rank!D2&lt;11,"A2",IF(Rank!D2&lt;16,"B1",IF(Rank!D2&lt;21,"B2",IF(Rank!D2&lt;26,"C1",IF(Rank!D2&lt;31,"C2",IF(Rank!D2&lt;36,"D1","D2"))))))),"")</f>
        <v>A1</v>
      </c>
      <c r="E2" s="7" t="str">
        <f>IF(Rank!E2&lt;&gt;0,IF(Rank!E2&lt;6,"A1",IF(Rank!E2&lt;11,"A2",IF(Rank!E2&lt;16,"B1",IF(Rank!E2&lt;21,"B2",IF(Rank!E2&lt;26,"C1",IF(Rank!E2&lt;31,"C2",IF(Rank!E2&lt;36,"D1","D2"))))))),"")</f>
        <v>A1</v>
      </c>
      <c r="F2" s="7" t="str">
        <f>IF(Rank!F2&lt;&gt;0,IF(Rank!F2&lt;6,"A1",IF(Rank!F2&lt;11,"A2",IF(Rank!F2&lt;16,"B1",IF(Rank!F2&lt;21,"B2",IF(Rank!F2&lt;26,"C1",IF(Rank!F2&lt;31,"C2",IF(Rank!F2&lt;36,"D1","D2"))))))),"")</f>
        <v>A1</v>
      </c>
      <c r="G2" s="7" t="str">
        <f>IF(Rank!G2&lt;&gt;0,IF(Rank!G2&lt;4,"A1",IF(Rank!G2&lt;7,"A2",IF(Rank!G2&lt;10,"B1",IF(Rank!G2&lt;13,"B2",IF(Rank!G2&lt;16,"C1",IF(Rank!G2&lt;19,"C2",IF(Rank!G2&lt;22,"D1","D2"))))))),"")</f>
        <v>A1</v>
      </c>
      <c r="H2" s="7" t="str">
        <f>IF(Rank!H2&lt;&gt;0,IF(Rank!H2&lt;3,"A1",IF(Rank!H2&lt;5,"A2",IF(Rank!H2&lt;7,"B1",IF(Rank!H2&lt;9,"B2",IF(Rank!H2&lt;11,"C1",IF(Rank!H2&lt;13,"C2",IF(Rank!H2&lt;16,"D1","D2"))))))),"")</f>
        <v/>
      </c>
      <c r="I2" s="7" t="str">
        <f>IF(Rank!I2&lt;&gt;0,IF(Rank!I2&lt;6,"A1",IF(Rank!I2&lt;11,"A2",IF(Rank!I2&lt;16,"B1",IF(Rank!I2&lt;21,"B2",IF(Rank!I2&lt;26,"C1",IF(Rank!I2&lt;31,"C2",IF(Rank!I2&lt;36,"D1","D2"))))))),"")</f>
        <v>A1</v>
      </c>
    </row>
    <row r="3" spans="1:9" x14ac:dyDescent="0.3">
      <c r="A3" s="7">
        <v>2</v>
      </c>
      <c r="B3" s="7" t="str">
        <f>IF(Rank!B3&lt;&gt;0,IF(Rank!B3&lt;6,"A1",IF(Rank!B3&lt;11,"A2",IF(Rank!B3&lt;16,"B1",IF(Rank!B3&lt;21,"B2",IF(Rank!B3&lt;26,"C1",IF(Rank!B3&lt;31,"C2",IF(Rank!B3&lt;36,"D1","D2"))))))),"")</f>
        <v>D1</v>
      </c>
      <c r="C3" s="7" t="str">
        <f>IF(Rank!C3&lt;&gt;0,IF(Rank!C3&lt;6,"A1",IF(Rank!C3&lt;11,"A2",IF(Rank!C3&lt;16,"B1",IF(Rank!C3&lt;21,"B2",IF(Rank!C3&lt;26,"C1",IF(Rank!C3&lt;31,"C2",IF(Rank!C3&lt;36,"D1","D2"))))))),"")</f>
        <v>B2</v>
      </c>
      <c r="D3" s="7" t="str">
        <f>IF(Rank!D3&lt;&gt;0,IF(Rank!D3&lt;6,"A1",IF(Rank!D3&lt;11,"A2",IF(Rank!D3&lt;16,"B1",IF(Rank!D3&lt;21,"B2",IF(Rank!D3&lt;26,"C1",IF(Rank!D3&lt;31,"C2",IF(Rank!D3&lt;36,"D1","D2"))))))),"")</f>
        <v>D2</v>
      </c>
      <c r="E3" s="7" t="str">
        <f>IF(Rank!E3&lt;&gt;0,IF(Rank!E3&lt;6,"A1",IF(Rank!E3&lt;11,"A2",IF(Rank!E3&lt;16,"B1",IF(Rank!E3&lt;21,"B2",IF(Rank!E3&lt;26,"C1",IF(Rank!E3&lt;31,"C2",IF(Rank!E3&lt;36,"D1","D2"))))))),"")</f>
        <v>B2</v>
      </c>
      <c r="F3" s="7" t="str">
        <f>IF(Rank!F3&lt;&gt;0,IF(Rank!F3&lt;6,"A1",IF(Rank!F3&lt;11,"A2",IF(Rank!F3&lt;16,"B1",IF(Rank!F3&lt;21,"B2",IF(Rank!F3&lt;26,"C1",IF(Rank!F3&lt;31,"C2",IF(Rank!F3&lt;36,"D1","D2"))))))),"")</f>
        <v>D1</v>
      </c>
      <c r="G3" s="7" t="str">
        <f>IF(Rank!G3&lt;&gt;0,IF(Rank!G3&lt;4,"A1",IF(Rank!G3&lt;7,"A2",IF(Rank!G3&lt;10,"B1",IF(Rank!G3&lt;13,"B2",IF(Rank!G3&lt;16,"C1",IF(Rank!G3&lt;19,"C2",IF(Rank!G3&lt;22,"D1","D2"))))))),"")</f>
        <v/>
      </c>
      <c r="H3" s="7" t="str">
        <f>IF(Rank!H3&lt;&gt;0,IF(Rank!H3&lt;3,"A1",IF(Rank!H3&lt;5,"A2",IF(Rank!H3&lt;7,"B1",IF(Rank!H3&lt;9,"B2",IF(Rank!H3&lt;11,"C1",IF(Rank!H3&lt;13,"C2",IF(Rank!H3&lt;16,"D1","D2"))))))),"")</f>
        <v>D1</v>
      </c>
      <c r="I3" s="7" t="str">
        <f>IF(Rank!I3&lt;&gt;0,IF(Rank!I3&lt;6,"A1",IF(Rank!I3&lt;11,"A2",IF(Rank!I3&lt;16,"B1",IF(Rank!I3&lt;21,"B2",IF(Rank!I3&lt;26,"C1",IF(Rank!I3&lt;31,"C2",IF(Rank!I3&lt;36,"D1","D2"))))))),"")</f>
        <v>C2</v>
      </c>
    </row>
    <row r="4" spans="1:9" x14ac:dyDescent="0.3">
      <c r="A4" s="7">
        <v>3</v>
      </c>
      <c r="B4" s="7" t="str">
        <f>IF(Rank!B4&lt;&gt;0,IF(Rank!B4&lt;6,"A1",IF(Rank!B4&lt;11,"A2",IF(Rank!B4&lt;16,"B1",IF(Rank!B4&lt;21,"B2",IF(Rank!B4&lt;26,"C1",IF(Rank!B4&lt;31,"C2",IF(Rank!B4&lt;36,"D1","D2"))))))),"")</f>
        <v>B1</v>
      </c>
      <c r="C4" s="7" t="str">
        <f>IF(Rank!C4&lt;&gt;0,IF(Rank!C4&lt;6,"A1",IF(Rank!C4&lt;11,"A2",IF(Rank!C4&lt;16,"B1",IF(Rank!C4&lt;21,"B2",IF(Rank!C4&lt;26,"C1",IF(Rank!C4&lt;31,"C2",IF(Rank!C4&lt;36,"D1","D2"))))))),"")</f>
        <v>A2</v>
      </c>
      <c r="D4" s="7" t="str">
        <f>IF(Rank!D4&lt;&gt;0,IF(Rank!D4&lt;6,"A1",IF(Rank!D4&lt;11,"A2",IF(Rank!D4&lt;16,"B1",IF(Rank!D4&lt;21,"B2",IF(Rank!D4&lt;26,"C1",IF(Rank!D4&lt;31,"C2",IF(Rank!D4&lt;36,"D1","D2"))))))),"")</f>
        <v>B1</v>
      </c>
      <c r="E4" s="7" t="str">
        <f>IF(Rank!E4&lt;&gt;0,IF(Rank!E4&lt;6,"A1",IF(Rank!E4&lt;11,"A2",IF(Rank!E4&lt;16,"B1",IF(Rank!E4&lt;21,"B2",IF(Rank!E4&lt;26,"C1",IF(Rank!E4&lt;31,"C2",IF(Rank!E4&lt;36,"D1","D2"))))))),"")</f>
        <v>A2</v>
      </c>
      <c r="F4" s="7" t="str">
        <f>IF(Rank!F4&lt;&gt;0,IF(Rank!F4&lt;6,"A1",IF(Rank!F4&lt;11,"A2",IF(Rank!F4&lt;16,"B1",IF(Rank!F4&lt;21,"B2",IF(Rank!F4&lt;26,"C1",IF(Rank!F4&lt;31,"C2",IF(Rank!F4&lt;36,"D1","D2"))))))),"")</f>
        <v>A1</v>
      </c>
      <c r="G4" s="7" t="str">
        <f>IF(Rank!G4&lt;&gt;0,IF(Rank!G4&lt;4,"A1",IF(Rank!G4&lt;7,"A2",IF(Rank!G4&lt;10,"B1",IF(Rank!G4&lt;13,"B2",IF(Rank!G4&lt;16,"C1",IF(Rank!G4&lt;19,"C2",IF(Rank!G4&lt;22,"D1","D2"))))))),"")</f>
        <v/>
      </c>
      <c r="H4" s="7" t="str">
        <f>IF(Rank!H4&lt;&gt;0,IF(Rank!H4&lt;3,"A1",IF(Rank!H4&lt;5,"A2",IF(Rank!H4&lt;7,"B1",IF(Rank!H4&lt;9,"B2",IF(Rank!H4&lt;11,"C1",IF(Rank!H4&lt;13,"C2",IF(Rank!H4&lt;16,"D1","D2"))))))),"")</f>
        <v>C1</v>
      </c>
      <c r="I4" s="7" t="str">
        <f>IF(Rank!I4&lt;&gt;0,IF(Rank!I4&lt;6,"A1",IF(Rank!I4&lt;11,"A2",IF(Rank!I4&lt;16,"B1",IF(Rank!I4&lt;21,"B2",IF(Rank!I4&lt;26,"C1",IF(Rank!I4&lt;31,"C2",IF(Rank!I4&lt;36,"D1","D2"))))))),"")</f>
        <v>A2</v>
      </c>
    </row>
    <row r="5" spans="1:9" x14ac:dyDescent="0.3">
      <c r="A5" s="7">
        <v>4</v>
      </c>
      <c r="B5" s="7" t="str">
        <f>IF(Rank!B5&lt;&gt;0,IF(Rank!B5&lt;6,"A1",IF(Rank!B5&lt;11,"A2",IF(Rank!B5&lt;16,"B1",IF(Rank!B5&lt;21,"B2",IF(Rank!B5&lt;26,"C1",IF(Rank!B5&lt;31,"C2",IF(Rank!B5&lt;36,"D1","D2"))))))),"")</f>
        <v>A2</v>
      </c>
      <c r="C5" s="7" t="str">
        <f>IF(Rank!C5&lt;&gt;0,IF(Rank!C5&lt;6,"A1",IF(Rank!C5&lt;11,"A2",IF(Rank!C5&lt;16,"B1",IF(Rank!C5&lt;21,"B2",IF(Rank!C5&lt;26,"C1",IF(Rank!C5&lt;31,"C2",IF(Rank!C5&lt;36,"D1","D2"))))))),"")</f>
        <v>B2</v>
      </c>
      <c r="D5" s="7" t="str">
        <f>IF(Rank!D5&lt;&gt;0,IF(Rank!D5&lt;6,"A1",IF(Rank!D5&lt;11,"A2",IF(Rank!D5&lt;16,"B1",IF(Rank!D5&lt;21,"B2",IF(Rank!D5&lt;26,"C1",IF(Rank!D5&lt;31,"C2",IF(Rank!D5&lt;36,"D1","D2"))))))),"")</f>
        <v>C2</v>
      </c>
      <c r="E5" s="7" t="str">
        <f>IF(Rank!E5&lt;&gt;0,IF(Rank!E5&lt;6,"A1",IF(Rank!E5&lt;11,"A2",IF(Rank!E5&lt;16,"B1",IF(Rank!E5&lt;21,"B2",IF(Rank!E5&lt;26,"C1",IF(Rank!E5&lt;31,"C2",IF(Rank!E5&lt;36,"D1","D2"))))))),"")</f>
        <v>B1</v>
      </c>
      <c r="F5" s="7" t="str">
        <f>IF(Rank!F5&lt;&gt;0,IF(Rank!F5&lt;6,"A1",IF(Rank!F5&lt;11,"A2",IF(Rank!F5&lt;16,"B1",IF(Rank!F5&lt;21,"B2",IF(Rank!F5&lt;26,"C1",IF(Rank!F5&lt;31,"C2",IF(Rank!F5&lt;36,"D1","D2"))))))),"")</f>
        <v>D1</v>
      </c>
      <c r="G5" s="7" t="str">
        <f>IF(Rank!G5&lt;&gt;0,IF(Rank!G5&lt;4,"A1",IF(Rank!G5&lt;7,"A2",IF(Rank!G5&lt;10,"B1",IF(Rank!G5&lt;13,"B2",IF(Rank!G5&lt;16,"C1",IF(Rank!G5&lt;19,"C2",IF(Rank!G5&lt;22,"D1","D2"))))))),"")</f>
        <v>D2</v>
      </c>
      <c r="H5" s="7" t="str">
        <f>IF(Rank!H5&lt;&gt;0,IF(Rank!H5&lt;3,"A1",IF(Rank!H5&lt;5,"A2",IF(Rank!H5&lt;7,"B1",IF(Rank!H5&lt;9,"B2",IF(Rank!H5&lt;11,"C1",IF(Rank!H5&lt;13,"C2",IF(Rank!H5&lt;16,"D1","D2"))))))),"")</f>
        <v/>
      </c>
      <c r="I5" s="7" t="str">
        <f>IF(Rank!I5&lt;&gt;0,IF(Rank!I5&lt;6,"A1",IF(Rank!I5&lt;11,"A2",IF(Rank!I5&lt;16,"B1",IF(Rank!I5&lt;21,"B2",IF(Rank!I5&lt;26,"C1",IF(Rank!I5&lt;31,"C2",IF(Rank!I5&lt;36,"D1","D2"))))))),"")</f>
        <v>C2</v>
      </c>
    </row>
    <row r="6" spans="1:9" x14ac:dyDescent="0.3">
      <c r="A6" s="7">
        <v>5</v>
      </c>
      <c r="B6" s="7" t="str">
        <f>IF(Rank!B6&lt;&gt;0,IF(Rank!B6&lt;6,"A1",IF(Rank!B6&lt;11,"A2",IF(Rank!B6&lt;16,"B1",IF(Rank!B6&lt;21,"B2",IF(Rank!B6&lt;26,"C1",IF(Rank!B6&lt;31,"C2",IF(Rank!B6&lt;36,"D1","D2"))))))),"")</f>
        <v>C1</v>
      </c>
      <c r="C6" s="7" t="str">
        <f>IF(Rank!C6&lt;&gt;0,IF(Rank!C6&lt;6,"A1",IF(Rank!C6&lt;11,"A2",IF(Rank!C6&lt;16,"B1",IF(Rank!C6&lt;21,"B2",IF(Rank!C6&lt;26,"C1",IF(Rank!C6&lt;31,"C2",IF(Rank!C6&lt;36,"D1","D2"))))))),"")</f>
        <v>D1</v>
      </c>
      <c r="D6" s="7" t="str">
        <f>IF(Rank!D6&lt;&gt;0,IF(Rank!D6&lt;6,"A1",IF(Rank!D6&lt;11,"A2",IF(Rank!D6&lt;16,"B1",IF(Rank!D6&lt;21,"B2",IF(Rank!D6&lt;26,"C1",IF(Rank!D6&lt;31,"C2",IF(Rank!D6&lt;36,"D1","D2"))))))),"")</f>
        <v>C1</v>
      </c>
      <c r="E6" s="7" t="str">
        <f>IF(Rank!E6&lt;&gt;0,IF(Rank!E6&lt;6,"A1",IF(Rank!E6&lt;11,"A2",IF(Rank!E6&lt;16,"B1",IF(Rank!E6&lt;21,"B2",IF(Rank!E6&lt;26,"C1",IF(Rank!E6&lt;31,"C2",IF(Rank!E6&lt;36,"D1","D2"))))))),"")</f>
        <v>B2</v>
      </c>
      <c r="F6" s="7" t="str">
        <f>IF(Rank!F6&lt;&gt;0,IF(Rank!F6&lt;6,"A1",IF(Rank!F6&lt;11,"A2",IF(Rank!F6&lt;16,"B1",IF(Rank!F6&lt;21,"B2",IF(Rank!F6&lt;26,"C1",IF(Rank!F6&lt;31,"C2",IF(Rank!F6&lt;36,"D1","D2"))))))),"")</f>
        <v>B2</v>
      </c>
      <c r="G6" s="7" t="str">
        <f>IF(Rank!G6&lt;&gt;0,IF(Rank!G6&lt;4,"A1",IF(Rank!G6&lt;7,"A2",IF(Rank!G6&lt;10,"B1",IF(Rank!G6&lt;13,"B2",IF(Rank!G6&lt;16,"C1",IF(Rank!G6&lt;19,"C2",IF(Rank!G6&lt;22,"D1","D2"))))))),"")</f>
        <v/>
      </c>
      <c r="H6" s="7" t="str">
        <f>IF(Rank!H6&lt;&gt;0,IF(Rank!H6&lt;3,"A1",IF(Rank!H6&lt;5,"A2",IF(Rank!H6&lt;7,"B1",IF(Rank!H6&lt;9,"B2",IF(Rank!H6&lt;11,"C1",IF(Rank!H6&lt;13,"C2",IF(Rank!H6&lt;16,"D1","D2"))))))),"")</f>
        <v>B2</v>
      </c>
      <c r="I6" s="7" t="str">
        <f>IF(Rank!I6&lt;&gt;0,IF(Rank!I6&lt;6,"A1",IF(Rank!I6&lt;11,"A2",IF(Rank!I6&lt;16,"B1",IF(Rank!I6&lt;21,"B2",IF(Rank!I6&lt;26,"C1",IF(Rank!I6&lt;31,"C2",IF(Rank!I6&lt;36,"D1","D2"))))))),"")</f>
        <v>B2</v>
      </c>
    </row>
    <row r="7" spans="1:9" x14ac:dyDescent="0.3">
      <c r="A7" s="7">
        <v>6</v>
      </c>
      <c r="B7" s="7" t="str">
        <f>IF(Rank!B7&lt;&gt;0,IF(Rank!B7&lt;6,"A1",IF(Rank!B7&lt;11,"A2",IF(Rank!B7&lt;16,"B1",IF(Rank!B7&lt;21,"B2",IF(Rank!B7&lt;26,"C1",IF(Rank!B7&lt;31,"C2",IF(Rank!B7&lt;36,"D1","D2"))))))),"")</f>
        <v>D2</v>
      </c>
      <c r="C7" s="7" t="str">
        <f>IF(Rank!C7&lt;&gt;0,IF(Rank!C7&lt;6,"A1",IF(Rank!C7&lt;11,"A2",IF(Rank!C7&lt;16,"B1",IF(Rank!C7&lt;21,"B2",IF(Rank!C7&lt;26,"C1",IF(Rank!C7&lt;31,"C2",IF(Rank!C7&lt;36,"D1","D2"))))))),"")</f>
        <v>C1</v>
      </c>
      <c r="D7" s="7" t="str">
        <f>IF(Rank!D7&lt;&gt;0,IF(Rank!D7&lt;6,"A1",IF(Rank!D7&lt;11,"A2",IF(Rank!D7&lt;16,"B1",IF(Rank!D7&lt;21,"B2",IF(Rank!D7&lt;26,"C1",IF(Rank!D7&lt;31,"C2",IF(Rank!D7&lt;36,"D1","D2"))))))),"")</f>
        <v>C1</v>
      </c>
      <c r="E7" s="7" t="str">
        <f>IF(Rank!E7&lt;&gt;0,IF(Rank!E7&lt;6,"A1",IF(Rank!E7&lt;11,"A2",IF(Rank!E7&lt;16,"B1",IF(Rank!E7&lt;21,"B2",IF(Rank!E7&lt;26,"C1",IF(Rank!E7&lt;31,"C2",IF(Rank!E7&lt;36,"D1","D2"))))))),"")</f>
        <v>B2</v>
      </c>
      <c r="F7" s="7" t="str">
        <f>IF(Rank!F7&lt;&gt;0,IF(Rank!F7&lt;6,"A1",IF(Rank!F7&lt;11,"A2",IF(Rank!F7&lt;16,"B1",IF(Rank!F7&lt;21,"B2",IF(Rank!F7&lt;26,"C1",IF(Rank!F7&lt;31,"C2",IF(Rank!F7&lt;36,"D1","D2"))))))),"")</f>
        <v>C1</v>
      </c>
      <c r="G7" s="7" t="str">
        <f>IF(Rank!G7&lt;&gt;0,IF(Rank!G7&lt;4,"A1",IF(Rank!G7&lt;7,"A2",IF(Rank!G7&lt;10,"B1",IF(Rank!G7&lt;13,"B2",IF(Rank!G7&lt;16,"C1",IF(Rank!G7&lt;19,"C2",IF(Rank!G7&lt;22,"D1","D2"))))))),"")</f>
        <v>D1</v>
      </c>
      <c r="H7" s="7" t="str">
        <f>IF(Rank!H7&lt;&gt;0,IF(Rank!H7&lt;3,"A1",IF(Rank!H7&lt;5,"A2",IF(Rank!H7&lt;7,"B1",IF(Rank!H7&lt;9,"B2",IF(Rank!H7&lt;11,"C1",IF(Rank!H7&lt;13,"C2",IF(Rank!H7&lt;16,"D1","D2"))))))),"")</f>
        <v/>
      </c>
      <c r="I7" s="7" t="str">
        <f>IF(Rank!I7&lt;&gt;0,IF(Rank!I7&lt;6,"A1",IF(Rank!I7&lt;11,"A2",IF(Rank!I7&lt;16,"B1",IF(Rank!I7&lt;21,"B2",IF(Rank!I7&lt;26,"C1",IF(Rank!I7&lt;31,"C2",IF(Rank!I7&lt;36,"D1","D2"))))))),"")</f>
        <v>D2</v>
      </c>
    </row>
    <row r="8" spans="1:9" x14ac:dyDescent="0.3">
      <c r="A8" s="7">
        <v>7</v>
      </c>
      <c r="B8" s="7" t="str">
        <f>IF(Rank!B8&lt;&gt;0,IF(Rank!B8&lt;6,"A1",IF(Rank!B8&lt;11,"A2",IF(Rank!B8&lt;16,"B1",IF(Rank!B8&lt;21,"B2",IF(Rank!B8&lt;26,"C1",IF(Rank!B8&lt;31,"C2",IF(Rank!B8&lt;36,"D1","D2"))))))),"")</f>
        <v>A1</v>
      </c>
      <c r="C8" s="7" t="str">
        <f>IF(Rank!C8&lt;&gt;0,IF(Rank!C8&lt;6,"A1",IF(Rank!C8&lt;11,"A2",IF(Rank!C8&lt;16,"B1",IF(Rank!C8&lt;21,"B2",IF(Rank!C8&lt;26,"C1",IF(Rank!C8&lt;31,"C2",IF(Rank!C8&lt;36,"D1","D2"))))))),"")</f>
        <v>A1</v>
      </c>
      <c r="D8" s="7" t="str">
        <f>IF(Rank!D8&lt;&gt;0,IF(Rank!D8&lt;6,"A1",IF(Rank!D8&lt;11,"A2",IF(Rank!D8&lt;16,"B1",IF(Rank!D8&lt;21,"B2",IF(Rank!D8&lt;26,"C1",IF(Rank!D8&lt;31,"C2",IF(Rank!D8&lt;36,"D1","D2"))))))),"")</f>
        <v>A1</v>
      </c>
      <c r="E8" s="7" t="str">
        <f>IF(Rank!E8&lt;&gt;0,IF(Rank!E8&lt;6,"A1",IF(Rank!E8&lt;11,"A2",IF(Rank!E8&lt;16,"B1",IF(Rank!E8&lt;21,"B2",IF(Rank!E8&lt;26,"C1",IF(Rank!E8&lt;31,"C2",IF(Rank!E8&lt;36,"D1","D2"))))))),"")</f>
        <v>A1</v>
      </c>
      <c r="F8" s="7" t="str">
        <f>IF(Rank!F8&lt;&gt;0,IF(Rank!F8&lt;6,"A1",IF(Rank!F8&lt;11,"A2",IF(Rank!F8&lt;16,"B1",IF(Rank!F8&lt;21,"B2",IF(Rank!F8&lt;26,"C1",IF(Rank!F8&lt;31,"C2",IF(Rank!F8&lt;36,"D1","D2"))))))),"")</f>
        <v>A1</v>
      </c>
      <c r="G8" s="7" t="str">
        <f>IF(Rank!G8&lt;&gt;0,IF(Rank!G8&lt;4,"A1",IF(Rank!G8&lt;7,"A2",IF(Rank!G8&lt;10,"B1",IF(Rank!G8&lt;13,"B2",IF(Rank!G8&lt;16,"C1",IF(Rank!G8&lt;19,"C2",IF(Rank!G8&lt;22,"D1","D2"))))))),"")</f>
        <v>B2</v>
      </c>
      <c r="H8" s="7" t="str">
        <f>IF(Rank!H8&lt;&gt;0,IF(Rank!H8&lt;3,"A1",IF(Rank!H8&lt;5,"A2",IF(Rank!H8&lt;7,"B1",IF(Rank!H8&lt;9,"B2",IF(Rank!H8&lt;11,"C1",IF(Rank!H8&lt;13,"C2",IF(Rank!H8&lt;16,"D1","D2"))))))),"")</f>
        <v/>
      </c>
      <c r="I8" s="7" t="str">
        <f>IF(Rank!I8&lt;&gt;0,IF(Rank!I8&lt;6,"A1",IF(Rank!I8&lt;11,"A2",IF(Rank!I8&lt;16,"B1",IF(Rank!I8&lt;21,"B2",IF(Rank!I8&lt;26,"C1",IF(Rank!I8&lt;31,"C2",IF(Rank!I8&lt;36,"D1","D2"))))))),"")</f>
        <v>A1</v>
      </c>
    </row>
    <row r="9" spans="1:9" x14ac:dyDescent="0.3">
      <c r="A9" s="7">
        <v>8</v>
      </c>
      <c r="B9" s="7" t="str">
        <f>IF(Rank!B9&lt;&gt;0,IF(Rank!B9&lt;6,"A1",IF(Rank!B9&lt;11,"A2",IF(Rank!B9&lt;16,"B1",IF(Rank!B9&lt;21,"B2",IF(Rank!B9&lt;26,"C1",IF(Rank!B9&lt;31,"C2",IF(Rank!B9&lt;36,"D1","D2"))))))),"")</f>
        <v>C1</v>
      </c>
      <c r="C9" s="7" t="str">
        <f>IF(Rank!C9&lt;&gt;0,IF(Rank!C9&lt;6,"A1",IF(Rank!C9&lt;11,"A2",IF(Rank!C9&lt;16,"B1",IF(Rank!C9&lt;21,"B2",IF(Rank!C9&lt;26,"C1",IF(Rank!C9&lt;31,"C2",IF(Rank!C9&lt;36,"D1","D2"))))))),"")</f>
        <v>B1</v>
      </c>
      <c r="D9" s="7" t="str">
        <f>IF(Rank!D9&lt;&gt;0,IF(Rank!D9&lt;6,"A1",IF(Rank!D9&lt;11,"A2",IF(Rank!D9&lt;16,"B1",IF(Rank!D9&lt;21,"B2",IF(Rank!D9&lt;26,"C1",IF(Rank!D9&lt;31,"C2",IF(Rank!D9&lt;36,"D1","D2"))))))),"")</f>
        <v>B2</v>
      </c>
      <c r="E9" s="7" t="str">
        <f>IF(Rank!E9&lt;&gt;0,IF(Rank!E9&lt;6,"A1",IF(Rank!E9&lt;11,"A2",IF(Rank!E9&lt;16,"B1",IF(Rank!E9&lt;21,"B2",IF(Rank!E9&lt;26,"C1",IF(Rank!E9&lt;31,"C2",IF(Rank!E9&lt;36,"D1","D2"))))))),"")</f>
        <v>B1</v>
      </c>
      <c r="F9" s="7" t="str">
        <f>IF(Rank!F9&lt;&gt;0,IF(Rank!F9&lt;6,"A1",IF(Rank!F9&lt;11,"A2",IF(Rank!F9&lt;16,"B1",IF(Rank!F9&lt;21,"B2",IF(Rank!F9&lt;26,"C1",IF(Rank!F9&lt;31,"C2",IF(Rank!F9&lt;36,"D1","D2"))))))),"")</f>
        <v>B1</v>
      </c>
      <c r="G9" s="7" t="str">
        <f>IF(Rank!G9&lt;&gt;0,IF(Rank!G9&lt;4,"A1",IF(Rank!G9&lt;7,"A2",IF(Rank!G9&lt;10,"B1",IF(Rank!G9&lt;13,"B2",IF(Rank!G9&lt;16,"C1",IF(Rank!G9&lt;19,"C2",IF(Rank!G9&lt;22,"D1","D2"))))))),"")</f>
        <v/>
      </c>
      <c r="H9" s="7" t="str">
        <f>IF(Rank!H9&lt;&gt;0,IF(Rank!H9&lt;3,"A1",IF(Rank!H9&lt;5,"A2",IF(Rank!H9&lt;7,"B1",IF(Rank!H9&lt;9,"B2",IF(Rank!H9&lt;11,"C1",IF(Rank!H9&lt;13,"C2",IF(Rank!H9&lt;16,"D1","D2"))))))),"")</f>
        <v>B1</v>
      </c>
      <c r="I9" s="7" t="str">
        <f>IF(Rank!I9&lt;&gt;0,IF(Rank!I9&lt;6,"A1",IF(Rank!I9&lt;11,"A2",IF(Rank!I9&lt;16,"B1",IF(Rank!I9&lt;21,"B2",IF(Rank!I9&lt;26,"C1",IF(Rank!I9&lt;31,"C2",IF(Rank!I9&lt;36,"D1","D2"))))))),"")</f>
        <v>B1</v>
      </c>
    </row>
    <row r="10" spans="1:9" x14ac:dyDescent="0.3">
      <c r="A10" s="7">
        <v>9</v>
      </c>
      <c r="B10" s="7" t="str">
        <f>IF(Rank!B10&lt;&gt;0,IF(Rank!B10&lt;6,"A1",IF(Rank!B10&lt;11,"A2",IF(Rank!B10&lt;16,"B1",IF(Rank!B10&lt;21,"B2",IF(Rank!B10&lt;26,"C1",IF(Rank!B10&lt;31,"C2",IF(Rank!B10&lt;36,"D1","D2"))))))),"")</f>
        <v>C2</v>
      </c>
      <c r="C10" s="7" t="str">
        <f>IF(Rank!C10&lt;&gt;0,IF(Rank!C10&lt;6,"A1",IF(Rank!C10&lt;11,"A2",IF(Rank!C10&lt;16,"B1",IF(Rank!C10&lt;21,"B2",IF(Rank!C10&lt;26,"C1",IF(Rank!C10&lt;31,"C2",IF(Rank!C10&lt;36,"D1","D2"))))))),"")</f>
        <v>B2</v>
      </c>
      <c r="D10" s="7" t="str">
        <f>IF(Rank!D10&lt;&gt;0,IF(Rank!D10&lt;6,"A1",IF(Rank!D10&lt;11,"A2",IF(Rank!D10&lt;16,"B1",IF(Rank!D10&lt;21,"B2",IF(Rank!D10&lt;26,"C1",IF(Rank!D10&lt;31,"C2",IF(Rank!D10&lt;36,"D1","D2"))))))),"")</f>
        <v>C1</v>
      </c>
      <c r="E10" s="7" t="str">
        <f>IF(Rank!E10&lt;&gt;0,IF(Rank!E10&lt;6,"A1",IF(Rank!E10&lt;11,"A2",IF(Rank!E10&lt;16,"B1",IF(Rank!E10&lt;21,"B2",IF(Rank!E10&lt;26,"C1",IF(Rank!E10&lt;31,"C2",IF(Rank!E10&lt;36,"D1","D2"))))))),"")</f>
        <v>B2</v>
      </c>
      <c r="F10" s="7" t="str">
        <f>IF(Rank!F10&lt;&gt;0,IF(Rank!F10&lt;6,"A1",IF(Rank!F10&lt;11,"A2",IF(Rank!F10&lt;16,"B1",IF(Rank!F10&lt;21,"B2",IF(Rank!F10&lt;26,"C1",IF(Rank!F10&lt;31,"C2",IF(Rank!F10&lt;36,"D1","D2"))))))),"")</f>
        <v>D1</v>
      </c>
      <c r="G10" s="7" t="str">
        <f>IF(Rank!G10&lt;&gt;0,IF(Rank!G10&lt;4,"A1",IF(Rank!G10&lt;7,"A2",IF(Rank!G10&lt;10,"B1",IF(Rank!G10&lt;13,"B2",IF(Rank!G10&lt;16,"C1",IF(Rank!G10&lt;19,"C2",IF(Rank!G10&lt;22,"D1","D2"))))))),"")</f>
        <v/>
      </c>
      <c r="H10" s="7" t="str">
        <f>IF(Rank!H10&lt;&gt;0,IF(Rank!H10&lt;3,"A1",IF(Rank!H10&lt;5,"A2",IF(Rank!H10&lt;7,"B1",IF(Rank!H10&lt;9,"B2",IF(Rank!H10&lt;11,"C1",IF(Rank!H10&lt;13,"C2",IF(Rank!H10&lt;16,"D1","D2"))))))),"")</f>
        <v>C2</v>
      </c>
      <c r="I10" s="7" t="str">
        <f>IF(Rank!I10&lt;&gt;0,IF(Rank!I10&lt;6,"A1",IF(Rank!I10&lt;11,"A2",IF(Rank!I10&lt;16,"B1",IF(Rank!I10&lt;21,"B2",IF(Rank!I10&lt;26,"C1",IF(Rank!I10&lt;31,"C2",IF(Rank!I10&lt;36,"D1","D2"))))))),"")</f>
        <v>C1</v>
      </c>
    </row>
    <row r="11" spans="1:9" x14ac:dyDescent="0.3">
      <c r="A11" s="7">
        <v>10</v>
      </c>
      <c r="B11" s="7" t="str">
        <f>IF(Rank!B11&lt;&gt;0,IF(Rank!B11&lt;6,"A1",IF(Rank!B11&lt;11,"A2",IF(Rank!B11&lt;16,"B1",IF(Rank!B11&lt;21,"B2",IF(Rank!B11&lt;26,"C1",IF(Rank!B11&lt;31,"C2",IF(Rank!B11&lt;36,"D1","D2"))))))),"")</f>
        <v>B2</v>
      </c>
      <c r="C11" s="7" t="str">
        <f>IF(Rank!C11&lt;&gt;0,IF(Rank!C11&lt;6,"A1",IF(Rank!C11&lt;11,"A2",IF(Rank!C11&lt;16,"B1",IF(Rank!C11&lt;21,"B2",IF(Rank!C11&lt;26,"C1",IF(Rank!C11&lt;31,"C2",IF(Rank!C11&lt;36,"D1","D2"))))))),"")</f>
        <v>D1</v>
      </c>
      <c r="D11" s="7" t="str">
        <f>IF(Rank!D11&lt;&gt;0,IF(Rank!D11&lt;6,"A1",IF(Rank!D11&lt;11,"A2",IF(Rank!D11&lt;16,"B1",IF(Rank!D11&lt;21,"B2",IF(Rank!D11&lt;26,"C1",IF(Rank!D11&lt;31,"C2",IF(Rank!D11&lt;36,"D1","D2"))))))),"")</f>
        <v>B2</v>
      </c>
      <c r="E11" s="7" t="str">
        <f>IF(Rank!E11&lt;&gt;0,IF(Rank!E11&lt;6,"A1",IF(Rank!E11&lt;11,"A2",IF(Rank!E11&lt;16,"B1",IF(Rank!E11&lt;21,"B2",IF(Rank!E11&lt;26,"C1",IF(Rank!E11&lt;31,"C2",IF(Rank!E11&lt;36,"D1","D2"))))))),"")</f>
        <v>C2</v>
      </c>
      <c r="F11" s="7" t="str">
        <f>IF(Rank!F11&lt;&gt;0,IF(Rank!F11&lt;6,"A1",IF(Rank!F11&lt;11,"A2",IF(Rank!F11&lt;16,"B1",IF(Rank!F11&lt;21,"B2",IF(Rank!F11&lt;26,"C1",IF(Rank!F11&lt;31,"C2",IF(Rank!F11&lt;36,"D1","D2"))))))),"")</f>
        <v>D2</v>
      </c>
      <c r="G11" s="7" t="str">
        <f>IF(Rank!G11&lt;&gt;0,IF(Rank!G11&lt;4,"A1",IF(Rank!G11&lt;7,"A2",IF(Rank!G11&lt;10,"B1",IF(Rank!G11&lt;13,"B2",IF(Rank!G11&lt;16,"C1",IF(Rank!G11&lt;19,"C2",IF(Rank!G11&lt;22,"D1","D2"))))))),"")</f>
        <v/>
      </c>
      <c r="H11" s="7" t="str">
        <f>IF(Rank!H11&lt;&gt;0,IF(Rank!H11&lt;3,"A1",IF(Rank!H11&lt;5,"A2",IF(Rank!H11&lt;7,"B1",IF(Rank!H11&lt;9,"B2",IF(Rank!H11&lt;11,"C1",IF(Rank!H11&lt;13,"C2",IF(Rank!H11&lt;16,"D1","D2"))))))),"")</f>
        <v>D1</v>
      </c>
      <c r="I11" s="7" t="str">
        <f>IF(Rank!I11&lt;&gt;0,IF(Rank!I11&lt;6,"A1",IF(Rank!I11&lt;11,"A2",IF(Rank!I11&lt;16,"B1",IF(Rank!I11&lt;21,"B2",IF(Rank!I11&lt;26,"C1",IF(Rank!I11&lt;31,"C2",IF(Rank!I11&lt;36,"D1","D2"))))))),"")</f>
        <v>C2</v>
      </c>
    </row>
    <row r="12" spans="1:9" x14ac:dyDescent="0.3">
      <c r="A12" s="7">
        <v>11</v>
      </c>
      <c r="B12" s="7" t="str">
        <f>IF(Rank!B12&lt;&gt;0,IF(Rank!B12&lt;6,"A1",IF(Rank!B12&lt;11,"A2",IF(Rank!B12&lt;16,"B1",IF(Rank!B12&lt;21,"B2",IF(Rank!B12&lt;26,"C1",IF(Rank!B12&lt;31,"C2",IF(Rank!B12&lt;36,"D1","D2"))))))),"")</f>
        <v>B2</v>
      </c>
      <c r="C12" s="7" t="str">
        <f>IF(Rank!C12&lt;&gt;0,IF(Rank!C12&lt;6,"A1",IF(Rank!C12&lt;11,"A2",IF(Rank!C12&lt;16,"B1",IF(Rank!C12&lt;21,"B2",IF(Rank!C12&lt;26,"C1",IF(Rank!C12&lt;31,"C2",IF(Rank!C12&lt;36,"D1","D2"))))))),"")</f>
        <v>D1</v>
      </c>
      <c r="D12" s="7" t="str">
        <f>IF(Rank!D12&lt;&gt;0,IF(Rank!D12&lt;6,"A1",IF(Rank!D12&lt;11,"A2",IF(Rank!D12&lt;16,"B1",IF(Rank!D12&lt;21,"B2",IF(Rank!D12&lt;26,"C1",IF(Rank!D12&lt;31,"C2",IF(Rank!D12&lt;36,"D1","D2"))))))),"")</f>
        <v>B2</v>
      </c>
      <c r="E12" s="7" t="str">
        <f>IF(Rank!E12&lt;&gt;0,IF(Rank!E12&lt;6,"A1",IF(Rank!E12&lt;11,"A2",IF(Rank!E12&lt;16,"B1",IF(Rank!E12&lt;21,"B2",IF(Rank!E12&lt;26,"C1",IF(Rank!E12&lt;31,"C2",IF(Rank!E12&lt;36,"D1","D2"))))))),"")</f>
        <v>D2</v>
      </c>
      <c r="F12" s="7" t="str">
        <f>IF(Rank!F12&lt;&gt;0,IF(Rank!F12&lt;6,"A1",IF(Rank!F12&lt;11,"A2",IF(Rank!F12&lt;16,"B1",IF(Rank!F12&lt;21,"B2",IF(Rank!F12&lt;26,"C1",IF(Rank!F12&lt;31,"C2",IF(Rank!F12&lt;36,"D1","D2"))))))),"")</f>
        <v>C2</v>
      </c>
      <c r="G12" s="7" t="str">
        <f>IF(Rank!G12&lt;&gt;0,IF(Rank!G12&lt;4,"A1",IF(Rank!G12&lt;7,"A2",IF(Rank!G12&lt;10,"B1",IF(Rank!G12&lt;13,"B2",IF(Rank!G12&lt;16,"C1",IF(Rank!G12&lt;19,"C2",IF(Rank!G12&lt;22,"D1","D2"))))))),"")</f>
        <v/>
      </c>
      <c r="H12" s="7" t="str">
        <f>IF(Rank!H12&lt;&gt;0,IF(Rank!H12&lt;3,"A1",IF(Rank!H12&lt;5,"A2",IF(Rank!H12&lt;7,"B1",IF(Rank!H12&lt;9,"B2",IF(Rank!H12&lt;11,"C1",IF(Rank!H12&lt;13,"C2",IF(Rank!H12&lt;16,"D1","D2"))))))),"")</f>
        <v>A1</v>
      </c>
      <c r="I12" s="7" t="str">
        <f>IF(Rank!I12&lt;&gt;0,IF(Rank!I12&lt;6,"A1",IF(Rank!I12&lt;11,"A2",IF(Rank!I12&lt;16,"B1",IF(Rank!I12&lt;21,"B2",IF(Rank!I12&lt;26,"C1",IF(Rank!I12&lt;31,"C2",IF(Rank!I12&lt;36,"D1","D2"))))))),"")</f>
        <v>B1</v>
      </c>
    </row>
    <row r="13" spans="1:9" x14ac:dyDescent="0.3">
      <c r="A13" s="7">
        <v>12</v>
      </c>
      <c r="B13" s="7" t="str">
        <f>IF(Rank!B13&lt;&gt;0,IF(Rank!B13&lt;6,"A1",IF(Rank!B13&lt;11,"A2",IF(Rank!B13&lt;16,"B1",IF(Rank!B13&lt;21,"B2",IF(Rank!B13&lt;26,"C1",IF(Rank!B13&lt;31,"C2",IF(Rank!B13&lt;36,"D1","D2"))))))),"")</f>
        <v>C2</v>
      </c>
      <c r="C13" s="7" t="str">
        <f>IF(Rank!C13&lt;&gt;0,IF(Rank!C13&lt;6,"A1",IF(Rank!C13&lt;11,"A2",IF(Rank!C13&lt;16,"B1",IF(Rank!C13&lt;21,"B2",IF(Rank!C13&lt;26,"C1",IF(Rank!C13&lt;31,"C2",IF(Rank!C13&lt;36,"D1","D2"))))))),"")</f>
        <v>D2</v>
      </c>
      <c r="D13" s="7" t="str">
        <f>IF(Rank!D13&lt;&gt;0,IF(Rank!D13&lt;6,"A1",IF(Rank!D13&lt;11,"A2",IF(Rank!D13&lt;16,"B1",IF(Rank!D13&lt;21,"B2",IF(Rank!D13&lt;26,"C1",IF(Rank!D13&lt;31,"C2",IF(Rank!D13&lt;36,"D1","D2"))))))),"")</f>
        <v>C1</v>
      </c>
      <c r="E13" s="7" t="str">
        <f>IF(Rank!E13&lt;&gt;0,IF(Rank!E13&lt;6,"A1",IF(Rank!E13&lt;11,"A2",IF(Rank!E13&lt;16,"B1",IF(Rank!E13&lt;21,"B2",IF(Rank!E13&lt;26,"C1",IF(Rank!E13&lt;31,"C2",IF(Rank!E13&lt;36,"D1","D2"))))))),"")</f>
        <v>C1</v>
      </c>
      <c r="F13" s="7" t="str">
        <f>IF(Rank!F13&lt;&gt;0,IF(Rank!F13&lt;6,"A1",IF(Rank!F13&lt;11,"A2",IF(Rank!F13&lt;16,"B1",IF(Rank!F13&lt;21,"B2",IF(Rank!F13&lt;26,"C1",IF(Rank!F13&lt;31,"C2",IF(Rank!F13&lt;36,"D1","D2"))))))),"")</f>
        <v>D2</v>
      </c>
      <c r="G13" s="7" t="str">
        <f>IF(Rank!G13&lt;&gt;0,IF(Rank!G13&lt;4,"A1",IF(Rank!G13&lt;7,"A2",IF(Rank!G13&lt;10,"B1",IF(Rank!G13&lt;13,"B2",IF(Rank!G13&lt;16,"C1",IF(Rank!G13&lt;19,"C2",IF(Rank!G13&lt;22,"D1","D2"))))))),"")</f>
        <v>C2</v>
      </c>
      <c r="H13" s="7" t="str">
        <f>IF(Rank!H13&lt;&gt;0,IF(Rank!H13&lt;3,"A1",IF(Rank!H13&lt;5,"A2",IF(Rank!H13&lt;7,"B1",IF(Rank!H13&lt;9,"B2",IF(Rank!H13&lt;11,"C1",IF(Rank!H13&lt;13,"C2",IF(Rank!H13&lt;16,"D1","D2"))))))),"")</f>
        <v/>
      </c>
      <c r="I13" s="7" t="str">
        <f>IF(Rank!I13&lt;&gt;0,IF(Rank!I13&lt;6,"A1",IF(Rank!I13&lt;11,"A2",IF(Rank!I13&lt;16,"B1",IF(Rank!I13&lt;21,"B2",IF(Rank!I13&lt;26,"C1",IF(Rank!I13&lt;31,"C2",IF(Rank!I13&lt;36,"D1","D2"))))))),"")</f>
        <v>D2</v>
      </c>
    </row>
    <row r="14" spans="1:9" x14ac:dyDescent="0.3">
      <c r="A14" s="7">
        <v>13</v>
      </c>
      <c r="B14" s="7" t="str">
        <f>IF(Rank!B14&lt;&gt;0,IF(Rank!B14&lt;6,"A1",IF(Rank!B14&lt;11,"A2",IF(Rank!B14&lt;16,"B1",IF(Rank!B14&lt;21,"B2",IF(Rank!B14&lt;26,"C1",IF(Rank!B14&lt;31,"C2",IF(Rank!B14&lt;36,"D1","D2"))))))),"")</f>
        <v>B1</v>
      </c>
      <c r="C14" s="7" t="str">
        <f>IF(Rank!C14&lt;&gt;0,IF(Rank!C14&lt;6,"A1",IF(Rank!C14&lt;11,"A2",IF(Rank!C14&lt;16,"B1",IF(Rank!C14&lt;21,"B2",IF(Rank!C14&lt;26,"C1",IF(Rank!C14&lt;31,"C2",IF(Rank!C14&lt;36,"D1","D2"))))))),"")</f>
        <v>D1</v>
      </c>
      <c r="D14" s="7" t="str">
        <f>IF(Rank!D14&lt;&gt;0,IF(Rank!D14&lt;6,"A1",IF(Rank!D14&lt;11,"A2",IF(Rank!D14&lt;16,"B1",IF(Rank!D14&lt;21,"B2",IF(Rank!D14&lt;26,"C1",IF(Rank!D14&lt;31,"C2",IF(Rank!D14&lt;36,"D1","D2"))))))),"")</f>
        <v>A2</v>
      </c>
      <c r="E14" s="7" t="str">
        <f>IF(Rank!E14&lt;&gt;0,IF(Rank!E14&lt;6,"A1",IF(Rank!E14&lt;11,"A2",IF(Rank!E14&lt;16,"B1",IF(Rank!E14&lt;21,"B2",IF(Rank!E14&lt;26,"C1",IF(Rank!E14&lt;31,"C2",IF(Rank!E14&lt;36,"D1","D2"))))))),"")</f>
        <v>C2</v>
      </c>
      <c r="F14" s="7" t="str">
        <f>IF(Rank!F14&lt;&gt;0,IF(Rank!F14&lt;6,"A1",IF(Rank!F14&lt;11,"A2",IF(Rank!F14&lt;16,"B1",IF(Rank!F14&lt;21,"B2",IF(Rank!F14&lt;26,"C1",IF(Rank!F14&lt;31,"C2",IF(Rank!F14&lt;36,"D1","D2"))))))),"")</f>
        <v>C1</v>
      </c>
      <c r="G14" s="7" t="str">
        <f>IF(Rank!G14&lt;&gt;0,IF(Rank!G14&lt;4,"A1",IF(Rank!G14&lt;7,"A2",IF(Rank!G14&lt;10,"B1",IF(Rank!G14&lt;13,"B2",IF(Rank!G14&lt;16,"C1",IF(Rank!G14&lt;19,"C2",IF(Rank!G14&lt;22,"D1","D2"))))))),"")</f>
        <v/>
      </c>
      <c r="H14" s="7" t="str">
        <f>IF(Rank!H14&lt;&gt;0,IF(Rank!H14&lt;3,"A1",IF(Rank!H14&lt;5,"A2",IF(Rank!H14&lt;7,"B1",IF(Rank!H14&lt;9,"B2",IF(Rank!H14&lt;11,"C1",IF(Rank!H14&lt;13,"C2",IF(Rank!H14&lt;16,"D1","D2"))))))),"")</f>
        <v>A1</v>
      </c>
      <c r="I14" s="7" t="str">
        <f>IF(Rank!I14&lt;&gt;0,IF(Rank!I14&lt;6,"A1",IF(Rank!I14&lt;11,"A2",IF(Rank!I14&lt;16,"B1",IF(Rank!I14&lt;21,"B2",IF(Rank!I14&lt;26,"C1",IF(Rank!I14&lt;31,"C2",IF(Rank!I14&lt;36,"D1","D2"))))))),"")</f>
        <v>B1</v>
      </c>
    </row>
    <row r="15" spans="1:9" x14ac:dyDescent="0.3">
      <c r="A15" s="7">
        <v>14</v>
      </c>
      <c r="B15" s="7" t="str">
        <f>IF(Rank!B15&lt;&gt;0,IF(Rank!B15&lt;6,"A1",IF(Rank!B15&lt;11,"A2",IF(Rank!B15&lt;16,"B1",IF(Rank!B15&lt;21,"B2",IF(Rank!B15&lt;26,"C1",IF(Rank!B15&lt;31,"C2",IF(Rank!B15&lt;36,"D1","D2"))))))),"")</f>
        <v>D2</v>
      </c>
      <c r="C15" s="7" t="str">
        <f>IF(Rank!C15&lt;&gt;0,IF(Rank!C15&lt;6,"A1",IF(Rank!C15&lt;11,"A2",IF(Rank!C15&lt;16,"B1",IF(Rank!C15&lt;21,"B2",IF(Rank!C15&lt;26,"C1",IF(Rank!C15&lt;31,"C2",IF(Rank!C15&lt;36,"D1","D2"))))))),"")</f>
        <v>D1</v>
      </c>
      <c r="D15" s="7" t="str">
        <f>IF(Rank!D15&lt;&gt;0,IF(Rank!D15&lt;6,"A1",IF(Rank!D15&lt;11,"A2",IF(Rank!D15&lt;16,"B1",IF(Rank!D15&lt;21,"B2",IF(Rank!D15&lt;26,"C1",IF(Rank!D15&lt;31,"C2",IF(Rank!D15&lt;36,"D1","D2"))))))),"")</f>
        <v>C1</v>
      </c>
      <c r="E15" s="7" t="str">
        <f>IF(Rank!E15&lt;&gt;0,IF(Rank!E15&lt;6,"A1",IF(Rank!E15&lt;11,"A2",IF(Rank!E15&lt;16,"B1",IF(Rank!E15&lt;21,"B2",IF(Rank!E15&lt;26,"C1",IF(Rank!E15&lt;31,"C2",IF(Rank!E15&lt;36,"D1","D2"))))))),"")</f>
        <v>C1</v>
      </c>
      <c r="F15" s="7" t="str">
        <f>IF(Rank!F15&lt;&gt;0,IF(Rank!F15&lt;6,"A1",IF(Rank!F15&lt;11,"A2",IF(Rank!F15&lt;16,"B1",IF(Rank!F15&lt;21,"B2",IF(Rank!F15&lt;26,"C1",IF(Rank!F15&lt;31,"C2",IF(Rank!F15&lt;36,"D1","D2"))))))),"")</f>
        <v>D2</v>
      </c>
      <c r="G15" s="7" t="str">
        <f>IF(Rank!G15&lt;&gt;0,IF(Rank!G15&lt;4,"A1",IF(Rank!G15&lt;7,"A2",IF(Rank!G15&lt;10,"B1",IF(Rank!G15&lt;13,"B2",IF(Rank!G15&lt;16,"C1",IF(Rank!G15&lt;19,"C2",IF(Rank!G15&lt;22,"D1","D2"))))))),"")</f>
        <v/>
      </c>
      <c r="H15" s="7" t="str">
        <f>IF(Rank!H15&lt;&gt;0,IF(Rank!H15&lt;3,"A1",IF(Rank!H15&lt;5,"A2",IF(Rank!H15&lt;7,"B1",IF(Rank!H15&lt;9,"B2",IF(Rank!H15&lt;11,"C1",IF(Rank!H15&lt;13,"C2",IF(Rank!H15&lt;16,"D1","D2"))))))),"")</f>
        <v>C2</v>
      </c>
      <c r="I15" s="7" t="str">
        <f>IF(Rank!I15&lt;&gt;0,IF(Rank!I15&lt;6,"A1",IF(Rank!I15&lt;11,"A2",IF(Rank!I15&lt;16,"B1",IF(Rank!I15&lt;21,"B2",IF(Rank!I15&lt;26,"C1",IF(Rank!I15&lt;31,"C2",IF(Rank!I15&lt;36,"D1","D2"))))))),"")</f>
        <v>D1</v>
      </c>
    </row>
    <row r="16" spans="1:9" x14ac:dyDescent="0.3">
      <c r="A16" s="7">
        <v>15</v>
      </c>
      <c r="B16" s="7" t="str">
        <f>IF(Rank!B16&lt;&gt;0,IF(Rank!B16&lt;6,"A1",IF(Rank!B16&lt;11,"A2",IF(Rank!B16&lt;16,"B1",IF(Rank!B16&lt;21,"B2",IF(Rank!B16&lt;26,"C1",IF(Rank!B16&lt;31,"C2",IF(Rank!B16&lt;36,"D1","D2"))))))),"")</f>
        <v>C2</v>
      </c>
      <c r="C16" s="7" t="str">
        <f>IF(Rank!C16&lt;&gt;0,IF(Rank!C16&lt;6,"A1",IF(Rank!C16&lt;11,"A2",IF(Rank!C16&lt;16,"B1",IF(Rank!C16&lt;21,"B2",IF(Rank!C16&lt;26,"C1",IF(Rank!C16&lt;31,"C2",IF(Rank!C16&lt;36,"D1","D2"))))))),"")</f>
        <v>B1</v>
      </c>
      <c r="D16" s="7" t="str">
        <f>IF(Rank!D16&lt;&gt;0,IF(Rank!D16&lt;6,"A1",IF(Rank!D16&lt;11,"A2",IF(Rank!D16&lt;16,"B1",IF(Rank!D16&lt;21,"B2",IF(Rank!D16&lt;26,"C1",IF(Rank!D16&lt;31,"C2",IF(Rank!D16&lt;36,"D1","D2"))))))),"")</f>
        <v>A2</v>
      </c>
      <c r="E16" s="7" t="str">
        <f>IF(Rank!E16&lt;&gt;0,IF(Rank!E16&lt;6,"A1",IF(Rank!E16&lt;11,"A2",IF(Rank!E16&lt;16,"B1",IF(Rank!E16&lt;21,"B2",IF(Rank!E16&lt;26,"C1",IF(Rank!E16&lt;31,"C2",IF(Rank!E16&lt;36,"D1","D2"))))))),"")</f>
        <v>A2</v>
      </c>
      <c r="F16" s="7" t="str">
        <f>IF(Rank!F16&lt;&gt;0,IF(Rank!F16&lt;6,"A1",IF(Rank!F16&lt;11,"A2",IF(Rank!F16&lt;16,"B1",IF(Rank!F16&lt;21,"B2",IF(Rank!F16&lt;26,"C1",IF(Rank!F16&lt;31,"C2",IF(Rank!F16&lt;36,"D1","D2"))))))),"")</f>
        <v>B2</v>
      </c>
      <c r="G16" s="7" t="str">
        <f>IF(Rank!G16&lt;&gt;0,IF(Rank!G16&lt;4,"A1",IF(Rank!G16&lt;7,"A2",IF(Rank!G16&lt;10,"B1",IF(Rank!G16&lt;13,"B2",IF(Rank!G16&lt;16,"C1",IF(Rank!G16&lt;19,"C2",IF(Rank!G16&lt;22,"D1","D2"))))))),"")</f>
        <v>C2</v>
      </c>
      <c r="H16" s="7" t="str">
        <f>IF(Rank!H16&lt;&gt;0,IF(Rank!H16&lt;3,"A1",IF(Rank!H16&lt;5,"A2",IF(Rank!H16&lt;7,"B1",IF(Rank!H16&lt;9,"B2",IF(Rank!H16&lt;11,"C1",IF(Rank!H16&lt;13,"C2",IF(Rank!H16&lt;16,"D1","D2"))))))),"")</f>
        <v/>
      </c>
      <c r="I16" s="7" t="str">
        <f>IF(Rank!I16&lt;&gt;0,IF(Rank!I16&lt;6,"A1",IF(Rank!I16&lt;11,"A2",IF(Rank!I16&lt;16,"B1",IF(Rank!I16&lt;21,"B2",IF(Rank!I16&lt;26,"C1",IF(Rank!I16&lt;31,"C2",IF(Rank!I16&lt;36,"D1","D2"))))))),"")</f>
        <v>B1</v>
      </c>
    </row>
    <row r="17" spans="1:9" x14ac:dyDescent="0.3">
      <c r="A17" s="7">
        <v>16</v>
      </c>
      <c r="B17" s="7" t="str">
        <f>IF(Rank!B17&lt;&gt;0,IF(Rank!B17&lt;6,"A1",IF(Rank!B17&lt;11,"A2",IF(Rank!B17&lt;16,"B1",IF(Rank!B17&lt;21,"B2",IF(Rank!B17&lt;26,"C1",IF(Rank!B17&lt;31,"C2",IF(Rank!B17&lt;36,"D1","D2"))))))),"")</f>
        <v>D1</v>
      </c>
      <c r="C17" s="7" t="str">
        <f>IF(Rank!C17&lt;&gt;0,IF(Rank!C17&lt;6,"A1",IF(Rank!C17&lt;11,"A2",IF(Rank!C17&lt;16,"B1",IF(Rank!C17&lt;21,"B2",IF(Rank!C17&lt;26,"C1",IF(Rank!C17&lt;31,"C2",IF(Rank!C17&lt;36,"D1","D2"))))))),"")</f>
        <v>C2</v>
      </c>
      <c r="D17" s="7" t="str">
        <f>IF(Rank!D17&lt;&gt;0,IF(Rank!D17&lt;6,"A1",IF(Rank!D17&lt;11,"A2",IF(Rank!D17&lt;16,"B1",IF(Rank!D17&lt;21,"B2",IF(Rank!D17&lt;26,"C1",IF(Rank!D17&lt;31,"C2",IF(Rank!D17&lt;36,"D1","D2"))))))),"")</f>
        <v>A2</v>
      </c>
      <c r="E17" s="7" t="str">
        <f>IF(Rank!E17&lt;&gt;0,IF(Rank!E17&lt;6,"A1",IF(Rank!E17&lt;11,"A2",IF(Rank!E17&lt;16,"B1",IF(Rank!E17&lt;21,"B2",IF(Rank!E17&lt;26,"C1",IF(Rank!E17&lt;31,"C2",IF(Rank!E17&lt;36,"D1","D2"))))))),"")</f>
        <v>A2</v>
      </c>
      <c r="F17" s="7" t="str">
        <f>IF(Rank!F17&lt;&gt;0,IF(Rank!F17&lt;6,"A1",IF(Rank!F17&lt;11,"A2",IF(Rank!F17&lt;16,"B1",IF(Rank!F17&lt;21,"B2",IF(Rank!F17&lt;26,"C1",IF(Rank!F17&lt;31,"C2",IF(Rank!F17&lt;36,"D1","D2"))))))),"")</f>
        <v>C2</v>
      </c>
      <c r="G17" s="7" t="str">
        <f>IF(Rank!G17&lt;&gt;0,IF(Rank!G17&lt;4,"A1",IF(Rank!G17&lt;7,"A2",IF(Rank!G17&lt;10,"B1",IF(Rank!G17&lt;13,"B2",IF(Rank!G17&lt;16,"C1",IF(Rank!G17&lt;19,"C2",IF(Rank!G17&lt;22,"D1","D2"))))))),"")</f>
        <v>B1</v>
      </c>
      <c r="H17" s="7" t="str">
        <f>IF(Rank!H17&lt;&gt;0,IF(Rank!H17&lt;3,"A1",IF(Rank!H17&lt;5,"A2",IF(Rank!H17&lt;7,"B1",IF(Rank!H17&lt;9,"B2",IF(Rank!H17&lt;11,"C1",IF(Rank!H17&lt;13,"C2",IF(Rank!H17&lt;16,"D1","D2"))))))),"")</f>
        <v/>
      </c>
      <c r="I17" s="7" t="str">
        <f>IF(Rank!I17&lt;&gt;0,IF(Rank!I17&lt;6,"A1",IF(Rank!I17&lt;11,"A2",IF(Rank!I17&lt;16,"B1",IF(Rank!I17&lt;21,"B2",IF(Rank!I17&lt;26,"C1",IF(Rank!I17&lt;31,"C2",IF(Rank!I17&lt;36,"D1","D2"))))))),"")</f>
        <v>B2</v>
      </c>
    </row>
    <row r="18" spans="1:9" x14ac:dyDescent="0.3">
      <c r="A18" s="7">
        <v>17</v>
      </c>
      <c r="B18" s="7" t="str">
        <f>IF(Rank!B18&lt;&gt;0,IF(Rank!B18&lt;6,"A1",IF(Rank!B18&lt;11,"A2",IF(Rank!B18&lt;16,"B1",IF(Rank!B18&lt;21,"B2",IF(Rank!B18&lt;26,"C1",IF(Rank!B18&lt;31,"C2",IF(Rank!B18&lt;36,"D1","D2"))))))),"")</f>
        <v>C2</v>
      </c>
      <c r="C18" s="7" t="str">
        <f>IF(Rank!C18&lt;&gt;0,IF(Rank!C18&lt;6,"A1",IF(Rank!C18&lt;11,"A2",IF(Rank!C18&lt;16,"B1",IF(Rank!C18&lt;21,"B2",IF(Rank!C18&lt;26,"C1",IF(Rank!C18&lt;31,"C2",IF(Rank!C18&lt;36,"D1","D2"))))))),"")</f>
        <v>C2</v>
      </c>
      <c r="D18" s="7" t="str">
        <f>IF(Rank!D18&lt;&gt;0,IF(Rank!D18&lt;6,"A1",IF(Rank!D18&lt;11,"A2",IF(Rank!D18&lt;16,"B1",IF(Rank!D18&lt;21,"B2",IF(Rank!D18&lt;26,"C1",IF(Rank!D18&lt;31,"C2",IF(Rank!D18&lt;36,"D1","D2"))))))),"")</f>
        <v>B1</v>
      </c>
      <c r="E18" s="7" t="str">
        <f>IF(Rank!E18&lt;&gt;0,IF(Rank!E18&lt;6,"A1",IF(Rank!E18&lt;11,"A2",IF(Rank!E18&lt;16,"B1",IF(Rank!E18&lt;21,"B2",IF(Rank!E18&lt;26,"C1",IF(Rank!E18&lt;31,"C2",IF(Rank!E18&lt;36,"D1","D2"))))))),"")</f>
        <v>B1</v>
      </c>
      <c r="F18" s="7" t="str">
        <f>IF(Rank!F18&lt;&gt;0,IF(Rank!F18&lt;6,"A1",IF(Rank!F18&lt;11,"A2",IF(Rank!F18&lt;16,"B1",IF(Rank!F18&lt;21,"B2",IF(Rank!F18&lt;26,"C1",IF(Rank!F18&lt;31,"C2",IF(Rank!F18&lt;36,"D1","D2"))))))),"")</f>
        <v>D2</v>
      </c>
      <c r="G18" s="7" t="str">
        <f>IF(Rank!G18&lt;&gt;0,IF(Rank!G18&lt;4,"A1",IF(Rank!G18&lt;7,"A2",IF(Rank!G18&lt;10,"B1",IF(Rank!G18&lt;13,"B2",IF(Rank!G18&lt;16,"C1",IF(Rank!G18&lt;19,"C2",IF(Rank!G18&lt;22,"D1","D2"))))))),"")</f>
        <v>A1</v>
      </c>
      <c r="H18" s="7" t="str">
        <f>IF(Rank!H18&lt;&gt;0,IF(Rank!H18&lt;3,"A1",IF(Rank!H18&lt;5,"A2",IF(Rank!H18&lt;7,"B1",IF(Rank!H18&lt;9,"B2",IF(Rank!H18&lt;11,"C1",IF(Rank!H18&lt;13,"C2",IF(Rank!H18&lt;16,"D1","D2"))))))),"")</f>
        <v/>
      </c>
      <c r="I18" s="7" t="str">
        <f>IF(Rank!I18&lt;&gt;0,IF(Rank!I18&lt;6,"A1",IF(Rank!I18&lt;11,"A2",IF(Rank!I18&lt;16,"B1",IF(Rank!I18&lt;21,"B2",IF(Rank!I18&lt;26,"C1",IF(Rank!I18&lt;31,"C2",IF(Rank!I18&lt;36,"D1","D2"))))))),"")</f>
        <v>C1</v>
      </c>
    </row>
    <row r="19" spans="1:9" x14ac:dyDescent="0.3">
      <c r="A19" s="7">
        <v>18</v>
      </c>
      <c r="B19" s="7" t="str">
        <f>IF(Rank!B19&lt;&gt;0,IF(Rank!B19&lt;6,"A1",IF(Rank!B19&lt;11,"A2",IF(Rank!B19&lt;16,"B1",IF(Rank!B19&lt;21,"B2",IF(Rank!B19&lt;26,"C1",IF(Rank!B19&lt;31,"C2",IF(Rank!B19&lt;36,"D1","D2"))))))),"")</f>
        <v>B2</v>
      </c>
      <c r="C19" s="7" t="str">
        <f>IF(Rank!C19&lt;&gt;0,IF(Rank!C19&lt;6,"A1",IF(Rank!C19&lt;11,"A2",IF(Rank!C19&lt;16,"B1",IF(Rank!C19&lt;21,"B2",IF(Rank!C19&lt;26,"C1",IF(Rank!C19&lt;31,"C2",IF(Rank!C19&lt;36,"D1","D2"))))))),"")</f>
        <v>C1</v>
      </c>
      <c r="D19" s="7" t="str">
        <f>IF(Rank!D19&lt;&gt;0,IF(Rank!D19&lt;6,"A1",IF(Rank!D19&lt;11,"A2",IF(Rank!D19&lt;16,"B1",IF(Rank!D19&lt;21,"B2",IF(Rank!D19&lt;26,"C1",IF(Rank!D19&lt;31,"C2",IF(Rank!D19&lt;36,"D1","D2"))))))),"")</f>
        <v>C2</v>
      </c>
      <c r="E19" s="7" t="str">
        <f>IF(Rank!E19&lt;&gt;0,IF(Rank!E19&lt;6,"A1",IF(Rank!E19&lt;11,"A2",IF(Rank!E19&lt;16,"B1",IF(Rank!E19&lt;21,"B2",IF(Rank!E19&lt;26,"C1",IF(Rank!E19&lt;31,"C2",IF(Rank!E19&lt;36,"D1","D2"))))))),"")</f>
        <v>C2</v>
      </c>
      <c r="F19" s="7" t="str">
        <f>IF(Rank!F19&lt;&gt;0,IF(Rank!F19&lt;6,"A1",IF(Rank!F19&lt;11,"A2",IF(Rank!F19&lt;16,"B1",IF(Rank!F19&lt;21,"B2",IF(Rank!F19&lt;26,"C1",IF(Rank!F19&lt;31,"C2",IF(Rank!F19&lt;36,"D1","D2"))))))),"")</f>
        <v>D1</v>
      </c>
      <c r="G19" s="7" t="str">
        <f>IF(Rank!G19&lt;&gt;0,IF(Rank!G19&lt;4,"A1",IF(Rank!G19&lt;7,"A2",IF(Rank!G19&lt;10,"B1",IF(Rank!G19&lt;13,"B2",IF(Rank!G19&lt;16,"C1",IF(Rank!G19&lt;19,"C2",IF(Rank!G19&lt;22,"D1","D2"))))))),"")</f>
        <v/>
      </c>
      <c r="H19" s="7" t="str">
        <f>IF(Rank!H19&lt;&gt;0,IF(Rank!H19&lt;3,"A1",IF(Rank!H19&lt;5,"A2",IF(Rank!H19&lt;7,"B1",IF(Rank!H19&lt;9,"B2",IF(Rank!H19&lt;11,"C1",IF(Rank!H19&lt;13,"C2",IF(Rank!H19&lt;16,"D1","D2"))))))),"")</f>
        <v>B1</v>
      </c>
      <c r="I19" s="7" t="str">
        <f>IF(Rank!I19&lt;&gt;0,IF(Rank!I19&lt;6,"A1",IF(Rank!I19&lt;11,"A2",IF(Rank!I19&lt;16,"B1",IF(Rank!I19&lt;21,"B2",IF(Rank!I19&lt;26,"C1",IF(Rank!I19&lt;31,"C2",IF(Rank!I19&lt;36,"D1","D2"))))))),"")</f>
        <v>C1</v>
      </c>
    </row>
    <row r="20" spans="1:9" x14ac:dyDescent="0.3">
      <c r="A20" s="7">
        <v>19</v>
      </c>
      <c r="B20" s="7" t="str">
        <f>IF(Rank!B20&lt;&gt;0,IF(Rank!B20&lt;6,"A1",IF(Rank!B20&lt;11,"A2",IF(Rank!B20&lt;16,"B1",IF(Rank!B20&lt;21,"B2",IF(Rank!B20&lt;26,"C1",IF(Rank!B20&lt;31,"C2",IF(Rank!B20&lt;36,"D1","D2"))))))),"")</f>
        <v>A1</v>
      </c>
      <c r="C20" s="7" t="str">
        <f>IF(Rank!C20&lt;&gt;0,IF(Rank!C20&lt;6,"A1",IF(Rank!C20&lt;11,"A2",IF(Rank!C20&lt;16,"B1",IF(Rank!C20&lt;21,"B2",IF(Rank!C20&lt;26,"C1",IF(Rank!C20&lt;31,"C2",IF(Rank!C20&lt;36,"D1","D2"))))))),"")</f>
        <v>A1</v>
      </c>
      <c r="D20" s="7" t="str">
        <f>IF(Rank!D20&lt;&gt;0,IF(Rank!D20&lt;6,"A1",IF(Rank!D20&lt;11,"A2",IF(Rank!D20&lt;16,"B1",IF(Rank!D20&lt;21,"B2",IF(Rank!D20&lt;26,"C1",IF(Rank!D20&lt;31,"C2",IF(Rank!D20&lt;36,"D1","D2"))))))),"")</f>
        <v>A1</v>
      </c>
      <c r="E20" s="7" t="str">
        <f>IF(Rank!E20&lt;&gt;0,IF(Rank!E20&lt;6,"A1",IF(Rank!E20&lt;11,"A2",IF(Rank!E20&lt;16,"B1",IF(Rank!E20&lt;21,"B2",IF(Rank!E20&lt;26,"C1",IF(Rank!E20&lt;31,"C2",IF(Rank!E20&lt;36,"D1","D2"))))))),"")</f>
        <v>A1</v>
      </c>
      <c r="F20" s="7" t="str">
        <f>IF(Rank!F20&lt;&gt;0,IF(Rank!F20&lt;6,"A1",IF(Rank!F20&lt;11,"A2",IF(Rank!F20&lt;16,"B1",IF(Rank!F20&lt;21,"B2",IF(Rank!F20&lt;26,"C1",IF(Rank!F20&lt;31,"C2",IF(Rank!F20&lt;36,"D1","D2"))))))),"")</f>
        <v>A1</v>
      </c>
      <c r="G20" s="7" t="str">
        <f>IF(Rank!G20&lt;&gt;0,IF(Rank!G20&lt;4,"A1",IF(Rank!G20&lt;7,"A2",IF(Rank!G20&lt;10,"B1",IF(Rank!G20&lt;13,"B2",IF(Rank!G20&lt;16,"C1",IF(Rank!G20&lt;19,"C2",IF(Rank!G20&lt;22,"D1","D2"))))))),"")</f>
        <v>A2</v>
      </c>
      <c r="H20" s="7" t="str">
        <f>IF(Rank!H20&lt;&gt;0,IF(Rank!H20&lt;3,"A1",IF(Rank!H20&lt;5,"A2",IF(Rank!H20&lt;7,"B1",IF(Rank!H20&lt;9,"B2",IF(Rank!H20&lt;11,"C1",IF(Rank!H20&lt;13,"C2",IF(Rank!H20&lt;16,"D1","D2"))))))),"")</f>
        <v/>
      </c>
      <c r="I20" s="7" t="str">
        <f>IF(Rank!I20&lt;&gt;0,IF(Rank!I20&lt;6,"A1",IF(Rank!I20&lt;11,"A2",IF(Rank!I20&lt;16,"B1",IF(Rank!I20&lt;21,"B2",IF(Rank!I20&lt;26,"C1",IF(Rank!I20&lt;31,"C2",IF(Rank!I20&lt;36,"D1","D2"))))))),"")</f>
        <v>A1</v>
      </c>
    </row>
    <row r="21" spans="1:9" x14ac:dyDescent="0.3">
      <c r="A21" s="7">
        <v>20</v>
      </c>
      <c r="B21" s="7" t="str">
        <f>IF(Rank!B21&lt;&gt;0,IF(Rank!B21&lt;6,"A1",IF(Rank!B21&lt;11,"A2",IF(Rank!B21&lt;16,"B1",IF(Rank!B21&lt;21,"B2",IF(Rank!B21&lt;26,"C1",IF(Rank!B21&lt;31,"C2",IF(Rank!B21&lt;36,"D1","D2"))))))),"")</f>
        <v>A2</v>
      </c>
      <c r="C21" s="7" t="str">
        <f>IF(Rank!C21&lt;&gt;0,IF(Rank!C21&lt;6,"A1",IF(Rank!C21&lt;11,"A2",IF(Rank!C21&lt;16,"B1",IF(Rank!C21&lt;21,"B2",IF(Rank!C21&lt;26,"C1",IF(Rank!C21&lt;31,"C2",IF(Rank!C21&lt;36,"D1","D2"))))))),"")</f>
        <v>A2</v>
      </c>
      <c r="D21" s="7" t="str">
        <f>IF(Rank!D21&lt;&gt;0,IF(Rank!D21&lt;6,"A1",IF(Rank!D21&lt;11,"A2",IF(Rank!D21&lt;16,"B1",IF(Rank!D21&lt;21,"B2",IF(Rank!D21&lt;26,"C1",IF(Rank!D21&lt;31,"C2",IF(Rank!D21&lt;36,"D1","D2"))))))),"")</f>
        <v>A2</v>
      </c>
      <c r="E21" s="7" t="str">
        <f>IF(Rank!E21&lt;&gt;0,IF(Rank!E21&lt;6,"A1",IF(Rank!E21&lt;11,"A2",IF(Rank!E21&lt;16,"B1",IF(Rank!E21&lt;21,"B2",IF(Rank!E21&lt;26,"C1",IF(Rank!E21&lt;31,"C2",IF(Rank!E21&lt;36,"D1","D2"))))))),"")</f>
        <v>B1</v>
      </c>
      <c r="F21" s="7" t="str">
        <f>IF(Rank!F21&lt;&gt;0,IF(Rank!F21&lt;6,"A1",IF(Rank!F21&lt;11,"A2",IF(Rank!F21&lt;16,"B1",IF(Rank!F21&lt;21,"B2",IF(Rank!F21&lt;26,"C1",IF(Rank!F21&lt;31,"C2",IF(Rank!F21&lt;36,"D1","D2"))))))),"")</f>
        <v>A1</v>
      </c>
      <c r="G21" s="7" t="str">
        <f>IF(Rank!G21&lt;&gt;0,IF(Rank!G21&lt;4,"A1",IF(Rank!G21&lt;7,"A2",IF(Rank!G21&lt;10,"B1",IF(Rank!G21&lt;13,"B2",IF(Rank!G21&lt;16,"C1",IF(Rank!G21&lt;19,"C2",IF(Rank!G21&lt;22,"D1","D2"))))))),"")</f>
        <v>A1</v>
      </c>
      <c r="H21" s="7" t="str">
        <f>IF(Rank!H21&lt;&gt;0,IF(Rank!H21&lt;3,"A1",IF(Rank!H21&lt;5,"A2",IF(Rank!H21&lt;7,"B1",IF(Rank!H21&lt;9,"B2",IF(Rank!H21&lt;11,"C1",IF(Rank!H21&lt;13,"C2",IF(Rank!H21&lt;16,"D1","D2"))))))),"")</f>
        <v/>
      </c>
      <c r="I21" s="7" t="str">
        <f>IF(Rank!I21&lt;&gt;0,IF(Rank!I21&lt;6,"A1",IF(Rank!I21&lt;11,"A2",IF(Rank!I21&lt;16,"B1",IF(Rank!I21&lt;21,"B2",IF(Rank!I21&lt;26,"C1",IF(Rank!I21&lt;31,"C2",IF(Rank!I21&lt;36,"D1","D2"))))))),"")</f>
        <v>A2</v>
      </c>
    </row>
    <row r="22" spans="1:9" x14ac:dyDescent="0.3">
      <c r="A22" s="7">
        <v>21</v>
      </c>
      <c r="B22" s="7" t="str">
        <f>IF(Rank!B22&lt;&gt;0,IF(Rank!B22&lt;6,"A1",IF(Rank!B22&lt;11,"A2",IF(Rank!B22&lt;16,"B1",IF(Rank!B22&lt;21,"B2",IF(Rank!B22&lt;26,"C1",IF(Rank!B22&lt;31,"C2",IF(Rank!B22&lt;36,"D1","D2"))))))),"")</f>
        <v>A1</v>
      </c>
      <c r="C22" s="7" t="str">
        <f>IF(Rank!C22&lt;&gt;0,IF(Rank!C22&lt;6,"A1",IF(Rank!C22&lt;11,"A2",IF(Rank!C22&lt;16,"B1",IF(Rank!C22&lt;21,"B2",IF(Rank!C22&lt;26,"C1",IF(Rank!C22&lt;31,"C2",IF(Rank!C22&lt;36,"D1","D2"))))))),"")</f>
        <v>A2</v>
      </c>
      <c r="D22" s="7" t="str">
        <f>IF(Rank!D22&lt;&gt;0,IF(Rank!D22&lt;6,"A1",IF(Rank!D22&lt;11,"A2",IF(Rank!D22&lt;16,"B1",IF(Rank!D22&lt;21,"B2",IF(Rank!D22&lt;26,"C1",IF(Rank!D22&lt;31,"C2",IF(Rank!D22&lt;36,"D1","D2"))))))),"")</f>
        <v>B1</v>
      </c>
      <c r="E22" s="7" t="str">
        <f>IF(Rank!E22&lt;&gt;0,IF(Rank!E22&lt;6,"A1",IF(Rank!E22&lt;11,"A2",IF(Rank!E22&lt;16,"B1",IF(Rank!E22&lt;21,"B2",IF(Rank!E22&lt;26,"C1",IF(Rank!E22&lt;31,"C2",IF(Rank!E22&lt;36,"D1","D2"))))))),"")</f>
        <v>B2</v>
      </c>
      <c r="F22" s="7" t="str">
        <f>IF(Rank!F22&lt;&gt;0,IF(Rank!F22&lt;6,"A1",IF(Rank!F22&lt;11,"A2",IF(Rank!F22&lt;16,"B1",IF(Rank!F22&lt;21,"B2",IF(Rank!F22&lt;26,"C1",IF(Rank!F22&lt;31,"C2",IF(Rank!F22&lt;36,"D1","D2"))))))),"")</f>
        <v>C1</v>
      </c>
      <c r="G22" s="7" t="str">
        <f>IF(Rank!G22&lt;&gt;0,IF(Rank!G22&lt;4,"A1",IF(Rank!G22&lt;7,"A2",IF(Rank!G22&lt;10,"B1",IF(Rank!G22&lt;13,"B2",IF(Rank!G22&lt;16,"C1",IF(Rank!G22&lt;19,"C2",IF(Rank!G22&lt;22,"D1","D2"))))))),"")</f>
        <v/>
      </c>
      <c r="H22" s="7" t="str">
        <f>IF(Rank!H22&lt;&gt;0,IF(Rank!H22&lt;3,"A1",IF(Rank!H22&lt;5,"A2",IF(Rank!H22&lt;7,"B1",IF(Rank!H22&lt;9,"B2",IF(Rank!H22&lt;11,"C1",IF(Rank!H22&lt;13,"C2",IF(Rank!H22&lt;16,"D1","D2"))))))),"")</f>
        <v>A1</v>
      </c>
      <c r="I22" s="7" t="str">
        <f>IF(Rank!I22&lt;&gt;0,IF(Rank!I22&lt;6,"A1",IF(Rank!I22&lt;11,"A2",IF(Rank!I22&lt;16,"B1",IF(Rank!I22&lt;21,"B2",IF(Rank!I22&lt;26,"C1",IF(Rank!I22&lt;31,"C2",IF(Rank!I22&lt;36,"D1","D2"))))))),"")</f>
        <v>A2</v>
      </c>
    </row>
    <row r="23" spans="1:9" x14ac:dyDescent="0.3">
      <c r="A23" s="7">
        <v>22</v>
      </c>
      <c r="B23" s="7" t="str">
        <f>IF(Rank!B23&lt;&gt;0,IF(Rank!B23&lt;6,"A1",IF(Rank!B23&lt;11,"A2",IF(Rank!B23&lt;16,"B1",IF(Rank!B23&lt;21,"B2",IF(Rank!B23&lt;26,"C1",IF(Rank!B23&lt;31,"C2",IF(Rank!B23&lt;36,"D1","D2"))))))),"")</f>
        <v>C1</v>
      </c>
      <c r="C23" s="7" t="str">
        <f>IF(Rank!C23&lt;&gt;0,IF(Rank!C23&lt;6,"A1",IF(Rank!C23&lt;11,"A2",IF(Rank!C23&lt;16,"B1",IF(Rank!C23&lt;21,"B2",IF(Rank!C23&lt;26,"C1",IF(Rank!C23&lt;31,"C2",IF(Rank!C23&lt;36,"D1","D2"))))))),"")</f>
        <v>B2</v>
      </c>
      <c r="D23" s="7" t="str">
        <f>IF(Rank!D23&lt;&gt;0,IF(Rank!D23&lt;6,"A1",IF(Rank!D23&lt;11,"A2",IF(Rank!D23&lt;16,"B1",IF(Rank!D23&lt;21,"B2",IF(Rank!D23&lt;26,"C1",IF(Rank!D23&lt;31,"C2",IF(Rank!D23&lt;36,"D1","D2"))))))),"")</f>
        <v>C2</v>
      </c>
      <c r="E23" s="7" t="str">
        <f>IF(Rank!E23&lt;&gt;0,IF(Rank!E23&lt;6,"A1",IF(Rank!E23&lt;11,"A2",IF(Rank!E23&lt;16,"B1",IF(Rank!E23&lt;21,"B2",IF(Rank!E23&lt;26,"C1",IF(Rank!E23&lt;31,"C2",IF(Rank!E23&lt;36,"D1","D2"))))))),"")</f>
        <v>C1</v>
      </c>
      <c r="F23" s="7" t="str">
        <f>IF(Rank!F23&lt;&gt;0,IF(Rank!F23&lt;6,"A1",IF(Rank!F23&lt;11,"A2",IF(Rank!F23&lt;16,"B1",IF(Rank!F23&lt;21,"B2",IF(Rank!F23&lt;26,"C1",IF(Rank!F23&lt;31,"C2",IF(Rank!F23&lt;36,"D1","D2"))))))),"")</f>
        <v>C1</v>
      </c>
      <c r="G23" s="7" t="str">
        <f>IF(Rank!G23&lt;&gt;0,IF(Rank!G23&lt;4,"A1",IF(Rank!G23&lt;7,"A2",IF(Rank!G23&lt;10,"B1",IF(Rank!G23&lt;13,"B2",IF(Rank!G23&lt;16,"C1",IF(Rank!G23&lt;19,"C2",IF(Rank!G23&lt;22,"D1","D2"))))))),"")</f>
        <v>D1</v>
      </c>
      <c r="H23" s="7" t="str">
        <f>IF(Rank!H23&lt;&gt;0,IF(Rank!H23&lt;3,"A1",IF(Rank!H23&lt;5,"A2",IF(Rank!H23&lt;7,"B1",IF(Rank!H23&lt;9,"B2",IF(Rank!H23&lt;11,"C1",IF(Rank!H23&lt;13,"C2",IF(Rank!H23&lt;16,"D1","D2"))))))),"")</f>
        <v/>
      </c>
      <c r="I23" s="7" t="str">
        <f>IF(Rank!I23&lt;&gt;0,IF(Rank!I23&lt;6,"A1",IF(Rank!I23&lt;11,"A2",IF(Rank!I23&lt;16,"B1",IF(Rank!I23&lt;21,"B2",IF(Rank!I23&lt;26,"C1",IF(Rank!I23&lt;31,"C2",IF(Rank!I23&lt;36,"D1","D2"))))))),"")</f>
        <v>D1</v>
      </c>
    </row>
    <row r="24" spans="1:9" x14ac:dyDescent="0.3">
      <c r="A24" s="7">
        <v>23</v>
      </c>
      <c r="B24" s="7" t="str">
        <f>IF(Rank!B24&lt;&gt;0,IF(Rank!B24&lt;6,"A1",IF(Rank!B24&lt;11,"A2",IF(Rank!B24&lt;16,"B1",IF(Rank!B24&lt;21,"B2",IF(Rank!B24&lt;26,"C1",IF(Rank!B24&lt;31,"C2",IF(Rank!B24&lt;36,"D1","D2"))))))),"")</f>
        <v>C1</v>
      </c>
      <c r="C24" s="7" t="str">
        <f>IF(Rank!C24&lt;&gt;0,IF(Rank!C24&lt;6,"A1",IF(Rank!C24&lt;11,"A2",IF(Rank!C24&lt;16,"B1",IF(Rank!C24&lt;21,"B2",IF(Rank!C24&lt;26,"C1",IF(Rank!C24&lt;31,"C2",IF(Rank!C24&lt;36,"D1","D2"))))))),"")</f>
        <v>B1</v>
      </c>
      <c r="D24" s="7" t="str">
        <f>IF(Rank!D24&lt;&gt;0,IF(Rank!D24&lt;6,"A1",IF(Rank!D24&lt;11,"A2",IF(Rank!D24&lt;16,"B1",IF(Rank!D24&lt;21,"B2",IF(Rank!D24&lt;26,"C1",IF(Rank!D24&lt;31,"C2",IF(Rank!D24&lt;36,"D1","D2"))))))),"")</f>
        <v>B2</v>
      </c>
      <c r="E24" s="7" t="str">
        <f>IF(Rank!E24&lt;&gt;0,IF(Rank!E24&lt;6,"A1",IF(Rank!E24&lt;11,"A2",IF(Rank!E24&lt;16,"B1",IF(Rank!E24&lt;21,"B2",IF(Rank!E24&lt;26,"C1",IF(Rank!E24&lt;31,"C2",IF(Rank!E24&lt;36,"D1","D2"))))))),"")</f>
        <v>B1</v>
      </c>
      <c r="F24" s="7" t="str">
        <f>IF(Rank!F24&lt;&gt;0,IF(Rank!F24&lt;6,"A1",IF(Rank!F24&lt;11,"A2",IF(Rank!F24&lt;16,"B1",IF(Rank!F24&lt;21,"B2",IF(Rank!F24&lt;26,"C1",IF(Rank!F24&lt;31,"C2",IF(Rank!F24&lt;36,"D1","D2"))))))),"")</f>
        <v>B2</v>
      </c>
      <c r="G24" s="7" t="str">
        <f>IF(Rank!G24&lt;&gt;0,IF(Rank!G24&lt;4,"A1",IF(Rank!G24&lt;7,"A2",IF(Rank!G24&lt;10,"B1",IF(Rank!G24&lt;13,"B2",IF(Rank!G24&lt;16,"C1",IF(Rank!G24&lt;19,"C2",IF(Rank!G24&lt;22,"D1","D2"))))))),"")</f>
        <v>B2</v>
      </c>
      <c r="H24" s="7" t="str">
        <f>IF(Rank!H24&lt;&gt;0,IF(Rank!H24&lt;3,"A1",IF(Rank!H24&lt;5,"A2",IF(Rank!H24&lt;7,"B1",IF(Rank!H24&lt;9,"B2",IF(Rank!H24&lt;11,"C1",IF(Rank!H24&lt;13,"C2",IF(Rank!H24&lt;16,"D1","D2"))))))),"")</f>
        <v/>
      </c>
      <c r="I24" s="7" t="str">
        <f>IF(Rank!I24&lt;&gt;0,IF(Rank!I24&lt;6,"A1",IF(Rank!I24&lt;11,"A2",IF(Rank!I24&lt;16,"B1",IF(Rank!I24&lt;21,"B2",IF(Rank!I24&lt;26,"C1",IF(Rank!I24&lt;31,"C2",IF(Rank!I24&lt;36,"D1","D2"))))))),"")</f>
        <v>B2</v>
      </c>
    </row>
    <row r="25" spans="1:9" x14ac:dyDescent="0.3">
      <c r="A25" s="7">
        <v>24</v>
      </c>
      <c r="B25" s="7" t="str">
        <f>IF(Rank!B25&lt;&gt;0,IF(Rank!B25&lt;6,"A1",IF(Rank!B25&lt;11,"A2",IF(Rank!B25&lt;16,"B1",IF(Rank!B25&lt;21,"B2",IF(Rank!B25&lt;26,"C1",IF(Rank!B25&lt;31,"C2",IF(Rank!B25&lt;36,"D1","D2"))))))),"")</f>
        <v>A2</v>
      </c>
      <c r="C25" s="7" t="str">
        <f>IF(Rank!C25&lt;&gt;0,IF(Rank!C25&lt;6,"A1",IF(Rank!C25&lt;11,"A2",IF(Rank!C25&lt;16,"B1",IF(Rank!C25&lt;21,"B2",IF(Rank!C25&lt;26,"C1",IF(Rank!C25&lt;31,"C2",IF(Rank!C25&lt;36,"D1","D2"))))))),"")</f>
        <v>A1</v>
      </c>
      <c r="D25" s="7" t="str">
        <f>IF(Rank!D25&lt;&gt;0,IF(Rank!D25&lt;6,"A1",IF(Rank!D25&lt;11,"A2",IF(Rank!D25&lt;16,"B1",IF(Rank!D25&lt;21,"B2",IF(Rank!D25&lt;26,"C1",IF(Rank!D25&lt;31,"C2",IF(Rank!D25&lt;36,"D1","D2"))))))),"")</f>
        <v>A2</v>
      </c>
      <c r="E25" s="7" t="str">
        <f>IF(Rank!E25&lt;&gt;0,IF(Rank!E25&lt;6,"A1",IF(Rank!E25&lt;11,"A2",IF(Rank!E25&lt;16,"B1",IF(Rank!E25&lt;21,"B2",IF(Rank!E25&lt;26,"C1",IF(Rank!E25&lt;31,"C2",IF(Rank!E25&lt;36,"D1","D2"))))))),"")</f>
        <v>A1</v>
      </c>
      <c r="F25" s="7" t="str">
        <f>IF(Rank!F25&lt;&gt;0,IF(Rank!F25&lt;6,"A1",IF(Rank!F25&lt;11,"A2",IF(Rank!F25&lt;16,"B1",IF(Rank!F25&lt;21,"B2",IF(Rank!F25&lt;26,"C1",IF(Rank!F25&lt;31,"C2",IF(Rank!F25&lt;36,"D1","D2"))))))),"")</f>
        <v>A2</v>
      </c>
      <c r="G25" s="7" t="str">
        <f>IF(Rank!G25&lt;&gt;0,IF(Rank!G25&lt;4,"A1",IF(Rank!G25&lt;7,"A2",IF(Rank!G25&lt;10,"B1",IF(Rank!G25&lt;13,"B2",IF(Rank!G25&lt;16,"C1",IF(Rank!G25&lt;19,"C2",IF(Rank!G25&lt;22,"D1","D2"))))))),"")</f>
        <v>A2</v>
      </c>
      <c r="H25" s="7" t="str">
        <f>IF(Rank!H25&lt;&gt;0,IF(Rank!H25&lt;3,"A1",IF(Rank!H25&lt;5,"A2",IF(Rank!H25&lt;7,"B1",IF(Rank!H25&lt;9,"B2",IF(Rank!H25&lt;11,"C1",IF(Rank!H25&lt;13,"C2",IF(Rank!H25&lt;16,"D1","D2"))))))),"")</f>
        <v/>
      </c>
      <c r="I25" s="7" t="str">
        <f>IF(Rank!I25&lt;&gt;0,IF(Rank!I25&lt;6,"A1",IF(Rank!I25&lt;11,"A2",IF(Rank!I25&lt;16,"B1",IF(Rank!I25&lt;21,"B2",IF(Rank!I25&lt;26,"C1",IF(Rank!I25&lt;31,"C2",IF(Rank!I25&lt;36,"D1","D2"))))))),"")</f>
        <v>A2</v>
      </c>
    </row>
    <row r="26" spans="1:9" x14ac:dyDescent="0.3">
      <c r="A26" s="7">
        <v>25</v>
      </c>
      <c r="B26" s="7" t="str">
        <f>IF(Rank!B26&lt;&gt;0,IF(Rank!B26&lt;6,"A1",IF(Rank!B26&lt;11,"A2",IF(Rank!B26&lt;16,"B1",IF(Rank!B26&lt;21,"B2",IF(Rank!B26&lt;26,"C1",IF(Rank!B26&lt;31,"C2",IF(Rank!B26&lt;36,"D1","D2"))))))),"")</f>
        <v>D2</v>
      </c>
      <c r="C26" s="7" t="str">
        <f>IF(Rank!C26&lt;&gt;0,IF(Rank!C26&lt;6,"A1",IF(Rank!C26&lt;11,"A2",IF(Rank!C26&lt;16,"B1",IF(Rank!C26&lt;21,"B2",IF(Rank!C26&lt;26,"C1",IF(Rank!C26&lt;31,"C2",IF(Rank!C26&lt;36,"D1","D2"))))))),"")</f>
        <v>C1</v>
      </c>
      <c r="D26" s="7" t="str">
        <f>IF(Rank!D26&lt;&gt;0,IF(Rank!D26&lt;6,"A1",IF(Rank!D26&lt;11,"A2",IF(Rank!D26&lt;16,"B1",IF(Rank!D26&lt;21,"B2",IF(Rank!D26&lt;26,"C1",IF(Rank!D26&lt;31,"C2",IF(Rank!D26&lt;36,"D1","D2"))))))),"")</f>
        <v>D2</v>
      </c>
      <c r="E26" s="7" t="str">
        <f>IF(Rank!E26&lt;&gt;0,IF(Rank!E26&lt;6,"A1",IF(Rank!E26&lt;11,"A2",IF(Rank!E26&lt;16,"B1",IF(Rank!E26&lt;21,"B2",IF(Rank!E26&lt;26,"C1",IF(Rank!E26&lt;31,"C2",IF(Rank!E26&lt;36,"D1","D2"))))))),"")</f>
        <v>D2</v>
      </c>
      <c r="F26" s="7" t="str">
        <f>IF(Rank!F26&lt;&gt;0,IF(Rank!F26&lt;6,"A1",IF(Rank!F26&lt;11,"A2",IF(Rank!F26&lt;16,"B1",IF(Rank!F26&lt;21,"B2",IF(Rank!F26&lt;26,"C1",IF(Rank!F26&lt;31,"C2",IF(Rank!F26&lt;36,"D1","D2"))))))),"")</f>
        <v>D2</v>
      </c>
      <c r="G26" s="7" t="str">
        <f>IF(Rank!G26&lt;&gt;0,IF(Rank!G26&lt;4,"A1",IF(Rank!G26&lt;7,"A2",IF(Rank!G26&lt;10,"B1",IF(Rank!G26&lt;13,"B2",IF(Rank!G26&lt;16,"C1",IF(Rank!G26&lt;19,"C2",IF(Rank!G26&lt;22,"D1","D2"))))))),"")</f>
        <v>D2</v>
      </c>
      <c r="H26" s="7" t="str">
        <f>IF(Rank!H26&lt;&gt;0,IF(Rank!H26&lt;3,"A1",IF(Rank!H26&lt;5,"A2",IF(Rank!H26&lt;7,"B1",IF(Rank!H26&lt;9,"B2",IF(Rank!H26&lt;11,"C1",IF(Rank!H26&lt;13,"C2",IF(Rank!H26&lt;16,"D1","D2"))))))),"")</f>
        <v/>
      </c>
      <c r="I26" s="7" t="str">
        <f>IF(Rank!I26&lt;&gt;0,IF(Rank!I26&lt;6,"A1",IF(Rank!I26&lt;11,"A2",IF(Rank!I26&lt;16,"B1",IF(Rank!I26&lt;21,"B2",IF(Rank!I26&lt;26,"C1",IF(Rank!I26&lt;31,"C2",IF(Rank!I26&lt;36,"D1","D2"))))))),"")</f>
        <v>D2</v>
      </c>
    </row>
    <row r="27" spans="1:9" x14ac:dyDescent="0.3">
      <c r="A27" s="7">
        <v>26</v>
      </c>
      <c r="B27" s="7" t="str">
        <f>IF(Rank!B27&lt;&gt;0,IF(Rank!B27&lt;6,"A1",IF(Rank!B27&lt;11,"A2",IF(Rank!B27&lt;16,"B1",IF(Rank!B27&lt;21,"B2",IF(Rank!B27&lt;26,"C1",IF(Rank!B27&lt;31,"C2",IF(Rank!B27&lt;36,"D1","D2"))))))),"")</f>
        <v>B1</v>
      </c>
      <c r="C27" s="7" t="str">
        <f>IF(Rank!C27&lt;&gt;0,IF(Rank!C27&lt;6,"A1",IF(Rank!C27&lt;11,"A2",IF(Rank!C27&lt;16,"B1",IF(Rank!C27&lt;21,"B2",IF(Rank!C27&lt;26,"C1",IF(Rank!C27&lt;31,"C2",IF(Rank!C27&lt;36,"D1","D2"))))))),"")</f>
        <v>A2</v>
      </c>
      <c r="D27" s="7" t="str">
        <f>IF(Rank!D27&lt;&gt;0,IF(Rank!D27&lt;6,"A1",IF(Rank!D27&lt;11,"A2",IF(Rank!D27&lt;16,"B1",IF(Rank!D27&lt;21,"B2",IF(Rank!D27&lt;26,"C1",IF(Rank!D27&lt;31,"C2",IF(Rank!D27&lt;36,"D1","D2"))))))),"")</f>
        <v>A1</v>
      </c>
      <c r="E27" s="7" t="str">
        <f>IF(Rank!E27&lt;&gt;0,IF(Rank!E27&lt;6,"A1",IF(Rank!E27&lt;11,"A2",IF(Rank!E27&lt;16,"B1",IF(Rank!E27&lt;21,"B2",IF(Rank!E27&lt;26,"C1",IF(Rank!E27&lt;31,"C2",IF(Rank!E27&lt;36,"D1","D2"))))))),"")</f>
        <v>A2</v>
      </c>
      <c r="F27" s="7" t="str">
        <f>IF(Rank!F27&lt;&gt;0,IF(Rank!F27&lt;6,"A1",IF(Rank!F27&lt;11,"A2",IF(Rank!F27&lt;16,"B1",IF(Rank!F27&lt;21,"B2",IF(Rank!F27&lt;26,"C1",IF(Rank!F27&lt;31,"C2",IF(Rank!F27&lt;36,"D1","D2"))))))),"")</f>
        <v>B1</v>
      </c>
      <c r="G27" s="7" t="str">
        <f>IF(Rank!G27&lt;&gt;0,IF(Rank!G27&lt;4,"A1",IF(Rank!G27&lt;7,"A2",IF(Rank!G27&lt;10,"B1",IF(Rank!G27&lt;13,"B2",IF(Rank!G27&lt;16,"C1",IF(Rank!G27&lt;19,"C2",IF(Rank!G27&lt;22,"D1","D2"))))))),"")</f>
        <v>B1</v>
      </c>
      <c r="H27" s="7" t="str">
        <f>IF(Rank!H27&lt;&gt;0,IF(Rank!H27&lt;3,"A1",IF(Rank!H27&lt;5,"A2",IF(Rank!H27&lt;7,"B1",IF(Rank!H27&lt;9,"B2",IF(Rank!H27&lt;11,"C1",IF(Rank!H27&lt;13,"C2",IF(Rank!H27&lt;16,"D1","D2"))))))),"")</f>
        <v/>
      </c>
      <c r="I27" s="7" t="str">
        <f>IF(Rank!I27&lt;&gt;0,IF(Rank!I27&lt;6,"A1",IF(Rank!I27&lt;11,"A2",IF(Rank!I27&lt;16,"B1",IF(Rank!I27&lt;21,"B2",IF(Rank!I27&lt;26,"C1",IF(Rank!I27&lt;31,"C2",IF(Rank!I27&lt;36,"D1","D2"))))))),"")</f>
        <v>B1</v>
      </c>
    </row>
    <row r="28" spans="1:9" x14ac:dyDescent="0.3">
      <c r="A28" s="7">
        <v>27</v>
      </c>
      <c r="B28" s="7" t="str">
        <f>IF(Rank!B28&lt;&gt;0,IF(Rank!B28&lt;6,"A1",IF(Rank!B28&lt;11,"A2",IF(Rank!B28&lt;16,"B1",IF(Rank!B28&lt;21,"B2",IF(Rank!B28&lt;26,"C1",IF(Rank!B28&lt;31,"C2",IF(Rank!B28&lt;36,"D1","D2"))))))),"")</f>
        <v>B1</v>
      </c>
      <c r="C28" s="7" t="str">
        <f>IF(Rank!C28&lt;&gt;0,IF(Rank!C28&lt;6,"A1",IF(Rank!C28&lt;11,"A2",IF(Rank!C28&lt;16,"B1",IF(Rank!C28&lt;21,"B2",IF(Rank!C28&lt;26,"C1",IF(Rank!C28&lt;31,"C2",IF(Rank!C28&lt;36,"D1","D2"))))))),"")</f>
        <v>B1</v>
      </c>
      <c r="D28" s="7" t="str">
        <f>IF(Rank!D28&lt;&gt;0,IF(Rank!D28&lt;6,"A1",IF(Rank!D28&lt;11,"A2",IF(Rank!D28&lt;16,"B1",IF(Rank!D28&lt;21,"B2",IF(Rank!D28&lt;26,"C1",IF(Rank!D28&lt;31,"C2",IF(Rank!D28&lt;36,"D1","D2"))))))),"")</f>
        <v>B1</v>
      </c>
      <c r="E28" s="7" t="str">
        <f>IF(Rank!E28&lt;&gt;0,IF(Rank!E28&lt;6,"A1",IF(Rank!E28&lt;11,"A2",IF(Rank!E28&lt;16,"B1",IF(Rank!E28&lt;21,"B2",IF(Rank!E28&lt;26,"C1",IF(Rank!E28&lt;31,"C2",IF(Rank!E28&lt;36,"D1","D2"))))))),"")</f>
        <v>B2</v>
      </c>
      <c r="F28" s="7" t="str">
        <f>IF(Rank!F28&lt;&gt;0,IF(Rank!F28&lt;6,"A1",IF(Rank!F28&lt;11,"A2",IF(Rank!F28&lt;16,"B1",IF(Rank!F28&lt;21,"B2",IF(Rank!F28&lt;26,"C1",IF(Rank!F28&lt;31,"C2",IF(Rank!F28&lt;36,"D1","D2"))))))),"")</f>
        <v>B2</v>
      </c>
      <c r="G28" s="7" t="str">
        <f>IF(Rank!G28&lt;&gt;0,IF(Rank!G28&lt;4,"A1",IF(Rank!G28&lt;7,"A2",IF(Rank!G28&lt;10,"B1",IF(Rank!G28&lt;13,"B2",IF(Rank!G28&lt;16,"C1",IF(Rank!G28&lt;19,"C2",IF(Rank!G28&lt;22,"D1","D2"))))))),"")</f>
        <v>D2</v>
      </c>
      <c r="H28" s="7" t="str">
        <f>IF(Rank!H28&lt;&gt;0,IF(Rank!H28&lt;3,"A1",IF(Rank!H28&lt;5,"A2",IF(Rank!H28&lt;7,"B1",IF(Rank!H28&lt;9,"B2",IF(Rank!H28&lt;11,"C1",IF(Rank!H28&lt;13,"C2",IF(Rank!H28&lt;16,"D1","D2"))))))),"")</f>
        <v/>
      </c>
      <c r="I28" s="7" t="str">
        <f>IF(Rank!I28&lt;&gt;0,IF(Rank!I28&lt;6,"A1",IF(Rank!I28&lt;11,"A2",IF(Rank!I28&lt;16,"B1",IF(Rank!I28&lt;21,"B2",IF(Rank!I28&lt;26,"C1",IF(Rank!I28&lt;31,"C2",IF(Rank!I28&lt;36,"D1","D2"))))))),"")</f>
        <v>C1</v>
      </c>
    </row>
    <row r="29" spans="1:9" x14ac:dyDescent="0.3">
      <c r="A29" s="7">
        <v>28</v>
      </c>
      <c r="B29" s="7" t="str">
        <f>IF(Rank!B29&lt;&gt;0,IF(Rank!B29&lt;6,"A1",IF(Rank!B29&lt;11,"A2",IF(Rank!B29&lt;16,"B1",IF(Rank!B29&lt;21,"B2",IF(Rank!B29&lt;26,"C1",IF(Rank!B29&lt;31,"C2",IF(Rank!B29&lt;36,"D1","D2"))))))),"")</f>
        <v>C1</v>
      </c>
      <c r="C29" s="7" t="str">
        <f>IF(Rank!C29&lt;&gt;0,IF(Rank!C29&lt;6,"A1",IF(Rank!C29&lt;11,"A2",IF(Rank!C29&lt;16,"B1",IF(Rank!C29&lt;21,"B2",IF(Rank!C29&lt;26,"C1",IF(Rank!C29&lt;31,"C2",IF(Rank!C29&lt;36,"D1","D2"))))))),"")</f>
        <v>C2</v>
      </c>
      <c r="D29" s="7" t="str">
        <f>IF(Rank!D29&lt;&gt;0,IF(Rank!D29&lt;6,"A1",IF(Rank!D29&lt;11,"A2",IF(Rank!D29&lt;16,"B1",IF(Rank!D29&lt;21,"B2",IF(Rank!D29&lt;26,"C1",IF(Rank!D29&lt;31,"C2",IF(Rank!D29&lt;36,"D1","D2"))))))),"")</f>
        <v>B2</v>
      </c>
      <c r="E29" s="7" t="str">
        <f>IF(Rank!E29&lt;&gt;0,IF(Rank!E29&lt;6,"A1",IF(Rank!E29&lt;11,"A2",IF(Rank!E29&lt;16,"B1",IF(Rank!E29&lt;21,"B2",IF(Rank!E29&lt;26,"C1",IF(Rank!E29&lt;31,"C2",IF(Rank!E29&lt;36,"D1","D2"))))))),"")</f>
        <v>D2</v>
      </c>
      <c r="F29" s="7" t="str">
        <f>IF(Rank!F29&lt;&gt;0,IF(Rank!F29&lt;6,"A1",IF(Rank!F29&lt;11,"A2",IF(Rank!F29&lt;16,"B1",IF(Rank!F29&lt;21,"B2",IF(Rank!F29&lt;26,"C1",IF(Rank!F29&lt;31,"C2",IF(Rank!F29&lt;36,"D1","D2"))))))),"")</f>
        <v>D1</v>
      </c>
      <c r="G29" s="7" t="str">
        <f>IF(Rank!G29&lt;&gt;0,IF(Rank!G29&lt;4,"A1",IF(Rank!G29&lt;7,"A2",IF(Rank!G29&lt;10,"B1",IF(Rank!G29&lt;13,"B2",IF(Rank!G29&lt;16,"C1",IF(Rank!G29&lt;19,"C2",IF(Rank!G29&lt;22,"D1","D2"))))))),"")</f>
        <v/>
      </c>
      <c r="H29" s="7" t="str">
        <f>IF(Rank!H29&lt;&gt;0,IF(Rank!H29&lt;3,"A1",IF(Rank!H29&lt;5,"A2",IF(Rank!H29&lt;7,"B1",IF(Rank!H29&lt;9,"B2",IF(Rank!H29&lt;11,"C1",IF(Rank!H29&lt;13,"C2",IF(Rank!H29&lt;16,"D1","D2"))))))),"")</f>
        <v>B1</v>
      </c>
      <c r="I29" s="7" t="str">
        <f>IF(Rank!I29&lt;&gt;0,IF(Rank!I29&lt;6,"A1",IF(Rank!I29&lt;11,"A2",IF(Rank!I29&lt;16,"B1",IF(Rank!I29&lt;21,"B2",IF(Rank!I29&lt;26,"C1",IF(Rank!I29&lt;31,"C2",IF(Rank!I29&lt;36,"D1","D2"))))))),"")</f>
        <v>C2</v>
      </c>
    </row>
    <row r="30" spans="1:9" x14ac:dyDescent="0.3">
      <c r="A30" s="7">
        <v>29</v>
      </c>
      <c r="B30" s="7" t="str">
        <f>IF(Rank!B30&lt;&gt;0,IF(Rank!B30&lt;6,"A1",IF(Rank!B30&lt;11,"A2",IF(Rank!B30&lt;16,"B1",IF(Rank!B30&lt;21,"B2",IF(Rank!B30&lt;26,"C1",IF(Rank!B30&lt;31,"C2",IF(Rank!B30&lt;36,"D1","D2"))))))),"")</f>
        <v>D2</v>
      </c>
      <c r="C30" s="7" t="str">
        <f>IF(Rank!C30&lt;&gt;0,IF(Rank!C30&lt;6,"A1",IF(Rank!C30&lt;11,"A2",IF(Rank!C30&lt;16,"B1",IF(Rank!C30&lt;21,"B2",IF(Rank!C30&lt;26,"C1",IF(Rank!C30&lt;31,"C2",IF(Rank!C30&lt;36,"D1","D2"))))))),"")</f>
        <v>C1</v>
      </c>
      <c r="D30" s="7" t="str">
        <f>IF(Rank!D30&lt;&gt;0,IF(Rank!D30&lt;6,"A1",IF(Rank!D30&lt;11,"A2",IF(Rank!D30&lt;16,"B1",IF(Rank!D30&lt;21,"B2",IF(Rank!D30&lt;26,"C1",IF(Rank!D30&lt;31,"C2",IF(Rank!D30&lt;36,"D1","D2"))))))),"")</f>
        <v>D2</v>
      </c>
      <c r="E30" s="7" t="str">
        <f>IF(Rank!E30&lt;&gt;0,IF(Rank!E30&lt;6,"A1",IF(Rank!E30&lt;11,"A2",IF(Rank!E30&lt;16,"B1",IF(Rank!E30&lt;21,"B2",IF(Rank!E30&lt;26,"C1",IF(Rank!E30&lt;31,"C2",IF(Rank!E30&lt;36,"D1","D2"))))))),"")</f>
        <v>D1</v>
      </c>
      <c r="F30" s="7" t="str">
        <f>IF(Rank!F30&lt;&gt;0,IF(Rank!F30&lt;6,"A1",IF(Rank!F30&lt;11,"A2",IF(Rank!F30&lt;16,"B1",IF(Rank!F30&lt;21,"B2",IF(Rank!F30&lt;26,"C1",IF(Rank!F30&lt;31,"C2",IF(Rank!F30&lt;36,"D1","D2"))))))),"")</f>
        <v>C1</v>
      </c>
      <c r="G30" s="7" t="str">
        <f>IF(Rank!G30&lt;&gt;0,IF(Rank!G30&lt;4,"A1",IF(Rank!G30&lt;7,"A2",IF(Rank!G30&lt;10,"B1",IF(Rank!G30&lt;13,"B2",IF(Rank!G30&lt;16,"C1",IF(Rank!G30&lt;19,"C2",IF(Rank!G30&lt;22,"D1","D2"))))))),"")</f>
        <v/>
      </c>
      <c r="H30" s="7" t="str">
        <f>IF(Rank!H30&lt;&gt;0,IF(Rank!H30&lt;3,"A1",IF(Rank!H30&lt;5,"A2",IF(Rank!H30&lt;7,"B1",IF(Rank!H30&lt;9,"B2",IF(Rank!H30&lt;11,"C1",IF(Rank!H30&lt;13,"C2",IF(Rank!H30&lt;16,"D1","D2"))))))),"")</f>
        <v>D1</v>
      </c>
      <c r="I30" s="7" t="str">
        <f>IF(Rank!I30&lt;&gt;0,IF(Rank!I30&lt;6,"A1",IF(Rank!I30&lt;11,"A2",IF(Rank!I30&lt;16,"B1",IF(Rank!I30&lt;21,"B2",IF(Rank!I30&lt;26,"C1",IF(Rank!I30&lt;31,"C2",IF(Rank!I30&lt;36,"D1","D2"))))))),"")</f>
        <v>D2</v>
      </c>
    </row>
    <row r="31" spans="1:9" x14ac:dyDescent="0.3">
      <c r="A31" s="7">
        <v>30</v>
      </c>
      <c r="B31" s="7" t="str">
        <f>IF(Rank!B31&lt;&gt;0,IF(Rank!B31&lt;6,"A1",IF(Rank!B31&lt;11,"A2",IF(Rank!B31&lt;16,"B1",IF(Rank!B31&lt;21,"B2",IF(Rank!B31&lt;26,"C1",IF(Rank!B31&lt;31,"C2",IF(Rank!B31&lt;36,"D1","D2"))))))),"")</f>
        <v>A1</v>
      </c>
      <c r="C31" s="7" t="str">
        <f>IF(Rank!C31&lt;&gt;0,IF(Rank!C31&lt;6,"A1",IF(Rank!C31&lt;11,"A2",IF(Rank!C31&lt;16,"B1",IF(Rank!C31&lt;21,"B2",IF(Rank!C31&lt;26,"C1",IF(Rank!C31&lt;31,"C2",IF(Rank!C31&lt;36,"D1","D2"))))))),"")</f>
        <v>B1</v>
      </c>
      <c r="D31" s="7" t="str">
        <f>IF(Rank!D31&lt;&gt;0,IF(Rank!D31&lt;6,"A1",IF(Rank!D31&lt;11,"A2",IF(Rank!D31&lt;16,"B1",IF(Rank!D31&lt;21,"B2",IF(Rank!D31&lt;26,"C1",IF(Rank!D31&lt;31,"C2",IF(Rank!D31&lt;36,"D1","D2"))))))),"")</f>
        <v>D1</v>
      </c>
      <c r="E31" s="7" t="str">
        <f>IF(Rank!E31&lt;&gt;0,IF(Rank!E31&lt;6,"A1",IF(Rank!E31&lt;11,"A2",IF(Rank!E31&lt;16,"B1",IF(Rank!E31&lt;21,"B2",IF(Rank!E31&lt;26,"C1",IF(Rank!E31&lt;31,"C2",IF(Rank!E31&lt;36,"D1","D2"))))))),"")</f>
        <v>B2</v>
      </c>
      <c r="F31" s="7" t="str">
        <f>IF(Rank!F31&lt;&gt;0,IF(Rank!F31&lt;6,"A1",IF(Rank!F31&lt;11,"A2",IF(Rank!F31&lt;16,"B1",IF(Rank!F31&lt;21,"B2",IF(Rank!F31&lt;26,"C1",IF(Rank!F31&lt;31,"C2",IF(Rank!F31&lt;36,"D1","D2"))))))),"")</f>
        <v>A2</v>
      </c>
      <c r="G31" s="7" t="str">
        <f>IF(Rank!G31&lt;&gt;0,IF(Rank!G31&lt;4,"A1",IF(Rank!G31&lt;7,"A2",IF(Rank!G31&lt;10,"B1",IF(Rank!G31&lt;13,"B2",IF(Rank!G31&lt;16,"C1",IF(Rank!G31&lt;19,"C2",IF(Rank!G31&lt;22,"D1","D2"))))))),"")</f>
        <v>C1</v>
      </c>
      <c r="H31" s="7" t="str">
        <f>IF(Rank!H31&lt;&gt;0,IF(Rank!H31&lt;3,"A1",IF(Rank!H31&lt;5,"A2",IF(Rank!H31&lt;7,"B1",IF(Rank!H31&lt;9,"B2",IF(Rank!H31&lt;11,"C1",IF(Rank!H31&lt;13,"C2",IF(Rank!H31&lt;16,"D1","D2"))))))),"")</f>
        <v/>
      </c>
      <c r="I31" s="7" t="str">
        <f>IF(Rank!I31&lt;&gt;0,IF(Rank!I31&lt;6,"A1",IF(Rank!I31&lt;11,"A2",IF(Rank!I31&lt;16,"B1",IF(Rank!I31&lt;21,"B2",IF(Rank!I31&lt;26,"C1",IF(Rank!I31&lt;31,"C2",IF(Rank!I31&lt;36,"D1","D2"))))))),"")</f>
        <v>B1</v>
      </c>
    </row>
    <row r="32" spans="1:9" x14ac:dyDescent="0.3">
      <c r="A32" s="7">
        <v>31</v>
      </c>
      <c r="B32" s="7" t="str">
        <f>IF(Rank!B32&lt;&gt;0,IF(Rank!B32&lt;6,"A1",IF(Rank!B32&lt;11,"A2",IF(Rank!B32&lt;16,"B1",IF(Rank!B32&lt;21,"B2",IF(Rank!B32&lt;26,"C1",IF(Rank!B32&lt;31,"C2",IF(Rank!B32&lt;36,"D1","D2"))))))),"")</f>
        <v>D1</v>
      </c>
      <c r="C32" s="7" t="str">
        <f>IF(Rank!C32&lt;&gt;0,IF(Rank!C32&lt;6,"A1",IF(Rank!C32&lt;11,"A2",IF(Rank!C32&lt;16,"B1",IF(Rank!C32&lt;21,"B2",IF(Rank!C32&lt;26,"C1",IF(Rank!C32&lt;31,"C2",IF(Rank!C32&lt;36,"D1","D2"))))))),"")</f>
        <v>C1</v>
      </c>
      <c r="D32" s="7" t="str">
        <f>IF(Rank!D32&lt;&gt;0,IF(Rank!D32&lt;6,"A1",IF(Rank!D32&lt;11,"A2",IF(Rank!D32&lt;16,"B1",IF(Rank!D32&lt;21,"B2",IF(Rank!D32&lt;26,"C1",IF(Rank!D32&lt;31,"C2",IF(Rank!D32&lt;36,"D1","D2"))))))),"")</f>
        <v>D2</v>
      </c>
      <c r="E32" s="7" t="str">
        <f>IF(Rank!E32&lt;&gt;0,IF(Rank!E32&lt;6,"A1",IF(Rank!E32&lt;11,"A2",IF(Rank!E32&lt;16,"B1",IF(Rank!E32&lt;21,"B2",IF(Rank!E32&lt;26,"C1",IF(Rank!E32&lt;31,"C2",IF(Rank!E32&lt;36,"D1","D2"))))))),"")</f>
        <v>D1</v>
      </c>
      <c r="F32" s="7" t="str">
        <f>IF(Rank!F32&lt;&gt;0,IF(Rank!F32&lt;6,"A1",IF(Rank!F32&lt;11,"A2",IF(Rank!F32&lt;16,"B1",IF(Rank!F32&lt;21,"B2",IF(Rank!F32&lt;26,"C1",IF(Rank!F32&lt;31,"C2",IF(Rank!F32&lt;36,"D1","D2"))))))),"")</f>
        <v>B1</v>
      </c>
      <c r="G32" s="7" t="str">
        <f>IF(Rank!G32&lt;&gt;0,IF(Rank!G32&lt;4,"A1",IF(Rank!G32&lt;7,"A2",IF(Rank!G32&lt;10,"B1",IF(Rank!G32&lt;13,"B2",IF(Rank!G32&lt;16,"C1",IF(Rank!G32&lt;19,"C2",IF(Rank!G32&lt;22,"D1","D2"))))))),"")</f>
        <v>C2</v>
      </c>
      <c r="H32" s="7" t="str">
        <f>IF(Rank!H32&lt;&gt;0,IF(Rank!H32&lt;3,"A1",IF(Rank!H32&lt;5,"A2",IF(Rank!H32&lt;7,"B1",IF(Rank!H32&lt;9,"B2",IF(Rank!H32&lt;11,"C1",IF(Rank!H32&lt;13,"C2",IF(Rank!H32&lt;16,"D1","D2"))))))),"")</f>
        <v/>
      </c>
      <c r="I32" s="7" t="str">
        <f>IF(Rank!I32&lt;&gt;0,IF(Rank!I32&lt;6,"A1",IF(Rank!I32&lt;11,"A2",IF(Rank!I32&lt;16,"B1",IF(Rank!I32&lt;21,"B2",IF(Rank!I32&lt;26,"C1",IF(Rank!I32&lt;31,"C2",IF(Rank!I32&lt;36,"D1","D2"))))))),"")</f>
        <v>D1</v>
      </c>
    </row>
    <row r="33" spans="1:9" x14ac:dyDescent="0.3">
      <c r="A33" s="7">
        <v>32</v>
      </c>
      <c r="B33" s="7" t="str">
        <f>IF(Rank!B33&lt;&gt;0,IF(Rank!B33&lt;6,"A1",IF(Rank!B33&lt;11,"A2",IF(Rank!B33&lt;16,"B1",IF(Rank!B33&lt;21,"B2",IF(Rank!B33&lt;26,"C1",IF(Rank!B33&lt;31,"C2",IF(Rank!B33&lt;36,"D1","D2"))))))),"")</f>
        <v>A1</v>
      </c>
      <c r="C33" s="7" t="str">
        <f>IF(Rank!C33&lt;&gt;0,IF(Rank!C33&lt;6,"A1",IF(Rank!C33&lt;11,"A2",IF(Rank!C33&lt;16,"B1",IF(Rank!C33&lt;21,"B2",IF(Rank!C33&lt;26,"C1",IF(Rank!C33&lt;31,"C2",IF(Rank!C33&lt;36,"D1","D2"))))))),"")</f>
        <v>A2</v>
      </c>
      <c r="D33" s="7" t="str">
        <f>IF(Rank!D33&lt;&gt;0,IF(Rank!D33&lt;6,"A1",IF(Rank!D33&lt;11,"A2",IF(Rank!D33&lt;16,"B1",IF(Rank!D33&lt;21,"B2",IF(Rank!D33&lt;26,"C1",IF(Rank!D33&lt;31,"C2",IF(Rank!D33&lt;36,"D1","D2"))))))),"")</f>
        <v>A2</v>
      </c>
      <c r="E33" s="7" t="str">
        <f>IF(Rank!E33&lt;&gt;0,IF(Rank!E33&lt;6,"A1",IF(Rank!E33&lt;11,"A2",IF(Rank!E33&lt;16,"B1",IF(Rank!E33&lt;21,"B2",IF(Rank!E33&lt;26,"C1",IF(Rank!E33&lt;31,"C2",IF(Rank!E33&lt;36,"D1","D2"))))))),"")</f>
        <v>B2</v>
      </c>
      <c r="F33" s="7" t="str">
        <f>IF(Rank!F33&lt;&gt;0,IF(Rank!F33&lt;6,"A1",IF(Rank!F33&lt;11,"A2",IF(Rank!F33&lt;16,"B1",IF(Rank!F33&lt;21,"B2",IF(Rank!F33&lt;26,"C1",IF(Rank!F33&lt;31,"C2",IF(Rank!F33&lt;36,"D1","D2"))))))),"")</f>
        <v>A1</v>
      </c>
      <c r="G33" s="7" t="str">
        <f>IF(Rank!G33&lt;&gt;0,IF(Rank!G33&lt;4,"A1",IF(Rank!G33&lt;7,"A2",IF(Rank!G33&lt;10,"B1",IF(Rank!G33&lt;13,"B2",IF(Rank!G33&lt;16,"C1",IF(Rank!G33&lt;19,"C2",IF(Rank!G33&lt;22,"D1","D2"))))))),"")</f>
        <v/>
      </c>
      <c r="H33" s="7" t="str">
        <f>IF(Rank!H33&lt;&gt;0,IF(Rank!H33&lt;3,"A1",IF(Rank!H33&lt;5,"A2",IF(Rank!H33&lt;7,"B1",IF(Rank!H33&lt;9,"B2",IF(Rank!H33&lt;11,"C1",IF(Rank!H33&lt;13,"C2",IF(Rank!H33&lt;16,"D1","D2"))))))),"")</f>
        <v>A2</v>
      </c>
      <c r="I33" s="7" t="str">
        <f>IF(Rank!I33&lt;&gt;0,IF(Rank!I33&lt;6,"A1",IF(Rank!I33&lt;11,"A2",IF(Rank!I33&lt;16,"B1",IF(Rank!I33&lt;21,"B2",IF(Rank!I33&lt;26,"C1",IF(Rank!I33&lt;31,"C2",IF(Rank!I33&lt;36,"D1","D2"))))))),"")</f>
        <v>A1</v>
      </c>
    </row>
    <row r="34" spans="1:9" x14ac:dyDescent="0.3">
      <c r="A34" s="7">
        <v>33</v>
      </c>
      <c r="B34" s="7" t="str">
        <f>IF(Rank!B34&lt;&gt;0,IF(Rank!B34&lt;6,"A1",IF(Rank!B34&lt;11,"A2",IF(Rank!B34&lt;16,"B1",IF(Rank!B34&lt;21,"B2",IF(Rank!B34&lt;26,"C1",IF(Rank!B34&lt;31,"C2",IF(Rank!B34&lt;36,"D1","D2"))))))),"")</f>
        <v>A2</v>
      </c>
      <c r="C34" s="7" t="str">
        <f>IF(Rank!C34&lt;&gt;0,IF(Rank!C34&lt;6,"A1",IF(Rank!C34&lt;11,"A2",IF(Rank!C34&lt;16,"B1",IF(Rank!C34&lt;21,"B2",IF(Rank!C34&lt;26,"C1",IF(Rank!C34&lt;31,"C2",IF(Rank!C34&lt;36,"D1","D2"))))))),"")</f>
        <v>A1</v>
      </c>
      <c r="D34" s="7" t="str">
        <f>IF(Rank!D34&lt;&gt;0,IF(Rank!D34&lt;6,"A1",IF(Rank!D34&lt;11,"A2",IF(Rank!D34&lt;16,"B1",IF(Rank!D34&lt;21,"B2",IF(Rank!D34&lt;26,"C1",IF(Rank!D34&lt;31,"C2",IF(Rank!D34&lt;36,"D1","D2"))))))),"")</f>
        <v>A2</v>
      </c>
      <c r="E34" s="7" t="str">
        <f>IF(Rank!E34&lt;&gt;0,IF(Rank!E34&lt;6,"A1",IF(Rank!E34&lt;11,"A2",IF(Rank!E34&lt;16,"B1",IF(Rank!E34&lt;21,"B2",IF(Rank!E34&lt;26,"C1",IF(Rank!E34&lt;31,"C2",IF(Rank!E34&lt;36,"D1","D2"))))))),"")</f>
        <v>A1</v>
      </c>
      <c r="F34" s="7" t="str">
        <f>IF(Rank!F34&lt;&gt;0,IF(Rank!F34&lt;6,"A1",IF(Rank!F34&lt;11,"A2",IF(Rank!F34&lt;16,"B1",IF(Rank!F34&lt;21,"B2",IF(Rank!F34&lt;26,"C1",IF(Rank!F34&lt;31,"C2",IF(Rank!F34&lt;36,"D1","D2"))))))),"")</f>
        <v>B1</v>
      </c>
      <c r="G34" s="7" t="str">
        <f>IF(Rank!G34&lt;&gt;0,IF(Rank!G34&lt;4,"A1",IF(Rank!G34&lt;7,"A2",IF(Rank!G34&lt;10,"B1",IF(Rank!G34&lt;13,"B2",IF(Rank!G34&lt;16,"C1",IF(Rank!G34&lt;19,"C2",IF(Rank!G34&lt;22,"D1","D2"))))))),"")</f>
        <v>A2</v>
      </c>
      <c r="H34" s="7" t="str">
        <f>IF(Rank!H34&lt;&gt;0,IF(Rank!H34&lt;3,"A1",IF(Rank!H34&lt;5,"A2",IF(Rank!H34&lt;7,"B1",IF(Rank!H34&lt;9,"B2",IF(Rank!H34&lt;11,"C1",IF(Rank!H34&lt;13,"C2",IF(Rank!H34&lt;16,"D1","D2"))))))),"")</f>
        <v/>
      </c>
      <c r="I34" s="7" t="str">
        <f>IF(Rank!I34&lt;&gt;0,IF(Rank!I34&lt;6,"A1",IF(Rank!I34&lt;11,"A2",IF(Rank!I34&lt;16,"B1",IF(Rank!I34&lt;21,"B2",IF(Rank!I34&lt;26,"C1",IF(Rank!I34&lt;31,"C2",IF(Rank!I34&lt;36,"D1","D2"))))))),"")</f>
        <v>A2</v>
      </c>
    </row>
    <row r="35" spans="1:9" x14ac:dyDescent="0.3">
      <c r="A35" s="7">
        <v>34</v>
      </c>
      <c r="B35" s="7" t="str">
        <f>IF(Rank!B35&lt;&gt;0,IF(Rank!B35&lt;6,"A1",IF(Rank!B35&lt;11,"A2",IF(Rank!B35&lt;16,"B1",IF(Rank!B35&lt;21,"B2",IF(Rank!B35&lt;26,"C1",IF(Rank!B35&lt;31,"C2",IF(Rank!B35&lt;36,"D1","D2"))))))),"")</f>
        <v>B1</v>
      </c>
      <c r="C35" s="7" t="str">
        <f>IF(Rank!C35&lt;&gt;0,IF(Rank!C35&lt;6,"A1",IF(Rank!C35&lt;11,"A2",IF(Rank!C35&lt;16,"B1",IF(Rank!C35&lt;21,"B2",IF(Rank!C35&lt;26,"C1",IF(Rank!C35&lt;31,"C2",IF(Rank!C35&lt;36,"D1","D2"))))))),"")</f>
        <v>D1</v>
      </c>
      <c r="D35" s="7" t="str">
        <f>IF(Rank!D35&lt;&gt;0,IF(Rank!D35&lt;6,"A1",IF(Rank!D35&lt;11,"A2",IF(Rank!D35&lt;16,"B1",IF(Rank!D35&lt;21,"B2",IF(Rank!D35&lt;26,"C1",IF(Rank!D35&lt;31,"C2",IF(Rank!D35&lt;36,"D1","D2"))))))),"")</f>
        <v>C1</v>
      </c>
      <c r="E35" s="7" t="str">
        <f>IF(Rank!E35&lt;&gt;0,IF(Rank!E35&lt;6,"A1",IF(Rank!E35&lt;11,"A2",IF(Rank!E35&lt;16,"B1",IF(Rank!E35&lt;21,"B2",IF(Rank!E35&lt;26,"C1",IF(Rank!E35&lt;31,"C2",IF(Rank!E35&lt;36,"D1","D2"))))))),"")</f>
        <v>C1</v>
      </c>
      <c r="F35" s="7" t="str">
        <f>IF(Rank!F35&lt;&gt;0,IF(Rank!F35&lt;6,"A1",IF(Rank!F35&lt;11,"A2",IF(Rank!F35&lt;16,"B1",IF(Rank!F35&lt;21,"B2",IF(Rank!F35&lt;26,"C1",IF(Rank!F35&lt;31,"C2",IF(Rank!F35&lt;36,"D1","D2"))))))),"")</f>
        <v>B2</v>
      </c>
      <c r="G35" s="7" t="str">
        <f>IF(Rank!G35&lt;&gt;0,IF(Rank!G35&lt;4,"A1",IF(Rank!G35&lt;7,"A2",IF(Rank!G35&lt;10,"B1",IF(Rank!G35&lt;13,"B2",IF(Rank!G35&lt;16,"C1",IF(Rank!G35&lt;19,"C2",IF(Rank!G35&lt;22,"D1","D2"))))))),"")</f>
        <v>B1</v>
      </c>
      <c r="H35" s="7" t="str">
        <f>IF(Rank!H35&lt;&gt;0,IF(Rank!H35&lt;3,"A1",IF(Rank!H35&lt;5,"A2",IF(Rank!H35&lt;7,"B1",IF(Rank!H35&lt;9,"B2",IF(Rank!H35&lt;11,"C1",IF(Rank!H35&lt;13,"C2",IF(Rank!H35&lt;16,"D1","D2"))))))),"")</f>
        <v/>
      </c>
      <c r="I35" s="7" t="str">
        <f>IF(Rank!I35&lt;&gt;0,IF(Rank!I35&lt;6,"A1",IF(Rank!I35&lt;11,"A2",IF(Rank!I35&lt;16,"B1",IF(Rank!I35&lt;21,"B2",IF(Rank!I35&lt;26,"C1",IF(Rank!I35&lt;31,"C2",IF(Rank!I35&lt;36,"D1","D2"))))))),"")</f>
        <v>C1</v>
      </c>
    </row>
    <row r="36" spans="1:9" x14ac:dyDescent="0.3">
      <c r="A36" s="7">
        <v>35</v>
      </c>
      <c r="B36" s="7" t="str">
        <f>IF(Rank!B36&lt;&gt;0,IF(Rank!B36&lt;6,"A1",IF(Rank!B36&lt;11,"A2",IF(Rank!B36&lt;16,"B1",IF(Rank!B36&lt;21,"B2",IF(Rank!B36&lt;26,"C1",IF(Rank!B36&lt;31,"C2",IF(Rank!B36&lt;36,"D1","D2"))))))),"")</f>
        <v>B2</v>
      </c>
      <c r="C36" s="7" t="str">
        <f>IF(Rank!C36&lt;&gt;0,IF(Rank!C36&lt;6,"A1",IF(Rank!C36&lt;11,"A2",IF(Rank!C36&lt;16,"B1",IF(Rank!C36&lt;21,"B2",IF(Rank!C36&lt;26,"C1",IF(Rank!C36&lt;31,"C2",IF(Rank!C36&lt;36,"D1","D2"))))))),"")</f>
        <v>C1</v>
      </c>
      <c r="D36" s="7" t="str">
        <f>IF(Rank!D36&lt;&gt;0,IF(Rank!D36&lt;6,"A1",IF(Rank!D36&lt;11,"A2",IF(Rank!D36&lt;16,"B1",IF(Rank!D36&lt;21,"B2",IF(Rank!D36&lt;26,"C1",IF(Rank!D36&lt;31,"C2",IF(Rank!D36&lt;36,"D1","D2"))))))),"")</f>
        <v>C2</v>
      </c>
      <c r="E36" s="7" t="str">
        <f>IF(Rank!E36&lt;&gt;0,IF(Rank!E36&lt;6,"A1",IF(Rank!E36&lt;11,"A2",IF(Rank!E36&lt;16,"B1",IF(Rank!E36&lt;21,"B2",IF(Rank!E36&lt;26,"C1",IF(Rank!E36&lt;31,"C2",IF(Rank!E36&lt;36,"D1","D2"))))))),"")</f>
        <v>C2</v>
      </c>
      <c r="F36" s="7" t="str">
        <f>IF(Rank!F36&lt;&gt;0,IF(Rank!F36&lt;6,"A1",IF(Rank!F36&lt;11,"A2",IF(Rank!F36&lt;16,"B1",IF(Rank!F36&lt;21,"B2",IF(Rank!F36&lt;26,"C1",IF(Rank!F36&lt;31,"C2",IF(Rank!F36&lt;36,"D1","D2"))))))),"")</f>
        <v>A2</v>
      </c>
      <c r="G36" s="7" t="str">
        <f>IF(Rank!G36&lt;&gt;0,IF(Rank!G36&lt;4,"A1",IF(Rank!G36&lt;7,"A2",IF(Rank!G36&lt;10,"B1",IF(Rank!G36&lt;13,"B2",IF(Rank!G36&lt;16,"C1",IF(Rank!G36&lt;19,"C2",IF(Rank!G36&lt;22,"D1","D2"))))))),"")</f>
        <v/>
      </c>
      <c r="H36" s="7" t="str">
        <f>IF(Rank!H36&lt;&gt;0,IF(Rank!H36&lt;3,"A1",IF(Rank!H36&lt;5,"A2",IF(Rank!H36&lt;7,"B1",IF(Rank!H36&lt;9,"B2",IF(Rank!H36&lt;11,"C1",IF(Rank!H36&lt;13,"C2",IF(Rank!H36&lt;16,"D1","D2"))))))),"")</f>
        <v>C1</v>
      </c>
      <c r="I36" s="7" t="str">
        <f>IF(Rank!I36&lt;&gt;0,IF(Rank!I36&lt;6,"A1",IF(Rank!I36&lt;11,"A2",IF(Rank!I36&lt;16,"B1",IF(Rank!I36&lt;21,"B2",IF(Rank!I36&lt;26,"C1",IF(Rank!I36&lt;31,"C2",IF(Rank!I36&lt;36,"D1","D2"))))))),"")</f>
        <v>B2</v>
      </c>
    </row>
    <row r="37" spans="1:9" x14ac:dyDescent="0.3">
      <c r="A37" s="7">
        <v>36</v>
      </c>
      <c r="B37" s="7" t="str">
        <f>IF(Rank!B37&lt;&gt;0,IF(Rank!B37&lt;6,"A1",IF(Rank!B37&lt;11,"A2",IF(Rank!B37&lt;16,"B1",IF(Rank!B37&lt;21,"B2",IF(Rank!B37&lt;26,"C1",IF(Rank!B37&lt;31,"C2",IF(Rank!B37&lt;36,"D1","D2"))))))),"")</f>
        <v>D1</v>
      </c>
      <c r="C37" s="7" t="str">
        <f>IF(Rank!C37&lt;&gt;0,IF(Rank!C37&lt;6,"A1",IF(Rank!C37&lt;11,"A2",IF(Rank!C37&lt;16,"B1",IF(Rank!C37&lt;21,"B2",IF(Rank!C37&lt;26,"C1",IF(Rank!C37&lt;31,"C2",IF(Rank!C37&lt;36,"D1","D2"))))))),"")</f>
        <v>C1</v>
      </c>
      <c r="D37" s="7" t="str">
        <f>IF(Rank!D37&lt;&gt;0,IF(Rank!D37&lt;6,"A1",IF(Rank!D37&lt;11,"A2",IF(Rank!D37&lt;16,"B1",IF(Rank!D37&lt;21,"B2",IF(Rank!D37&lt;26,"C1",IF(Rank!D37&lt;31,"C2",IF(Rank!D37&lt;36,"D1","D2"))))))),"")</f>
        <v>C1</v>
      </c>
      <c r="E37" s="7" t="str">
        <f>IF(Rank!E37&lt;&gt;0,IF(Rank!E37&lt;6,"A1",IF(Rank!E37&lt;11,"A2",IF(Rank!E37&lt;16,"B1",IF(Rank!E37&lt;21,"B2",IF(Rank!E37&lt;26,"C1",IF(Rank!E37&lt;31,"C2",IF(Rank!E37&lt;36,"D1","D2"))))))),"")</f>
        <v>C1</v>
      </c>
      <c r="F37" s="7" t="str">
        <f>IF(Rank!F37&lt;&gt;0,IF(Rank!F37&lt;6,"A1",IF(Rank!F37&lt;11,"A2",IF(Rank!F37&lt;16,"B1",IF(Rank!F37&lt;21,"B2",IF(Rank!F37&lt;26,"C1",IF(Rank!F37&lt;31,"C2",IF(Rank!F37&lt;36,"D1","D2"))))))),"")</f>
        <v>B1</v>
      </c>
      <c r="G37" s="7" t="str">
        <f>IF(Rank!G37&lt;&gt;0,IF(Rank!G37&lt;4,"A1",IF(Rank!G37&lt;7,"A2",IF(Rank!G37&lt;10,"B1",IF(Rank!G37&lt;13,"B2",IF(Rank!G37&lt;16,"C1",IF(Rank!G37&lt;19,"C2",IF(Rank!G37&lt;22,"D1","D2"))))))),"")</f>
        <v>B2</v>
      </c>
      <c r="H37" s="7" t="str">
        <f>IF(Rank!H37&lt;&gt;0,IF(Rank!H37&lt;3,"A1",IF(Rank!H37&lt;5,"A2",IF(Rank!H37&lt;7,"B1",IF(Rank!H37&lt;9,"B2",IF(Rank!H37&lt;11,"C1",IF(Rank!H37&lt;13,"C2",IF(Rank!H37&lt;16,"D1","D2"))))))),"")</f>
        <v/>
      </c>
      <c r="I37" s="7" t="str">
        <f>IF(Rank!I37&lt;&gt;0,IF(Rank!I37&lt;6,"A1",IF(Rank!I37&lt;11,"A2",IF(Rank!I37&lt;16,"B1",IF(Rank!I37&lt;21,"B2",IF(Rank!I37&lt;26,"C1",IF(Rank!I37&lt;31,"C2",IF(Rank!I37&lt;36,"D1","D2"))))))),"")</f>
        <v>C2</v>
      </c>
    </row>
    <row r="38" spans="1:9" x14ac:dyDescent="0.3">
      <c r="A38" s="7">
        <v>37</v>
      </c>
      <c r="B38" s="7" t="str">
        <f>IF(Rank!B38&lt;&gt;0,IF(Rank!B38&lt;6,"A1",IF(Rank!B38&lt;11,"A2",IF(Rank!B38&lt;16,"B1",IF(Rank!B38&lt;21,"B2",IF(Rank!B38&lt;26,"C1",IF(Rank!B38&lt;31,"C2",IF(Rank!B38&lt;36,"D1","D2"))))))),"")</f>
        <v>D2</v>
      </c>
      <c r="C38" s="7" t="str">
        <f>IF(Rank!C38&lt;&gt;0,IF(Rank!C38&lt;6,"A1",IF(Rank!C38&lt;11,"A2",IF(Rank!C38&lt;16,"B1",IF(Rank!C38&lt;21,"B2",IF(Rank!C38&lt;26,"C1",IF(Rank!C38&lt;31,"C2",IF(Rank!C38&lt;36,"D1","D2"))))))),"")</f>
        <v>D2</v>
      </c>
      <c r="D38" s="7" t="str">
        <f>IF(Rank!D38&lt;&gt;0,IF(Rank!D38&lt;6,"A1",IF(Rank!D38&lt;11,"A2",IF(Rank!D38&lt;16,"B1",IF(Rank!D38&lt;21,"B2",IF(Rank!D38&lt;26,"C1",IF(Rank!D38&lt;31,"C2",IF(Rank!D38&lt;36,"D1","D2"))))))),"")</f>
        <v>D1</v>
      </c>
      <c r="E38" s="7" t="str">
        <f>IF(Rank!E38&lt;&gt;0,IF(Rank!E38&lt;6,"A1",IF(Rank!E38&lt;11,"A2",IF(Rank!E38&lt;16,"B1",IF(Rank!E38&lt;21,"B2",IF(Rank!E38&lt;26,"C1",IF(Rank!E38&lt;31,"C2",IF(Rank!E38&lt;36,"D1","D2"))))))),"")</f>
        <v>C1</v>
      </c>
      <c r="F38" s="7" t="str">
        <f>IF(Rank!F38&lt;&gt;0,IF(Rank!F38&lt;6,"A1",IF(Rank!F38&lt;11,"A2",IF(Rank!F38&lt;16,"B1",IF(Rank!F38&lt;21,"B2",IF(Rank!F38&lt;26,"C1",IF(Rank!F38&lt;31,"C2",IF(Rank!F38&lt;36,"D1","D2"))))))),"")</f>
        <v>B2</v>
      </c>
      <c r="G38" s="7" t="str">
        <f>IF(Rank!G38&lt;&gt;0,IF(Rank!G38&lt;4,"A1",IF(Rank!G38&lt;7,"A2",IF(Rank!G38&lt;10,"B1",IF(Rank!G38&lt;13,"B2",IF(Rank!G38&lt;16,"C1",IF(Rank!G38&lt;19,"C2",IF(Rank!G38&lt;22,"D1","D2"))))))),"")</f>
        <v>C2</v>
      </c>
      <c r="H38" s="7" t="str">
        <f>IF(Rank!H38&lt;&gt;0,IF(Rank!H38&lt;3,"A1",IF(Rank!H38&lt;5,"A2",IF(Rank!H38&lt;7,"B1",IF(Rank!H38&lt;9,"B2",IF(Rank!H38&lt;11,"C1",IF(Rank!H38&lt;13,"C2",IF(Rank!H38&lt;16,"D1","D2"))))))),"")</f>
        <v/>
      </c>
      <c r="I38" s="7" t="str">
        <f>IF(Rank!I38&lt;&gt;0,IF(Rank!I38&lt;6,"A1",IF(Rank!I38&lt;11,"A2",IF(Rank!I38&lt;16,"B1",IF(Rank!I38&lt;21,"B2",IF(Rank!I38&lt;26,"C1",IF(Rank!I38&lt;31,"C2",IF(Rank!I38&lt;36,"D1","D2"))))))),"")</f>
        <v>D2</v>
      </c>
    </row>
    <row r="39" spans="1:9" x14ac:dyDescent="0.3">
      <c r="A39" s="7">
        <v>38</v>
      </c>
      <c r="B39" s="7" t="str">
        <f>IF(Rank!B39&lt;&gt;0,IF(Rank!B39&lt;6,"A1",IF(Rank!B39&lt;11,"A2",IF(Rank!B39&lt;16,"B1",IF(Rank!B39&lt;21,"B2",IF(Rank!B39&lt;26,"C1",IF(Rank!B39&lt;31,"C2",IF(Rank!B39&lt;36,"D1","D2"))))))),"")</f>
        <v>B2</v>
      </c>
      <c r="C39" s="7" t="str">
        <f>IF(Rank!C39&lt;&gt;0,IF(Rank!C39&lt;6,"A1",IF(Rank!C39&lt;11,"A2",IF(Rank!C39&lt;16,"B1",IF(Rank!C39&lt;21,"B2",IF(Rank!C39&lt;26,"C1",IF(Rank!C39&lt;31,"C2",IF(Rank!C39&lt;36,"D1","D2"))))))),"")</f>
        <v>B1</v>
      </c>
      <c r="D39" s="7" t="str">
        <f>IF(Rank!D39&lt;&gt;0,IF(Rank!D39&lt;6,"A1",IF(Rank!D39&lt;11,"A2",IF(Rank!D39&lt;16,"B1",IF(Rank!D39&lt;21,"B2",IF(Rank!D39&lt;26,"C1",IF(Rank!D39&lt;31,"C2",IF(Rank!D39&lt;36,"D1","D2"))))))),"")</f>
        <v>A1</v>
      </c>
      <c r="E39" s="7" t="str">
        <f>IF(Rank!E39&lt;&gt;0,IF(Rank!E39&lt;6,"A1",IF(Rank!E39&lt;11,"A2",IF(Rank!E39&lt;16,"B1",IF(Rank!E39&lt;21,"B2",IF(Rank!E39&lt;26,"C1",IF(Rank!E39&lt;31,"C2",IF(Rank!E39&lt;36,"D1","D2"))))))),"")</f>
        <v>A2</v>
      </c>
      <c r="F39" s="7" t="str">
        <f>IF(Rank!F39&lt;&gt;0,IF(Rank!F39&lt;6,"A1",IF(Rank!F39&lt;11,"A2",IF(Rank!F39&lt;16,"B1",IF(Rank!F39&lt;21,"B2",IF(Rank!F39&lt;26,"C1",IF(Rank!F39&lt;31,"C2",IF(Rank!F39&lt;36,"D1","D2"))))))),"")</f>
        <v>A2</v>
      </c>
      <c r="G39" s="7" t="str">
        <f>IF(Rank!G39&lt;&gt;0,IF(Rank!G39&lt;4,"A1",IF(Rank!G39&lt;7,"A2",IF(Rank!G39&lt;10,"B1",IF(Rank!G39&lt;13,"B2",IF(Rank!G39&lt;16,"C1",IF(Rank!G39&lt;19,"C2",IF(Rank!G39&lt;22,"D1","D2"))))))),"")</f>
        <v>A1</v>
      </c>
      <c r="H39" s="7" t="str">
        <f>IF(Rank!H39&lt;&gt;0,IF(Rank!H39&lt;3,"A1",IF(Rank!H39&lt;5,"A2",IF(Rank!H39&lt;7,"B1",IF(Rank!H39&lt;9,"B2",IF(Rank!H39&lt;11,"C1",IF(Rank!H39&lt;13,"C2",IF(Rank!H39&lt;16,"D1","D2"))))))),"")</f>
        <v/>
      </c>
      <c r="I39" s="7" t="str">
        <f>IF(Rank!I39&lt;&gt;0,IF(Rank!I39&lt;6,"A1",IF(Rank!I39&lt;11,"A2",IF(Rank!I39&lt;16,"B1",IF(Rank!I39&lt;21,"B2",IF(Rank!I39&lt;26,"C1",IF(Rank!I39&lt;31,"C2",IF(Rank!I39&lt;36,"D1","D2"))))))),"")</f>
        <v>A1</v>
      </c>
    </row>
    <row r="40" spans="1:9" x14ac:dyDescent="0.3">
      <c r="A40" s="7">
        <v>39</v>
      </c>
      <c r="B40" s="7" t="str">
        <f>IF(Rank!B40&lt;&gt;0,IF(Rank!B40&lt;6,"A1",IF(Rank!B40&lt;11,"A2",IF(Rank!B40&lt;16,"B1",IF(Rank!B40&lt;21,"B2",IF(Rank!B40&lt;26,"C1",IF(Rank!B40&lt;31,"C2",IF(Rank!B40&lt;36,"D1","D2"))))))),"")</f>
        <v>C2</v>
      </c>
      <c r="C40" s="7" t="str">
        <f>IF(Rank!C40&lt;&gt;0,IF(Rank!C40&lt;6,"A1",IF(Rank!C40&lt;11,"A2",IF(Rank!C40&lt;16,"B1",IF(Rank!C40&lt;21,"B2",IF(Rank!C40&lt;26,"C1",IF(Rank!C40&lt;31,"C2",IF(Rank!C40&lt;36,"D1","D2"))))))),"")</f>
        <v>D1</v>
      </c>
      <c r="D40" s="7" t="str">
        <f>IF(Rank!D40&lt;&gt;0,IF(Rank!D40&lt;6,"A1",IF(Rank!D40&lt;11,"A2",IF(Rank!D40&lt;16,"B1",IF(Rank!D40&lt;21,"B2",IF(Rank!D40&lt;26,"C1",IF(Rank!D40&lt;31,"C2",IF(Rank!D40&lt;36,"D1","D2"))))))),"")</f>
        <v>D1</v>
      </c>
      <c r="E40" s="7" t="str">
        <f>IF(Rank!E40&lt;&gt;0,IF(Rank!E40&lt;6,"A1",IF(Rank!E40&lt;11,"A2",IF(Rank!E40&lt;16,"B1",IF(Rank!E40&lt;21,"B2",IF(Rank!E40&lt;26,"C1",IF(Rank!E40&lt;31,"C2",IF(Rank!E40&lt;36,"D1","D2"))))))),"")</f>
        <v>D1</v>
      </c>
      <c r="F40" s="7" t="str">
        <f>IF(Rank!F40&lt;&gt;0,IF(Rank!F40&lt;6,"A1",IF(Rank!F40&lt;11,"A2",IF(Rank!F40&lt;16,"B1",IF(Rank!F40&lt;21,"B2",IF(Rank!F40&lt;26,"C1",IF(Rank!F40&lt;31,"C2",IF(Rank!F40&lt;36,"D1","D2"))))))),"")</f>
        <v>B2</v>
      </c>
      <c r="G40" s="7" t="str">
        <f>IF(Rank!G40&lt;&gt;0,IF(Rank!G40&lt;4,"A1",IF(Rank!G40&lt;7,"A2",IF(Rank!G40&lt;10,"B1",IF(Rank!G40&lt;13,"B2",IF(Rank!G40&lt;16,"C1",IF(Rank!G40&lt;19,"C2",IF(Rank!G40&lt;22,"D1","D2"))))))),"")</f>
        <v>D1</v>
      </c>
      <c r="H40" s="7" t="str">
        <f>IF(Rank!H40&lt;&gt;0,IF(Rank!H40&lt;3,"A1",IF(Rank!H40&lt;5,"A2",IF(Rank!H40&lt;7,"B1",IF(Rank!H40&lt;9,"B2",IF(Rank!H40&lt;11,"C1",IF(Rank!H40&lt;13,"C2",IF(Rank!H40&lt;16,"D1","D2"))))))),"")</f>
        <v/>
      </c>
      <c r="I40" s="7" t="str">
        <f>IF(Rank!I40&lt;&gt;0,IF(Rank!I40&lt;6,"A1",IF(Rank!I40&lt;11,"A2",IF(Rank!I40&lt;16,"B1",IF(Rank!I40&lt;21,"B2",IF(Rank!I40&lt;26,"C1",IF(Rank!I40&lt;31,"C2",IF(Rank!I40&lt;36,"D1","D2"))))))),"")</f>
        <v>D1</v>
      </c>
    </row>
    <row r="41" spans="1:9" x14ac:dyDescent="0.3">
      <c r="A41" s="7">
        <v>40</v>
      </c>
      <c r="B41" s="7" t="str">
        <f>IF(Rank!B41&lt;&gt;0,IF(Rank!B41&lt;6,"A1",IF(Rank!B41&lt;11,"A2",IF(Rank!B41&lt;16,"B1",IF(Rank!B41&lt;21,"B2",IF(Rank!B41&lt;26,"C1",IF(Rank!B41&lt;31,"C2",IF(Rank!B41&lt;36,"D1","D2"))))))),"")</f>
        <v>D1</v>
      </c>
      <c r="C41" s="7" t="str">
        <f>IF(Rank!C41&lt;&gt;0,IF(Rank!C41&lt;6,"A1",IF(Rank!C41&lt;11,"A2",IF(Rank!C41&lt;16,"B1",IF(Rank!C41&lt;21,"B2",IF(Rank!C41&lt;26,"C1",IF(Rank!C41&lt;31,"C2",IF(Rank!C41&lt;36,"D1","D2"))))))),"")</f>
        <v>D2</v>
      </c>
      <c r="D41" s="7" t="str">
        <f>IF(Rank!D41&lt;&gt;0,IF(Rank!D41&lt;6,"A1",IF(Rank!D41&lt;11,"A2",IF(Rank!D41&lt;16,"B1",IF(Rank!D41&lt;21,"B2",IF(Rank!D41&lt;26,"C1",IF(Rank!D41&lt;31,"C2",IF(Rank!D41&lt;36,"D1","D2"))))))),"")</f>
        <v>C2</v>
      </c>
      <c r="E41" s="7" t="str">
        <f>IF(Rank!E41&lt;&gt;0,IF(Rank!E41&lt;6,"A1",IF(Rank!E41&lt;11,"A2",IF(Rank!E41&lt;16,"B1",IF(Rank!E41&lt;21,"B2",IF(Rank!E41&lt;26,"C1",IF(Rank!E41&lt;31,"C2",IF(Rank!E41&lt;36,"D1","D2"))))))),"")</f>
        <v>D2</v>
      </c>
      <c r="F41" s="7" t="str">
        <f>IF(Rank!F41&lt;&gt;0,IF(Rank!F41&lt;6,"A1",IF(Rank!F41&lt;11,"A2",IF(Rank!F41&lt;16,"B1",IF(Rank!F41&lt;21,"B2",IF(Rank!F41&lt;26,"C1",IF(Rank!F41&lt;31,"C2",IF(Rank!F41&lt;36,"D1","D2"))))))),"")</f>
        <v>B2</v>
      </c>
      <c r="G41" s="7" t="str">
        <f>IF(Rank!G41&lt;&gt;0,IF(Rank!G41&lt;4,"A1",IF(Rank!G41&lt;7,"A2",IF(Rank!G41&lt;10,"B1",IF(Rank!G41&lt;13,"B2",IF(Rank!G41&lt;16,"C1",IF(Rank!G41&lt;19,"C2",IF(Rank!G41&lt;22,"D1","D2"))))))),"")</f>
        <v>C1</v>
      </c>
      <c r="H41" s="7" t="str">
        <f>IF(Rank!H41&lt;&gt;0,IF(Rank!H41&lt;3,"A1",IF(Rank!H41&lt;5,"A2",IF(Rank!H41&lt;7,"B1",IF(Rank!H41&lt;9,"B2",IF(Rank!H41&lt;11,"C1",IF(Rank!H41&lt;13,"C2",IF(Rank!H41&lt;16,"D1","D2"))))))),"")</f>
        <v/>
      </c>
      <c r="I41" s="7" t="str">
        <f>IF(Rank!I41&lt;&gt;0,IF(Rank!I41&lt;6,"A1",IF(Rank!I41&lt;11,"A2",IF(Rank!I41&lt;16,"B1",IF(Rank!I41&lt;21,"B2",IF(Rank!I41&lt;26,"C1",IF(Rank!I41&lt;31,"C2",IF(Rank!I41&lt;36,"D1","D2"))))))),"")</f>
        <v>D1</v>
      </c>
    </row>
  </sheetData>
  <pageMargins left="0.7" right="0.7" top="0.75" bottom="0.75" header="0.3" footer="0.3"/>
  <pageSetup paperSize="256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0680-1A5A-4911-81B6-49D59487AE72}">
  <sheetPr codeName="Sheet25"/>
  <dimension ref="A1:D41"/>
  <sheetViews>
    <sheetView topLeftCell="A29" zoomScale="175" zoomScaleNormal="175" workbookViewId="0">
      <selection activeCell="D2" sqref="D2:D41"/>
    </sheetView>
  </sheetViews>
  <sheetFormatPr defaultRowHeight="14.4" x14ac:dyDescent="0.3"/>
  <cols>
    <col min="1" max="1" width="7.21875" style="8" customWidth="1"/>
    <col min="2" max="2" width="5.21875" bestFit="1" customWidth="1"/>
    <col min="3" max="3" width="7.109375" bestFit="1" customWidth="1"/>
    <col min="4" max="4" width="10.109375" bestFit="1" customWidth="1"/>
  </cols>
  <sheetData>
    <row r="1" spans="1:4" x14ac:dyDescent="0.3">
      <c r="A1" s="8" t="s">
        <v>0</v>
      </c>
      <c r="B1" t="s">
        <v>81</v>
      </c>
      <c r="C1" t="s">
        <v>18</v>
      </c>
      <c r="D1" t="s">
        <v>82</v>
      </c>
    </row>
    <row r="2" spans="1:4" x14ac:dyDescent="0.3">
      <c r="A2" s="8">
        <v>1</v>
      </c>
      <c r="B2">
        <v>92</v>
      </c>
      <c r="C2">
        <v>85</v>
      </c>
      <c r="D2">
        <f t="shared" ref="D2:D3" si="0">ROUND(C2/B2*100,1)</f>
        <v>92.4</v>
      </c>
    </row>
    <row r="3" spans="1:4" x14ac:dyDescent="0.3">
      <c r="A3" s="8">
        <v>2</v>
      </c>
      <c r="B3">
        <v>92</v>
      </c>
      <c r="C3">
        <v>90</v>
      </c>
      <c r="D3">
        <f t="shared" si="0"/>
        <v>97.8</v>
      </c>
    </row>
    <row r="4" spans="1:4" x14ac:dyDescent="0.3">
      <c r="A4" s="8">
        <v>3</v>
      </c>
      <c r="B4">
        <v>92</v>
      </c>
      <c r="C4">
        <v>79</v>
      </c>
      <c r="D4">
        <f>ROUND(C4/B4*100,1)</f>
        <v>85.9</v>
      </c>
    </row>
    <row r="5" spans="1:4" x14ac:dyDescent="0.3">
      <c r="A5" s="8">
        <v>4</v>
      </c>
      <c r="B5">
        <v>92</v>
      </c>
      <c r="C5">
        <v>74</v>
      </c>
      <c r="D5">
        <f t="shared" ref="D5:D41" si="1">ROUND(C5/B5*100,1)</f>
        <v>80.400000000000006</v>
      </c>
    </row>
    <row r="6" spans="1:4" x14ac:dyDescent="0.3">
      <c r="A6" s="8">
        <v>5</v>
      </c>
      <c r="B6">
        <v>92</v>
      </c>
      <c r="C6">
        <v>86</v>
      </c>
      <c r="D6">
        <f t="shared" si="1"/>
        <v>93.5</v>
      </c>
    </row>
    <row r="7" spans="1:4" x14ac:dyDescent="0.3">
      <c r="A7" s="8">
        <v>6</v>
      </c>
      <c r="B7">
        <v>92</v>
      </c>
      <c r="C7">
        <v>90</v>
      </c>
      <c r="D7">
        <f t="shared" si="1"/>
        <v>97.8</v>
      </c>
    </row>
    <row r="8" spans="1:4" x14ac:dyDescent="0.3">
      <c r="A8" s="8">
        <v>7</v>
      </c>
      <c r="B8">
        <v>92</v>
      </c>
      <c r="C8">
        <v>92</v>
      </c>
      <c r="D8">
        <f t="shared" si="1"/>
        <v>100</v>
      </c>
    </row>
    <row r="9" spans="1:4" x14ac:dyDescent="0.3">
      <c r="A9" s="8">
        <v>8</v>
      </c>
      <c r="B9">
        <v>92</v>
      </c>
      <c r="C9">
        <v>92</v>
      </c>
      <c r="D9">
        <f t="shared" si="1"/>
        <v>100</v>
      </c>
    </row>
    <row r="10" spans="1:4" x14ac:dyDescent="0.3">
      <c r="A10" s="8">
        <v>9</v>
      </c>
      <c r="B10">
        <v>92</v>
      </c>
      <c r="C10">
        <v>92</v>
      </c>
      <c r="D10">
        <f t="shared" si="1"/>
        <v>100</v>
      </c>
    </row>
    <row r="11" spans="1:4" x14ac:dyDescent="0.3">
      <c r="A11" s="8">
        <v>10</v>
      </c>
      <c r="B11">
        <v>92</v>
      </c>
      <c r="C11">
        <v>77</v>
      </c>
      <c r="D11">
        <f t="shared" si="1"/>
        <v>83.7</v>
      </c>
    </row>
    <row r="12" spans="1:4" x14ac:dyDescent="0.3">
      <c r="A12" s="8">
        <v>11</v>
      </c>
      <c r="B12">
        <v>92</v>
      </c>
      <c r="C12">
        <v>92</v>
      </c>
      <c r="D12">
        <f t="shared" si="1"/>
        <v>100</v>
      </c>
    </row>
    <row r="13" spans="1:4" x14ac:dyDescent="0.3">
      <c r="A13" s="8">
        <v>12</v>
      </c>
      <c r="B13">
        <v>92</v>
      </c>
      <c r="C13">
        <v>77</v>
      </c>
      <c r="D13">
        <f t="shared" si="1"/>
        <v>83.7</v>
      </c>
    </row>
    <row r="14" spans="1:4" x14ac:dyDescent="0.3">
      <c r="A14" s="8">
        <v>13</v>
      </c>
      <c r="B14">
        <v>92</v>
      </c>
      <c r="C14">
        <v>84</v>
      </c>
      <c r="D14">
        <f t="shared" si="1"/>
        <v>91.3</v>
      </c>
    </row>
    <row r="15" spans="1:4" x14ac:dyDescent="0.3">
      <c r="A15" s="8">
        <v>14</v>
      </c>
      <c r="B15">
        <v>92</v>
      </c>
      <c r="C15">
        <v>77</v>
      </c>
      <c r="D15">
        <f t="shared" si="1"/>
        <v>83.7</v>
      </c>
    </row>
    <row r="16" spans="1:4" x14ac:dyDescent="0.3">
      <c r="A16" s="8">
        <v>15</v>
      </c>
      <c r="B16">
        <v>92</v>
      </c>
      <c r="C16">
        <v>77</v>
      </c>
      <c r="D16">
        <f t="shared" si="1"/>
        <v>83.7</v>
      </c>
    </row>
    <row r="17" spans="1:4" x14ac:dyDescent="0.3">
      <c r="A17" s="8">
        <v>16</v>
      </c>
      <c r="B17">
        <v>92</v>
      </c>
      <c r="C17">
        <v>69</v>
      </c>
      <c r="D17">
        <f t="shared" si="1"/>
        <v>75</v>
      </c>
    </row>
    <row r="18" spans="1:4" x14ac:dyDescent="0.3">
      <c r="A18" s="8">
        <v>17</v>
      </c>
      <c r="B18">
        <v>92</v>
      </c>
      <c r="C18">
        <v>77</v>
      </c>
      <c r="D18">
        <f t="shared" si="1"/>
        <v>83.7</v>
      </c>
    </row>
    <row r="19" spans="1:4" x14ac:dyDescent="0.3">
      <c r="A19" s="8">
        <v>18</v>
      </c>
      <c r="B19">
        <v>92</v>
      </c>
      <c r="C19">
        <v>90</v>
      </c>
      <c r="D19">
        <f t="shared" si="1"/>
        <v>97.8</v>
      </c>
    </row>
    <row r="20" spans="1:4" x14ac:dyDescent="0.3">
      <c r="A20" s="8">
        <v>19</v>
      </c>
      <c r="B20">
        <v>92</v>
      </c>
      <c r="C20">
        <v>83</v>
      </c>
      <c r="D20">
        <f t="shared" si="1"/>
        <v>90.2</v>
      </c>
    </row>
    <row r="21" spans="1:4" x14ac:dyDescent="0.3">
      <c r="A21" s="8">
        <v>20</v>
      </c>
      <c r="B21">
        <v>92</v>
      </c>
      <c r="C21">
        <v>92</v>
      </c>
      <c r="D21">
        <f t="shared" si="1"/>
        <v>100</v>
      </c>
    </row>
    <row r="22" spans="1:4" x14ac:dyDescent="0.3">
      <c r="A22" s="8">
        <v>21</v>
      </c>
      <c r="B22">
        <v>92</v>
      </c>
      <c r="C22">
        <v>86</v>
      </c>
      <c r="D22">
        <f t="shared" si="1"/>
        <v>93.5</v>
      </c>
    </row>
    <row r="23" spans="1:4" x14ac:dyDescent="0.3">
      <c r="A23" s="8">
        <v>22</v>
      </c>
      <c r="B23">
        <v>92</v>
      </c>
      <c r="C23">
        <v>66</v>
      </c>
      <c r="D23">
        <f t="shared" si="1"/>
        <v>71.7</v>
      </c>
    </row>
    <row r="24" spans="1:4" x14ac:dyDescent="0.3">
      <c r="A24" s="8">
        <v>23</v>
      </c>
      <c r="B24">
        <v>92</v>
      </c>
      <c r="C24">
        <v>66</v>
      </c>
      <c r="D24">
        <f t="shared" si="1"/>
        <v>71.7</v>
      </c>
    </row>
    <row r="25" spans="1:4" x14ac:dyDescent="0.3">
      <c r="A25" s="8">
        <v>24</v>
      </c>
      <c r="B25">
        <v>92</v>
      </c>
      <c r="C25">
        <v>66</v>
      </c>
      <c r="D25">
        <f t="shared" si="1"/>
        <v>71.7</v>
      </c>
    </row>
    <row r="26" spans="1:4" x14ac:dyDescent="0.3">
      <c r="A26" s="8">
        <v>25</v>
      </c>
      <c r="B26">
        <v>92</v>
      </c>
      <c r="C26">
        <v>55</v>
      </c>
      <c r="D26">
        <f t="shared" si="1"/>
        <v>59.8</v>
      </c>
    </row>
    <row r="27" spans="1:4" x14ac:dyDescent="0.3">
      <c r="A27" s="8">
        <v>26</v>
      </c>
      <c r="B27">
        <v>92</v>
      </c>
      <c r="C27">
        <v>66</v>
      </c>
      <c r="D27">
        <f t="shared" si="1"/>
        <v>71.7</v>
      </c>
    </row>
    <row r="28" spans="1:4" x14ac:dyDescent="0.3">
      <c r="A28" s="8">
        <v>27</v>
      </c>
      <c r="B28">
        <v>92</v>
      </c>
      <c r="C28">
        <v>66</v>
      </c>
      <c r="D28">
        <f t="shared" si="1"/>
        <v>71.7</v>
      </c>
    </row>
    <row r="29" spans="1:4" x14ac:dyDescent="0.3">
      <c r="A29" s="8">
        <v>28</v>
      </c>
      <c r="B29">
        <v>92</v>
      </c>
      <c r="C29">
        <v>58</v>
      </c>
      <c r="D29">
        <f t="shared" si="1"/>
        <v>63</v>
      </c>
    </row>
    <row r="30" spans="1:4" x14ac:dyDescent="0.3">
      <c r="A30" s="8">
        <v>29</v>
      </c>
      <c r="B30">
        <v>92</v>
      </c>
      <c r="C30">
        <v>66</v>
      </c>
      <c r="D30">
        <f t="shared" si="1"/>
        <v>71.7</v>
      </c>
    </row>
    <row r="31" spans="1:4" x14ac:dyDescent="0.3">
      <c r="A31" s="8">
        <v>30</v>
      </c>
      <c r="B31">
        <v>92</v>
      </c>
      <c r="C31">
        <v>51</v>
      </c>
      <c r="D31">
        <f t="shared" si="1"/>
        <v>55.4</v>
      </c>
    </row>
    <row r="32" spans="1:4" x14ac:dyDescent="0.3">
      <c r="A32" s="8">
        <v>31</v>
      </c>
      <c r="B32">
        <v>92</v>
      </c>
      <c r="C32">
        <v>51</v>
      </c>
      <c r="D32">
        <f t="shared" si="1"/>
        <v>55.4</v>
      </c>
    </row>
    <row r="33" spans="1:4" x14ac:dyDescent="0.3">
      <c r="A33" s="8">
        <v>32</v>
      </c>
      <c r="B33">
        <v>92</v>
      </c>
      <c r="C33">
        <v>66</v>
      </c>
      <c r="D33">
        <f t="shared" si="1"/>
        <v>71.7</v>
      </c>
    </row>
    <row r="34" spans="1:4" x14ac:dyDescent="0.3">
      <c r="A34" s="8">
        <v>33</v>
      </c>
      <c r="B34">
        <v>92</v>
      </c>
      <c r="C34">
        <v>66</v>
      </c>
      <c r="D34">
        <f t="shared" si="1"/>
        <v>71.7</v>
      </c>
    </row>
    <row r="35" spans="1:4" x14ac:dyDescent="0.3">
      <c r="A35" s="8">
        <v>34</v>
      </c>
      <c r="B35">
        <v>92</v>
      </c>
      <c r="C35">
        <v>51</v>
      </c>
      <c r="D35">
        <f t="shared" si="1"/>
        <v>55.4</v>
      </c>
    </row>
    <row r="36" spans="1:4" x14ac:dyDescent="0.3">
      <c r="A36" s="8">
        <v>35</v>
      </c>
      <c r="B36">
        <v>92</v>
      </c>
      <c r="C36">
        <v>66</v>
      </c>
      <c r="D36">
        <f t="shared" si="1"/>
        <v>71.7</v>
      </c>
    </row>
    <row r="37" spans="1:4" x14ac:dyDescent="0.3">
      <c r="A37" s="8">
        <v>36</v>
      </c>
      <c r="B37">
        <v>92</v>
      </c>
      <c r="C37">
        <v>51</v>
      </c>
      <c r="D37">
        <f t="shared" si="1"/>
        <v>55.4</v>
      </c>
    </row>
    <row r="38" spans="1:4" x14ac:dyDescent="0.3">
      <c r="A38" s="8">
        <v>37</v>
      </c>
      <c r="B38">
        <v>92</v>
      </c>
      <c r="C38">
        <v>51</v>
      </c>
      <c r="D38">
        <f t="shared" si="1"/>
        <v>55.4</v>
      </c>
    </row>
    <row r="39" spans="1:4" x14ac:dyDescent="0.3">
      <c r="A39" s="8">
        <v>38</v>
      </c>
      <c r="B39">
        <v>92</v>
      </c>
      <c r="C39">
        <v>51</v>
      </c>
      <c r="D39">
        <f t="shared" si="1"/>
        <v>55.4</v>
      </c>
    </row>
    <row r="40" spans="1:4" x14ac:dyDescent="0.3">
      <c r="A40" s="8">
        <v>39</v>
      </c>
      <c r="B40">
        <v>92</v>
      </c>
      <c r="C40">
        <v>57</v>
      </c>
      <c r="D40">
        <f t="shared" si="1"/>
        <v>62</v>
      </c>
    </row>
    <row r="41" spans="1:4" x14ac:dyDescent="0.3">
      <c r="A41" s="8">
        <v>40</v>
      </c>
      <c r="B41">
        <v>92</v>
      </c>
      <c r="C41">
        <v>51</v>
      </c>
      <c r="D41">
        <f t="shared" si="1"/>
        <v>55.4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M41"/>
  <sheetViews>
    <sheetView tabSelected="1" zoomScale="190" zoomScaleNormal="190" workbookViewId="0">
      <selection activeCell="D3" sqref="D3"/>
    </sheetView>
  </sheetViews>
  <sheetFormatPr defaultRowHeight="14.4" x14ac:dyDescent="0.3"/>
  <cols>
    <col min="1" max="1" width="4.109375" style="3" bestFit="1" customWidth="1"/>
    <col min="2" max="2" width="6.5546875" style="3" bestFit="1" customWidth="1"/>
    <col min="3" max="3" width="6.88671875" style="3" bestFit="1" customWidth="1"/>
    <col min="4" max="4" width="9.21875" style="3" bestFit="1" customWidth="1"/>
    <col min="5" max="5" width="7" style="3" bestFit="1" customWidth="1"/>
    <col min="6" max="6" width="10.88671875" style="3" customWidth="1"/>
    <col min="7" max="7" width="11.77734375" style="4" bestFit="1" customWidth="1"/>
    <col min="8" max="8" width="7.5546875" style="4" customWidth="1"/>
    <col min="9" max="9" width="8.88671875" style="3"/>
    <col min="10" max="10" width="8.88671875" style="12"/>
    <col min="11" max="16384" width="8.88671875" style="3"/>
  </cols>
  <sheetData>
    <row r="1" spans="1:13" ht="28.8" x14ac:dyDescent="0.3">
      <c r="A1" s="1" t="s">
        <v>0</v>
      </c>
      <c r="B1" s="1" t="s">
        <v>27</v>
      </c>
      <c r="C1" s="1" t="s">
        <v>30</v>
      </c>
      <c r="D1" s="1" t="s">
        <v>29</v>
      </c>
      <c r="E1" s="1" t="s">
        <v>28</v>
      </c>
      <c r="F1" s="1" t="s">
        <v>33</v>
      </c>
      <c r="G1" s="1" t="s">
        <v>31</v>
      </c>
      <c r="H1" s="1" t="s">
        <v>32</v>
      </c>
      <c r="I1" s="4"/>
    </row>
    <row r="2" spans="1:13" x14ac:dyDescent="0.3">
      <c r="A2" s="1">
        <v>1</v>
      </c>
      <c r="B2" s="1">
        <v>33</v>
      </c>
      <c r="C2" s="1">
        <v>32</v>
      </c>
      <c r="D2" s="1">
        <v>31</v>
      </c>
      <c r="E2" s="1">
        <v>31</v>
      </c>
      <c r="F2" s="1">
        <v>40</v>
      </c>
      <c r="G2" s="1">
        <v>38</v>
      </c>
      <c r="H2" s="1"/>
      <c r="I2" s="4"/>
      <c r="J2" s="9"/>
      <c r="K2" s="4"/>
      <c r="L2" s="1"/>
      <c r="M2" s="1"/>
    </row>
    <row r="3" spans="1:13" x14ac:dyDescent="0.3">
      <c r="A3" s="1">
        <v>2</v>
      </c>
      <c r="B3" s="1">
        <v>23</v>
      </c>
      <c r="C3" s="1">
        <v>21</v>
      </c>
      <c r="D3" s="1">
        <v>16</v>
      </c>
      <c r="E3" s="1">
        <v>18</v>
      </c>
      <c r="F3" s="1">
        <v>26</v>
      </c>
      <c r="G3" s="1"/>
      <c r="H3" s="1">
        <v>29</v>
      </c>
      <c r="I3" s="4"/>
      <c r="J3" s="9"/>
      <c r="K3" s="4"/>
      <c r="L3" s="1"/>
      <c r="M3" s="1"/>
    </row>
    <row r="4" spans="1:13" x14ac:dyDescent="0.3">
      <c r="A4" s="1">
        <v>3</v>
      </c>
      <c r="B4" s="1">
        <v>34</v>
      </c>
      <c r="C4" s="1">
        <v>25</v>
      </c>
      <c r="D4" s="1">
        <v>23</v>
      </c>
      <c r="E4" s="1">
        <v>25</v>
      </c>
      <c r="F4" s="1">
        <v>32</v>
      </c>
      <c r="G4" s="1"/>
      <c r="H4" s="1">
        <v>32</v>
      </c>
      <c r="I4" s="4"/>
      <c r="J4" s="9"/>
      <c r="K4" s="4"/>
      <c r="L4" s="1"/>
      <c r="M4" s="1"/>
    </row>
    <row r="5" spans="1:13" x14ac:dyDescent="0.3">
      <c r="A5" s="1">
        <v>4</v>
      </c>
      <c r="B5" s="1">
        <v>36</v>
      </c>
      <c r="C5" s="1">
        <v>28</v>
      </c>
      <c r="D5" s="1">
        <v>20</v>
      </c>
      <c r="E5" s="1">
        <v>13</v>
      </c>
      <c r="F5" s="1">
        <v>35</v>
      </c>
      <c r="G5" s="1">
        <v>26</v>
      </c>
      <c r="H5" s="1"/>
      <c r="I5" s="4"/>
      <c r="J5" s="9"/>
      <c r="K5" s="4"/>
      <c r="L5" s="1"/>
      <c r="M5" s="1"/>
    </row>
    <row r="6" spans="1:13" x14ac:dyDescent="0.3">
      <c r="A6" s="1">
        <v>5</v>
      </c>
      <c r="B6" s="1">
        <v>34</v>
      </c>
      <c r="C6" s="1">
        <v>19</v>
      </c>
      <c r="D6" s="1">
        <v>13</v>
      </c>
      <c r="E6" s="1">
        <v>13</v>
      </c>
      <c r="F6" s="1">
        <v>33</v>
      </c>
      <c r="G6" s="1"/>
      <c r="H6" s="1">
        <v>30</v>
      </c>
      <c r="I6" s="4"/>
      <c r="J6" s="9"/>
      <c r="K6" s="4"/>
      <c r="L6" s="1"/>
      <c r="M6" s="1"/>
    </row>
    <row r="7" spans="1:13" x14ac:dyDescent="0.3">
      <c r="A7" s="1">
        <v>6</v>
      </c>
      <c r="B7" s="1">
        <v>28</v>
      </c>
      <c r="C7" s="1">
        <v>22</v>
      </c>
      <c r="D7" s="1">
        <v>16</v>
      </c>
      <c r="E7" s="1">
        <v>14</v>
      </c>
      <c r="F7" s="1">
        <v>21</v>
      </c>
      <c r="G7" s="1">
        <v>28</v>
      </c>
      <c r="H7" s="1"/>
      <c r="I7" s="4"/>
      <c r="J7" s="9"/>
      <c r="K7" s="4"/>
      <c r="L7" s="1"/>
      <c r="M7" s="1"/>
    </row>
    <row r="8" spans="1:13" x14ac:dyDescent="0.3">
      <c r="A8" s="1">
        <v>7</v>
      </c>
      <c r="B8" s="1">
        <v>36</v>
      </c>
      <c r="C8" s="1">
        <v>30</v>
      </c>
      <c r="D8" s="1">
        <v>18</v>
      </c>
      <c r="E8" s="1">
        <v>14</v>
      </c>
      <c r="F8" s="1">
        <v>36</v>
      </c>
      <c r="G8" s="1">
        <v>32</v>
      </c>
      <c r="H8" s="1"/>
      <c r="I8" s="4"/>
      <c r="J8" s="9"/>
      <c r="K8" s="4"/>
      <c r="L8" s="1"/>
      <c r="M8" s="1"/>
    </row>
    <row r="9" spans="1:13" x14ac:dyDescent="0.3">
      <c r="A9" s="1">
        <v>8</v>
      </c>
      <c r="B9" s="1">
        <v>33</v>
      </c>
      <c r="C9" s="1">
        <v>23</v>
      </c>
      <c r="D9" s="1">
        <v>13</v>
      </c>
      <c r="E9" s="1">
        <v>14</v>
      </c>
      <c r="F9" s="1">
        <v>32</v>
      </c>
      <c r="G9" s="1"/>
      <c r="H9" s="1">
        <v>30</v>
      </c>
      <c r="I9" s="4"/>
      <c r="J9" s="9"/>
      <c r="K9" s="4"/>
      <c r="L9" s="1"/>
      <c r="M9" s="1"/>
    </row>
    <row r="10" spans="1:13" x14ac:dyDescent="0.3">
      <c r="A10" s="1">
        <v>9</v>
      </c>
      <c r="B10" s="1">
        <v>29</v>
      </c>
      <c r="C10" s="1">
        <v>13</v>
      </c>
      <c r="D10" s="1">
        <v>8</v>
      </c>
      <c r="E10" s="1">
        <v>13</v>
      </c>
      <c r="F10" s="1">
        <v>31</v>
      </c>
      <c r="G10" s="1"/>
      <c r="H10" s="1">
        <v>35</v>
      </c>
      <c r="I10" s="4"/>
      <c r="J10" s="9"/>
      <c r="K10" s="4"/>
      <c r="L10" s="1"/>
      <c r="M10" s="1"/>
    </row>
    <row r="11" spans="1:13" x14ac:dyDescent="0.3">
      <c r="A11" s="1">
        <v>10</v>
      </c>
      <c r="B11" s="1">
        <v>30</v>
      </c>
      <c r="C11" s="1">
        <v>18</v>
      </c>
      <c r="D11" s="1">
        <v>21</v>
      </c>
      <c r="E11" s="1">
        <v>13</v>
      </c>
      <c r="F11" s="1">
        <v>23</v>
      </c>
      <c r="G11" s="1"/>
      <c r="H11" s="1">
        <v>31</v>
      </c>
      <c r="I11" s="4"/>
      <c r="J11" s="9"/>
      <c r="K11" s="4"/>
      <c r="L11" s="1"/>
      <c r="M11" s="1"/>
    </row>
    <row r="12" spans="1:13" x14ac:dyDescent="0.3">
      <c r="A12" s="1">
        <v>11</v>
      </c>
      <c r="B12" s="1">
        <v>30</v>
      </c>
      <c r="C12" s="1">
        <v>18</v>
      </c>
      <c r="D12" s="1">
        <v>13</v>
      </c>
      <c r="E12" s="1">
        <v>13</v>
      </c>
      <c r="F12" s="1">
        <v>30</v>
      </c>
      <c r="G12" s="1"/>
      <c r="H12" s="1">
        <v>35</v>
      </c>
      <c r="I12" s="4"/>
      <c r="J12" s="9"/>
      <c r="K12" s="4"/>
      <c r="L12" s="1"/>
      <c r="M12" s="1"/>
    </row>
    <row r="13" spans="1:13" x14ac:dyDescent="0.3">
      <c r="A13" s="1">
        <v>12</v>
      </c>
      <c r="B13" s="1">
        <v>29</v>
      </c>
      <c r="C13" s="1">
        <v>24</v>
      </c>
      <c r="D13" s="1">
        <v>13</v>
      </c>
      <c r="E13" s="1">
        <v>13</v>
      </c>
      <c r="F13" s="1">
        <v>25</v>
      </c>
      <c r="G13" s="1">
        <v>26</v>
      </c>
      <c r="H13" s="1"/>
      <c r="I13" s="4"/>
      <c r="J13" s="9"/>
      <c r="K13" s="4"/>
      <c r="L13" s="1"/>
      <c r="M13" s="1"/>
    </row>
    <row r="14" spans="1:13" x14ac:dyDescent="0.3">
      <c r="A14" s="1">
        <v>13</v>
      </c>
      <c r="B14" s="1">
        <v>29</v>
      </c>
      <c r="C14" s="1">
        <v>22</v>
      </c>
      <c r="D14" s="1">
        <v>13</v>
      </c>
      <c r="E14" s="1">
        <v>17</v>
      </c>
      <c r="F14" s="1">
        <v>31</v>
      </c>
      <c r="G14" s="1"/>
      <c r="H14" s="1">
        <v>36</v>
      </c>
      <c r="I14" s="4"/>
      <c r="J14" s="9"/>
      <c r="K14" s="4"/>
      <c r="L14" s="1"/>
      <c r="M14" s="1"/>
    </row>
    <row r="15" spans="1:13" x14ac:dyDescent="0.3">
      <c r="A15" s="1">
        <v>14</v>
      </c>
      <c r="B15" s="1">
        <v>30</v>
      </c>
      <c r="C15" s="1">
        <v>22</v>
      </c>
      <c r="D15" s="1">
        <v>18</v>
      </c>
      <c r="E15" s="1">
        <v>14</v>
      </c>
      <c r="F15" s="1">
        <v>27</v>
      </c>
      <c r="G15" s="1"/>
      <c r="H15" s="1">
        <v>29</v>
      </c>
      <c r="I15" s="4"/>
      <c r="J15" s="9"/>
      <c r="K15" s="4"/>
      <c r="L15" s="1"/>
      <c r="M15" s="1"/>
    </row>
    <row r="16" spans="1:13" x14ac:dyDescent="0.3">
      <c r="A16" s="1">
        <v>15</v>
      </c>
      <c r="B16" s="1">
        <v>33</v>
      </c>
      <c r="C16" s="1">
        <v>30</v>
      </c>
      <c r="D16" s="1">
        <v>21</v>
      </c>
      <c r="E16" s="1">
        <v>18</v>
      </c>
      <c r="F16" s="1">
        <v>30</v>
      </c>
      <c r="G16" s="1">
        <v>30</v>
      </c>
      <c r="H16" s="1"/>
      <c r="I16" s="4"/>
      <c r="J16" s="9"/>
      <c r="K16" s="4"/>
      <c r="L16" s="1"/>
      <c r="M16" s="1"/>
    </row>
    <row r="17" spans="1:13" x14ac:dyDescent="0.3">
      <c r="A17" s="1">
        <v>16</v>
      </c>
      <c r="B17" s="1">
        <v>29</v>
      </c>
      <c r="C17" s="1">
        <v>18</v>
      </c>
      <c r="D17" s="1">
        <v>19</v>
      </c>
      <c r="E17" s="1">
        <v>28</v>
      </c>
      <c r="F17" s="1">
        <v>32</v>
      </c>
      <c r="G17" s="1">
        <v>29</v>
      </c>
      <c r="H17" s="1"/>
      <c r="I17" s="4"/>
      <c r="J17" s="9"/>
      <c r="K17" s="4"/>
      <c r="L17" s="1"/>
      <c r="M17" s="1"/>
    </row>
    <row r="18" spans="1:13" x14ac:dyDescent="0.3">
      <c r="A18" s="1">
        <v>17</v>
      </c>
      <c r="B18" s="1">
        <v>31</v>
      </c>
      <c r="C18" s="1">
        <v>22</v>
      </c>
      <c r="D18" s="1">
        <v>17</v>
      </c>
      <c r="E18" s="1">
        <v>16</v>
      </c>
      <c r="F18" s="1">
        <v>30</v>
      </c>
      <c r="G18" s="1">
        <v>30</v>
      </c>
      <c r="H18" s="1"/>
      <c r="I18" s="4"/>
      <c r="J18" s="9"/>
      <c r="K18" s="4"/>
      <c r="L18" s="1"/>
      <c r="M18" s="1"/>
    </row>
    <row r="19" spans="1:13" x14ac:dyDescent="0.3">
      <c r="A19" s="1">
        <v>18</v>
      </c>
      <c r="B19" s="1">
        <v>30</v>
      </c>
      <c r="C19" s="1">
        <v>27</v>
      </c>
      <c r="D19" s="1">
        <v>15</v>
      </c>
      <c r="E19" s="1">
        <v>13</v>
      </c>
      <c r="F19" s="1">
        <v>36</v>
      </c>
      <c r="G19" s="1"/>
      <c r="H19" s="1">
        <v>35</v>
      </c>
      <c r="I19" s="4"/>
      <c r="J19" s="9"/>
      <c r="K19" s="4"/>
      <c r="L19" s="1"/>
      <c r="M19" s="1"/>
    </row>
    <row r="20" spans="1:13" x14ac:dyDescent="0.3">
      <c r="A20" s="1">
        <v>19</v>
      </c>
      <c r="B20" s="1">
        <v>38</v>
      </c>
      <c r="C20" s="1">
        <v>37</v>
      </c>
      <c r="D20" s="1">
        <v>25</v>
      </c>
      <c r="E20" s="1">
        <v>18</v>
      </c>
      <c r="F20" s="1">
        <v>36</v>
      </c>
      <c r="G20" s="1">
        <v>34</v>
      </c>
      <c r="H20" s="1"/>
      <c r="I20" s="4"/>
      <c r="J20" s="9"/>
      <c r="K20" s="4"/>
      <c r="L20" s="1"/>
      <c r="M20" s="1"/>
    </row>
    <row r="21" spans="1:13" x14ac:dyDescent="0.3">
      <c r="A21" s="1">
        <v>20</v>
      </c>
      <c r="B21" s="1">
        <v>32</v>
      </c>
      <c r="C21" s="1">
        <v>37</v>
      </c>
      <c r="D21" s="1">
        <v>20</v>
      </c>
      <c r="E21" s="1">
        <v>17</v>
      </c>
      <c r="F21" s="1">
        <v>39</v>
      </c>
      <c r="G21" s="1">
        <v>35</v>
      </c>
      <c r="H21" s="1"/>
      <c r="I21" s="4"/>
      <c r="J21" s="9"/>
      <c r="K21" s="4"/>
      <c r="L21" s="1"/>
      <c r="M21" s="1"/>
    </row>
    <row r="22" spans="1:13" x14ac:dyDescent="0.3">
      <c r="A22" s="1">
        <v>21</v>
      </c>
      <c r="B22" s="1">
        <v>35</v>
      </c>
      <c r="C22" s="1">
        <v>27</v>
      </c>
      <c r="D22" s="1">
        <v>15</v>
      </c>
      <c r="E22" s="1">
        <v>19</v>
      </c>
      <c r="F22" s="1">
        <v>34</v>
      </c>
      <c r="G22" s="1"/>
      <c r="H22" s="1">
        <v>38</v>
      </c>
      <c r="I22" s="4"/>
      <c r="J22" s="9"/>
      <c r="K22" s="4"/>
      <c r="L22" s="1"/>
      <c r="M22" s="1"/>
    </row>
    <row r="23" spans="1:13" x14ac:dyDescent="0.3">
      <c r="A23" s="1">
        <v>22</v>
      </c>
      <c r="B23" s="1">
        <v>34</v>
      </c>
      <c r="C23" s="1">
        <v>18</v>
      </c>
      <c r="D23" s="1">
        <v>13</v>
      </c>
      <c r="E23" s="1">
        <v>20</v>
      </c>
      <c r="F23" s="1">
        <v>35</v>
      </c>
      <c r="G23" s="1">
        <v>33</v>
      </c>
      <c r="H23" s="1"/>
      <c r="I23" s="4"/>
      <c r="J23" s="9"/>
      <c r="K23" s="4"/>
      <c r="L23" s="1"/>
      <c r="M23" s="1"/>
    </row>
    <row r="24" spans="1:13" x14ac:dyDescent="0.3">
      <c r="A24" s="1">
        <v>23</v>
      </c>
      <c r="B24" s="1">
        <v>30</v>
      </c>
      <c r="C24" s="1">
        <v>23</v>
      </c>
      <c r="D24" s="1">
        <v>13</v>
      </c>
      <c r="E24" s="1">
        <v>24</v>
      </c>
      <c r="F24" s="1">
        <v>28</v>
      </c>
      <c r="G24" s="1">
        <v>34</v>
      </c>
      <c r="H24" s="1"/>
      <c r="I24" s="4"/>
      <c r="J24" s="9"/>
      <c r="K24" s="4"/>
      <c r="L24" s="1"/>
      <c r="M24" s="1"/>
    </row>
    <row r="25" spans="1:13" x14ac:dyDescent="0.3">
      <c r="A25" s="1">
        <v>24</v>
      </c>
      <c r="B25" s="1">
        <v>31</v>
      </c>
      <c r="C25" s="1">
        <v>18</v>
      </c>
      <c r="D25" s="1">
        <v>23</v>
      </c>
      <c r="E25" s="1">
        <v>21</v>
      </c>
      <c r="F25" s="1">
        <v>26</v>
      </c>
      <c r="G25" s="1">
        <v>39</v>
      </c>
      <c r="H25" s="1"/>
      <c r="I25" s="4"/>
      <c r="J25" s="9"/>
      <c r="K25" s="4"/>
      <c r="L25" s="1"/>
      <c r="M25" s="1"/>
    </row>
    <row r="26" spans="1:13" x14ac:dyDescent="0.3">
      <c r="A26" s="1">
        <v>25</v>
      </c>
      <c r="B26" s="1" t="s">
        <v>76</v>
      </c>
      <c r="C26" s="1" t="s">
        <v>76</v>
      </c>
      <c r="D26" s="1" t="s">
        <v>76</v>
      </c>
      <c r="E26" s="1" t="s">
        <v>76</v>
      </c>
      <c r="F26" s="1" t="s">
        <v>76</v>
      </c>
      <c r="G26" s="1" t="s">
        <v>76</v>
      </c>
      <c r="H26" s="1"/>
      <c r="I26" s="4"/>
      <c r="J26" s="9"/>
      <c r="K26" s="4"/>
      <c r="L26" s="1"/>
      <c r="M26" s="1"/>
    </row>
    <row r="27" spans="1:13" x14ac:dyDescent="0.3">
      <c r="A27" s="1">
        <v>26</v>
      </c>
      <c r="B27" s="1">
        <v>34</v>
      </c>
      <c r="C27" s="1">
        <v>31</v>
      </c>
      <c r="D27" s="1">
        <v>24</v>
      </c>
      <c r="E27" s="1">
        <v>17</v>
      </c>
      <c r="F27" s="1">
        <v>35</v>
      </c>
      <c r="G27" s="1">
        <v>36</v>
      </c>
      <c r="H27" s="1"/>
      <c r="I27" s="4"/>
      <c r="J27" s="9"/>
      <c r="K27" s="4"/>
      <c r="L27" s="1"/>
      <c r="M27" s="1"/>
    </row>
    <row r="28" spans="1:13" x14ac:dyDescent="0.3">
      <c r="A28" s="1">
        <v>27</v>
      </c>
      <c r="B28" s="1">
        <v>31</v>
      </c>
      <c r="C28" s="1">
        <v>27</v>
      </c>
      <c r="D28" s="1">
        <v>13</v>
      </c>
      <c r="E28" s="1">
        <v>18</v>
      </c>
      <c r="F28" s="1">
        <v>36</v>
      </c>
      <c r="G28" s="1">
        <v>23</v>
      </c>
      <c r="H28" s="1"/>
      <c r="I28" s="4"/>
      <c r="J28" s="9"/>
      <c r="K28" s="4"/>
      <c r="L28" s="1"/>
      <c r="M28" s="1"/>
    </row>
    <row r="29" spans="1:13" x14ac:dyDescent="0.3">
      <c r="A29" s="1">
        <v>28</v>
      </c>
      <c r="B29" s="1" t="s">
        <v>76</v>
      </c>
      <c r="C29" s="1" t="s">
        <v>76</v>
      </c>
      <c r="D29" s="1" t="s">
        <v>76</v>
      </c>
      <c r="E29" s="1" t="s">
        <v>76</v>
      </c>
      <c r="F29" s="1" t="s">
        <v>76</v>
      </c>
      <c r="G29" s="1"/>
      <c r="H29" s="1" t="s">
        <v>76</v>
      </c>
      <c r="I29" s="4"/>
      <c r="J29" s="9"/>
      <c r="K29" s="4"/>
      <c r="L29" s="1"/>
      <c r="M29" s="1"/>
    </row>
    <row r="30" spans="1:13" x14ac:dyDescent="0.3">
      <c r="A30" s="1">
        <v>29</v>
      </c>
      <c r="B30" s="1">
        <v>27</v>
      </c>
      <c r="C30" s="1">
        <v>19</v>
      </c>
      <c r="D30" s="1">
        <v>8</v>
      </c>
      <c r="E30" s="1">
        <v>13</v>
      </c>
      <c r="F30" s="1">
        <v>36</v>
      </c>
      <c r="G30" s="1"/>
      <c r="H30" s="1">
        <v>24</v>
      </c>
      <c r="I30" s="4"/>
      <c r="J30" s="9"/>
      <c r="K30" s="4"/>
      <c r="L30" s="1"/>
      <c r="M30" s="1"/>
    </row>
    <row r="31" spans="1:13" x14ac:dyDescent="0.3">
      <c r="A31" s="1">
        <v>30</v>
      </c>
      <c r="B31" s="1">
        <v>36</v>
      </c>
      <c r="C31" s="1">
        <v>19</v>
      </c>
      <c r="D31" s="1">
        <v>7</v>
      </c>
      <c r="E31" s="1">
        <v>29</v>
      </c>
      <c r="F31" s="1">
        <v>32</v>
      </c>
      <c r="G31" s="1">
        <v>38</v>
      </c>
      <c r="H31" s="1"/>
      <c r="I31" s="4"/>
      <c r="J31" s="9"/>
      <c r="K31" s="4"/>
      <c r="L31" s="1"/>
      <c r="M31" s="1"/>
    </row>
    <row r="32" spans="1:13" x14ac:dyDescent="0.3">
      <c r="A32" s="1">
        <v>31</v>
      </c>
      <c r="B32" s="1">
        <v>30</v>
      </c>
      <c r="C32" s="1">
        <v>22</v>
      </c>
      <c r="D32" s="1">
        <v>13</v>
      </c>
      <c r="E32" s="1">
        <v>14</v>
      </c>
      <c r="F32" s="1">
        <v>33</v>
      </c>
      <c r="G32" s="1">
        <v>32</v>
      </c>
      <c r="H32" s="1"/>
      <c r="I32" s="4"/>
      <c r="J32" s="9"/>
      <c r="K32" s="4"/>
      <c r="L32" s="1"/>
      <c r="M32" s="1"/>
    </row>
    <row r="33" spans="1:13" x14ac:dyDescent="0.3">
      <c r="A33" s="1">
        <v>32</v>
      </c>
      <c r="B33" s="1">
        <v>33</v>
      </c>
      <c r="C33" s="1">
        <v>28</v>
      </c>
      <c r="D33" s="1">
        <v>13</v>
      </c>
      <c r="E33" s="1">
        <v>16</v>
      </c>
      <c r="F33" s="1">
        <v>33</v>
      </c>
      <c r="G33" s="1"/>
      <c r="H33" s="1">
        <v>36</v>
      </c>
      <c r="I33" s="4"/>
      <c r="J33" s="9"/>
      <c r="K33" s="4"/>
      <c r="L33" s="1"/>
      <c r="M33" s="1"/>
    </row>
    <row r="34" spans="1:13" x14ac:dyDescent="0.3">
      <c r="A34" s="1">
        <v>33</v>
      </c>
      <c r="B34" s="1">
        <v>34</v>
      </c>
      <c r="C34" s="1">
        <v>28</v>
      </c>
      <c r="D34" s="1">
        <v>24</v>
      </c>
      <c r="E34" s="1">
        <v>28</v>
      </c>
      <c r="F34" s="1">
        <v>33</v>
      </c>
      <c r="G34" s="1">
        <v>28</v>
      </c>
      <c r="H34" s="1"/>
      <c r="I34" s="4"/>
      <c r="J34" s="9"/>
      <c r="K34" s="4"/>
      <c r="L34" s="1"/>
      <c r="M34" s="1"/>
    </row>
    <row r="35" spans="1:13" x14ac:dyDescent="0.3">
      <c r="A35" s="1">
        <v>34</v>
      </c>
      <c r="B35" s="1">
        <v>27</v>
      </c>
      <c r="C35" s="1">
        <v>4</v>
      </c>
      <c r="D35" s="1">
        <v>7</v>
      </c>
      <c r="E35" s="1">
        <v>13</v>
      </c>
      <c r="F35" s="1">
        <v>19</v>
      </c>
      <c r="G35" s="1">
        <v>30</v>
      </c>
      <c r="H35" s="1"/>
      <c r="I35" s="4"/>
      <c r="J35" s="9"/>
      <c r="K35" s="4"/>
      <c r="L35" s="1"/>
      <c r="M35" s="1"/>
    </row>
    <row r="36" spans="1:13" x14ac:dyDescent="0.3">
      <c r="A36" s="1">
        <v>35</v>
      </c>
      <c r="B36" s="1">
        <v>32</v>
      </c>
      <c r="C36" s="1">
        <v>18</v>
      </c>
      <c r="D36" s="1">
        <v>6</v>
      </c>
      <c r="E36" s="1">
        <v>13</v>
      </c>
      <c r="F36" s="1">
        <v>30</v>
      </c>
      <c r="G36" s="1"/>
      <c r="H36" s="1">
        <v>26</v>
      </c>
      <c r="I36" s="4"/>
      <c r="J36" s="9"/>
      <c r="K36" s="4"/>
      <c r="L36" s="1"/>
      <c r="M36" s="1"/>
    </row>
    <row r="37" spans="1:13" x14ac:dyDescent="0.3">
      <c r="A37" s="1">
        <v>36</v>
      </c>
      <c r="B37" s="1">
        <v>26</v>
      </c>
      <c r="C37" s="1">
        <v>17</v>
      </c>
      <c r="D37" s="1">
        <v>6</v>
      </c>
      <c r="E37" s="1">
        <v>13</v>
      </c>
      <c r="F37" s="1">
        <v>34</v>
      </c>
      <c r="G37" s="1">
        <v>33</v>
      </c>
      <c r="H37" s="1"/>
      <c r="I37" s="4"/>
      <c r="J37" s="9"/>
      <c r="K37" s="4"/>
      <c r="L37" s="1"/>
      <c r="M37" s="1"/>
    </row>
    <row r="38" spans="1:13" x14ac:dyDescent="0.3">
      <c r="A38" s="1">
        <v>37</v>
      </c>
      <c r="B38" s="1">
        <v>31</v>
      </c>
      <c r="C38" s="1">
        <v>9</v>
      </c>
      <c r="D38" s="1">
        <v>18</v>
      </c>
      <c r="E38" s="1">
        <v>13</v>
      </c>
      <c r="F38" s="1">
        <v>24</v>
      </c>
      <c r="G38" s="1">
        <v>37</v>
      </c>
      <c r="H38" s="1"/>
      <c r="I38" s="4"/>
      <c r="J38" s="9"/>
      <c r="K38" s="4"/>
      <c r="L38" s="1"/>
      <c r="M38" s="1"/>
    </row>
    <row r="39" spans="1:13" x14ac:dyDescent="0.3">
      <c r="A39" s="1">
        <v>38</v>
      </c>
      <c r="B39" s="7">
        <v>28</v>
      </c>
      <c r="C39" s="7">
        <v>16</v>
      </c>
      <c r="D39" s="7">
        <v>28</v>
      </c>
      <c r="E39" s="7">
        <v>31</v>
      </c>
      <c r="F39" s="7">
        <v>31</v>
      </c>
      <c r="G39" s="7">
        <v>39</v>
      </c>
      <c r="H39" s="7"/>
      <c r="I39" s="4"/>
      <c r="J39" s="9"/>
      <c r="K39" s="4"/>
      <c r="L39" s="1"/>
      <c r="M39" s="1"/>
    </row>
    <row r="40" spans="1:13" x14ac:dyDescent="0.3">
      <c r="A40" s="1">
        <v>39</v>
      </c>
      <c r="B40" s="1" t="s">
        <v>76</v>
      </c>
      <c r="C40" s="1" t="s">
        <v>76</v>
      </c>
      <c r="D40" s="1" t="s">
        <v>76</v>
      </c>
      <c r="E40" s="1" t="s">
        <v>76</v>
      </c>
      <c r="F40" s="1" t="s">
        <v>76</v>
      </c>
      <c r="G40" s="1" t="s">
        <v>76</v>
      </c>
      <c r="H40" s="1"/>
    </row>
    <row r="41" spans="1:13" x14ac:dyDescent="0.3">
      <c r="A41" s="1">
        <v>40</v>
      </c>
      <c r="B41" s="7">
        <v>30</v>
      </c>
      <c r="C41" s="7">
        <v>7</v>
      </c>
      <c r="D41" s="7">
        <v>19</v>
      </c>
      <c r="E41" s="7">
        <v>13</v>
      </c>
      <c r="F41" s="7">
        <v>25</v>
      </c>
      <c r="G41" s="7">
        <v>37</v>
      </c>
      <c r="H41" s="7"/>
    </row>
  </sheetData>
  <pageMargins left="0.7" right="0.7" top="0.75" bottom="0.75" header="0.3" footer="0.3"/>
  <pageSetup paperSize="256" orientation="portrait" horizontalDpi="203" verticalDpi="20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31F5-239A-4F16-B1AE-54C81AF0FE4A}">
  <dimension ref="A1:D41"/>
  <sheetViews>
    <sheetView zoomScale="175" zoomScaleNormal="175" workbookViewId="0">
      <selection activeCell="F2" sqref="F2"/>
    </sheetView>
  </sheetViews>
  <sheetFormatPr defaultRowHeight="14.4" x14ac:dyDescent="0.3"/>
  <cols>
    <col min="1" max="1" width="4.109375" bestFit="1" customWidth="1"/>
    <col min="2" max="2" width="5.21875" bestFit="1" customWidth="1"/>
    <col min="3" max="3" width="7.109375" bestFit="1" customWidth="1"/>
    <col min="4" max="4" width="10.109375" bestFit="1" customWidth="1"/>
  </cols>
  <sheetData>
    <row r="1" spans="1:4" x14ac:dyDescent="0.3">
      <c r="A1" s="8" t="s">
        <v>0</v>
      </c>
      <c r="B1" s="8" t="s">
        <v>81</v>
      </c>
      <c r="C1" s="8" t="s">
        <v>18</v>
      </c>
      <c r="D1" t="s">
        <v>82</v>
      </c>
    </row>
    <row r="2" spans="1:4" x14ac:dyDescent="0.3">
      <c r="A2" s="8">
        <v>1</v>
      </c>
      <c r="B2" s="8">
        <v>83</v>
      </c>
      <c r="C2" s="8">
        <v>80</v>
      </c>
      <c r="D2">
        <f t="shared" ref="D2:D3" si="0">ROUND(C2/B2*100,1)</f>
        <v>96.4</v>
      </c>
    </row>
    <row r="3" spans="1:4" x14ac:dyDescent="0.3">
      <c r="A3" s="8">
        <v>2</v>
      </c>
      <c r="B3" s="8">
        <v>83</v>
      </c>
      <c r="C3" s="8">
        <v>78</v>
      </c>
      <c r="D3">
        <f t="shared" si="0"/>
        <v>94</v>
      </c>
    </row>
    <row r="4" spans="1:4" x14ac:dyDescent="0.3">
      <c r="A4" s="8">
        <v>3</v>
      </c>
      <c r="B4" s="8">
        <v>83</v>
      </c>
      <c r="C4" s="8">
        <v>83</v>
      </c>
      <c r="D4">
        <f>ROUND(C4/B4*100,1)</f>
        <v>100</v>
      </c>
    </row>
    <row r="5" spans="1:4" x14ac:dyDescent="0.3">
      <c r="A5" s="8">
        <v>4</v>
      </c>
      <c r="B5" s="8">
        <v>83</v>
      </c>
      <c r="C5" s="8">
        <v>62</v>
      </c>
      <c r="D5">
        <f t="shared" ref="D5:D41" si="1">ROUND(C5/B5*100,1)</f>
        <v>74.7</v>
      </c>
    </row>
    <row r="6" spans="1:4" x14ac:dyDescent="0.3">
      <c r="A6" s="8">
        <v>5</v>
      </c>
      <c r="B6" s="8">
        <v>83</v>
      </c>
      <c r="C6" s="8">
        <v>83</v>
      </c>
      <c r="D6">
        <f t="shared" si="1"/>
        <v>100</v>
      </c>
    </row>
    <row r="7" spans="1:4" x14ac:dyDescent="0.3">
      <c r="A7" s="8">
        <v>6</v>
      </c>
      <c r="B7" s="8">
        <v>83</v>
      </c>
      <c r="C7" s="8">
        <v>78</v>
      </c>
      <c r="D7">
        <f t="shared" si="1"/>
        <v>94</v>
      </c>
    </row>
    <row r="8" spans="1:4" x14ac:dyDescent="0.3">
      <c r="A8" s="8">
        <v>7</v>
      </c>
      <c r="B8" s="8">
        <v>83</v>
      </c>
      <c r="C8" s="8">
        <v>83</v>
      </c>
      <c r="D8">
        <f t="shared" si="1"/>
        <v>100</v>
      </c>
    </row>
    <row r="9" spans="1:4" x14ac:dyDescent="0.3">
      <c r="A9" s="8">
        <v>8</v>
      </c>
      <c r="B9" s="8">
        <v>83</v>
      </c>
      <c r="C9" s="8">
        <v>79</v>
      </c>
      <c r="D9">
        <f t="shared" si="1"/>
        <v>95.2</v>
      </c>
    </row>
    <row r="10" spans="1:4" x14ac:dyDescent="0.3">
      <c r="A10" s="8">
        <v>9</v>
      </c>
      <c r="B10" s="8">
        <v>83</v>
      </c>
      <c r="C10" s="8">
        <v>77</v>
      </c>
      <c r="D10">
        <f t="shared" si="1"/>
        <v>92.8</v>
      </c>
    </row>
    <row r="11" spans="1:4" x14ac:dyDescent="0.3">
      <c r="A11" s="8">
        <v>10</v>
      </c>
      <c r="B11" s="8">
        <v>83</v>
      </c>
      <c r="C11" s="8">
        <v>83</v>
      </c>
      <c r="D11">
        <f t="shared" si="1"/>
        <v>100</v>
      </c>
    </row>
    <row r="12" spans="1:4" x14ac:dyDescent="0.3">
      <c r="A12" s="8">
        <v>11</v>
      </c>
      <c r="B12" s="8">
        <v>83</v>
      </c>
      <c r="C12" s="8">
        <v>83</v>
      </c>
      <c r="D12">
        <f t="shared" si="1"/>
        <v>100</v>
      </c>
    </row>
    <row r="13" spans="1:4" x14ac:dyDescent="0.3">
      <c r="A13" s="8">
        <v>12</v>
      </c>
      <c r="B13" s="8">
        <v>83</v>
      </c>
      <c r="C13" s="8">
        <v>83</v>
      </c>
      <c r="D13">
        <f t="shared" si="1"/>
        <v>100</v>
      </c>
    </row>
    <row r="14" spans="1:4" x14ac:dyDescent="0.3">
      <c r="A14" s="8">
        <v>13</v>
      </c>
      <c r="B14" s="8">
        <v>83</v>
      </c>
      <c r="C14" s="8">
        <v>77</v>
      </c>
      <c r="D14">
        <f t="shared" si="1"/>
        <v>92.8</v>
      </c>
    </row>
    <row r="15" spans="1:4" x14ac:dyDescent="0.3">
      <c r="A15" s="8">
        <v>14</v>
      </c>
      <c r="B15" s="8">
        <v>83</v>
      </c>
      <c r="C15" s="8">
        <v>83</v>
      </c>
      <c r="D15">
        <f t="shared" si="1"/>
        <v>100</v>
      </c>
    </row>
    <row r="16" spans="1:4" x14ac:dyDescent="0.3">
      <c r="A16" s="8">
        <v>15</v>
      </c>
      <c r="B16" s="8">
        <v>83</v>
      </c>
      <c r="C16" s="8">
        <v>83</v>
      </c>
      <c r="D16">
        <f t="shared" si="1"/>
        <v>100</v>
      </c>
    </row>
    <row r="17" spans="1:4" x14ac:dyDescent="0.3">
      <c r="A17" s="8">
        <v>16</v>
      </c>
      <c r="B17" s="8">
        <v>83</v>
      </c>
      <c r="C17" s="8">
        <v>83</v>
      </c>
      <c r="D17">
        <f t="shared" si="1"/>
        <v>100</v>
      </c>
    </row>
    <row r="18" spans="1:4" x14ac:dyDescent="0.3">
      <c r="A18" s="8">
        <v>17</v>
      </c>
      <c r="B18" s="8">
        <v>83</v>
      </c>
      <c r="C18" s="8">
        <v>83</v>
      </c>
      <c r="D18">
        <f t="shared" si="1"/>
        <v>100</v>
      </c>
    </row>
    <row r="19" spans="1:4" x14ac:dyDescent="0.3">
      <c r="A19" s="8">
        <v>18</v>
      </c>
      <c r="B19" s="8">
        <v>83</v>
      </c>
      <c r="C19" s="8">
        <v>79</v>
      </c>
      <c r="D19">
        <f t="shared" si="1"/>
        <v>95.2</v>
      </c>
    </row>
    <row r="20" spans="1:4" x14ac:dyDescent="0.3">
      <c r="A20" s="8">
        <v>19</v>
      </c>
      <c r="B20" s="8">
        <v>83</v>
      </c>
      <c r="C20" s="8">
        <v>83</v>
      </c>
      <c r="D20">
        <f t="shared" si="1"/>
        <v>100</v>
      </c>
    </row>
    <row r="21" spans="1:4" x14ac:dyDescent="0.3">
      <c r="A21" s="8">
        <v>20</v>
      </c>
      <c r="B21" s="8">
        <v>83</v>
      </c>
      <c r="C21" s="8">
        <v>81</v>
      </c>
      <c r="D21">
        <f t="shared" si="1"/>
        <v>97.6</v>
      </c>
    </row>
    <row r="22" spans="1:4" x14ac:dyDescent="0.3">
      <c r="A22" s="8">
        <v>21</v>
      </c>
      <c r="B22" s="8">
        <v>83</v>
      </c>
      <c r="C22" s="8">
        <v>83</v>
      </c>
      <c r="D22">
        <f t="shared" si="1"/>
        <v>100</v>
      </c>
    </row>
    <row r="23" spans="1:4" x14ac:dyDescent="0.3">
      <c r="A23" s="8">
        <v>22</v>
      </c>
      <c r="B23" s="8">
        <v>83</v>
      </c>
      <c r="C23" s="8">
        <v>83</v>
      </c>
      <c r="D23">
        <f t="shared" si="1"/>
        <v>100</v>
      </c>
    </row>
    <row r="24" spans="1:4" x14ac:dyDescent="0.3">
      <c r="A24" s="8">
        <v>23</v>
      </c>
      <c r="B24" s="8">
        <v>83</v>
      </c>
      <c r="C24" s="8">
        <v>81</v>
      </c>
      <c r="D24">
        <f t="shared" si="1"/>
        <v>97.6</v>
      </c>
    </row>
    <row r="25" spans="1:4" x14ac:dyDescent="0.3">
      <c r="A25" s="8">
        <v>24</v>
      </c>
      <c r="B25" s="8">
        <v>83</v>
      </c>
      <c r="C25" s="8">
        <v>83</v>
      </c>
      <c r="D25">
        <f t="shared" si="1"/>
        <v>100</v>
      </c>
    </row>
    <row r="26" spans="1:4" x14ac:dyDescent="0.3">
      <c r="A26" s="8">
        <v>25</v>
      </c>
      <c r="B26" s="8">
        <v>83</v>
      </c>
      <c r="C26" s="8">
        <v>71</v>
      </c>
      <c r="D26">
        <f t="shared" si="1"/>
        <v>85.5</v>
      </c>
    </row>
    <row r="27" spans="1:4" x14ac:dyDescent="0.3">
      <c r="A27" s="8">
        <v>26</v>
      </c>
      <c r="B27" s="8">
        <v>83</v>
      </c>
      <c r="C27" s="8">
        <v>79</v>
      </c>
      <c r="D27">
        <f t="shared" si="1"/>
        <v>95.2</v>
      </c>
    </row>
    <row r="28" spans="1:4" x14ac:dyDescent="0.3">
      <c r="A28" s="8">
        <v>27</v>
      </c>
      <c r="B28" s="8">
        <v>83</v>
      </c>
      <c r="C28" s="8">
        <v>83</v>
      </c>
      <c r="D28">
        <f t="shared" si="1"/>
        <v>100</v>
      </c>
    </row>
    <row r="29" spans="1:4" x14ac:dyDescent="0.3">
      <c r="A29" s="8">
        <v>28</v>
      </c>
      <c r="B29" s="8">
        <v>83</v>
      </c>
      <c r="C29" s="8">
        <v>83</v>
      </c>
      <c r="D29">
        <f t="shared" si="1"/>
        <v>100</v>
      </c>
    </row>
    <row r="30" spans="1:4" x14ac:dyDescent="0.3">
      <c r="A30" s="8">
        <v>29</v>
      </c>
      <c r="B30" s="8">
        <v>83</v>
      </c>
      <c r="C30" s="8">
        <v>83</v>
      </c>
      <c r="D30">
        <f t="shared" si="1"/>
        <v>100</v>
      </c>
    </row>
    <row r="31" spans="1:4" x14ac:dyDescent="0.3">
      <c r="A31" s="8">
        <v>30</v>
      </c>
      <c r="B31" s="8">
        <v>83</v>
      </c>
      <c r="C31" s="8">
        <v>83</v>
      </c>
      <c r="D31">
        <f t="shared" si="1"/>
        <v>100</v>
      </c>
    </row>
    <row r="32" spans="1:4" x14ac:dyDescent="0.3">
      <c r="A32" s="8">
        <v>31</v>
      </c>
      <c r="B32" s="8">
        <v>83</v>
      </c>
      <c r="C32" s="8">
        <v>51</v>
      </c>
      <c r="D32">
        <f t="shared" si="1"/>
        <v>61.4</v>
      </c>
    </row>
    <row r="33" spans="1:4" x14ac:dyDescent="0.3">
      <c r="A33" s="8">
        <v>32</v>
      </c>
      <c r="B33" s="8">
        <v>83</v>
      </c>
      <c r="C33" s="8">
        <v>83</v>
      </c>
      <c r="D33">
        <f t="shared" si="1"/>
        <v>100</v>
      </c>
    </row>
    <row r="34" spans="1:4" x14ac:dyDescent="0.3">
      <c r="A34" s="8">
        <v>33</v>
      </c>
      <c r="B34" s="8">
        <v>83</v>
      </c>
      <c r="C34" s="8">
        <v>82</v>
      </c>
      <c r="D34">
        <f t="shared" si="1"/>
        <v>98.8</v>
      </c>
    </row>
    <row r="35" spans="1:4" x14ac:dyDescent="0.3">
      <c r="A35" s="8">
        <v>34</v>
      </c>
      <c r="B35" s="8">
        <v>83</v>
      </c>
      <c r="C35" s="8">
        <v>83</v>
      </c>
      <c r="D35">
        <f t="shared" si="1"/>
        <v>100</v>
      </c>
    </row>
    <row r="36" spans="1:4" x14ac:dyDescent="0.3">
      <c r="A36" s="8">
        <v>35</v>
      </c>
      <c r="B36" s="8">
        <v>83</v>
      </c>
      <c r="C36" s="8">
        <v>78</v>
      </c>
      <c r="D36">
        <f t="shared" si="1"/>
        <v>94</v>
      </c>
    </row>
    <row r="37" spans="1:4" x14ac:dyDescent="0.3">
      <c r="A37" s="8">
        <v>36</v>
      </c>
      <c r="B37" s="8">
        <v>83</v>
      </c>
      <c r="C37" s="8">
        <v>79</v>
      </c>
      <c r="D37">
        <f t="shared" si="1"/>
        <v>95.2</v>
      </c>
    </row>
    <row r="38" spans="1:4" x14ac:dyDescent="0.3">
      <c r="A38" s="8">
        <v>37</v>
      </c>
      <c r="B38" s="8">
        <v>83</v>
      </c>
      <c r="C38" s="8">
        <v>50</v>
      </c>
      <c r="D38">
        <f t="shared" si="1"/>
        <v>60.2</v>
      </c>
    </row>
    <row r="39" spans="1:4" x14ac:dyDescent="0.3">
      <c r="A39" s="8">
        <v>38</v>
      </c>
      <c r="B39" s="8">
        <v>83</v>
      </c>
      <c r="C39" s="8">
        <v>71</v>
      </c>
      <c r="D39">
        <f t="shared" si="1"/>
        <v>85.5</v>
      </c>
    </row>
    <row r="40" spans="1:4" x14ac:dyDescent="0.3">
      <c r="A40" s="8">
        <v>39</v>
      </c>
      <c r="B40" s="8">
        <v>83</v>
      </c>
      <c r="C40" s="8">
        <v>83</v>
      </c>
      <c r="D40">
        <f t="shared" si="1"/>
        <v>100</v>
      </c>
    </row>
    <row r="41" spans="1:4" x14ac:dyDescent="0.3">
      <c r="A41" s="8">
        <v>40</v>
      </c>
      <c r="B41" s="8">
        <v>83</v>
      </c>
      <c r="C41" s="8">
        <v>79</v>
      </c>
      <c r="D41">
        <f t="shared" si="1"/>
        <v>95.2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B57C-A277-4B54-BC18-9841B5F92BA3}">
  <sheetPr codeName="Sheet26"/>
  <dimension ref="A1:C41"/>
  <sheetViews>
    <sheetView topLeftCell="B1" zoomScale="190" zoomScaleNormal="190" workbookViewId="0">
      <selection activeCell="C14" sqref="C14"/>
    </sheetView>
  </sheetViews>
  <sheetFormatPr defaultRowHeight="14.4" x14ac:dyDescent="0.3"/>
  <cols>
    <col min="2" max="2" width="23.21875" bestFit="1" customWidth="1"/>
    <col min="3" max="3" width="18.88671875" customWidth="1"/>
  </cols>
  <sheetData>
    <row r="1" spans="1:3" s="1" customFormat="1" ht="51" customHeight="1" x14ac:dyDescent="0.3">
      <c r="A1" s="1" t="s">
        <v>0</v>
      </c>
      <c r="B1" s="1" t="s">
        <v>80</v>
      </c>
      <c r="C1" s="1" t="s">
        <v>4</v>
      </c>
    </row>
    <row r="2" spans="1:3" x14ac:dyDescent="0.3">
      <c r="A2">
        <v>1</v>
      </c>
      <c r="B2" t="str">
        <f>IF(Rank!$I2&lt;&gt;0,IF(Rank!$I2&lt;11,"A1",IF(Rank!$I2&lt;21,"A2",IF(Rank!$I2&lt;31,"B1",IF(Rank!$I2&lt;41,"B2","")))))</f>
        <v>A1</v>
      </c>
      <c r="C2" t="str">
        <f>IF(Rank!$I2&lt;&gt;0,IF(Rank!$I2&lt;16,"A1",IF(Rank!$I2&lt;26,"A2",IF(Rank!$I2&lt;36,"B1",IF(Rank!$I2&lt;41,"B2","")))))</f>
        <v>A1</v>
      </c>
    </row>
    <row r="3" spans="1:3" x14ac:dyDescent="0.3">
      <c r="A3">
        <v>2</v>
      </c>
      <c r="B3" t="str">
        <f>IF(Rank!$I3&lt;&gt;0,IF(Rank!$I3&lt;11,"A1",IF(Rank!$I3&lt;21,"A2",IF(Rank!$I3&lt;31,"B1",IF(Rank!$I3&lt;41,"B2","")))))</f>
        <v>B1</v>
      </c>
      <c r="C3" t="str">
        <f>IF(Rank!$I3&lt;&gt;0,IF(Rank!$I3&lt;16,"A1",IF(Rank!$I3&lt;26,"A2",IF(Rank!$I3&lt;36,"B1",IF(Rank!$I3&lt;41,"B2","")))))</f>
        <v>B1</v>
      </c>
    </row>
    <row r="4" spans="1:3" x14ac:dyDescent="0.3">
      <c r="A4">
        <v>3</v>
      </c>
      <c r="B4" t="str">
        <f>IF(Rank!$I4&lt;&gt;0,IF(Rank!$I4&lt;11,"A1",IF(Rank!$I4&lt;21,"A2",IF(Rank!$I4&lt;31,"B1",IF(Rank!$I4&lt;41,"B2","")))))</f>
        <v>A1</v>
      </c>
      <c r="C4" t="str">
        <f>IF(Rank!$I4&lt;&gt;0,IF(Rank!$I4&lt;16,"A1",IF(Rank!$I4&lt;26,"A2",IF(Rank!$I4&lt;36,"B1",IF(Rank!$I4&lt;41,"B2","")))))</f>
        <v>A1</v>
      </c>
    </row>
    <row r="5" spans="1:3" x14ac:dyDescent="0.3">
      <c r="A5">
        <v>4</v>
      </c>
      <c r="B5" t="str">
        <f>IF(Rank!$I5&lt;&gt;0,IF(Rank!$I5&lt;11,"A1",IF(Rank!$I5&lt;21,"A2",IF(Rank!$I5&lt;31,"B1",IF(Rank!$I5&lt;41,"B2","")))))</f>
        <v>B1</v>
      </c>
      <c r="C5" t="str">
        <f>IF(Rank!$I5&lt;&gt;0,IF(Rank!$I5&lt;16,"A1",IF(Rank!$I5&lt;26,"A2",IF(Rank!$I5&lt;36,"B1",IF(Rank!$I5&lt;41,"B2","")))))</f>
        <v>B1</v>
      </c>
    </row>
    <row r="6" spans="1:3" x14ac:dyDescent="0.3">
      <c r="A6">
        <v>5</v>
      </c>
      <c r="B6" t="str">
        <f>IF(Rank!$I6&lt;&gt;0,IF(Rank!$I6&lt;11,"A1",IF(Rank!$I6&lt;21,"A2",IF(Rank!$I6&lt;31,"B1",IF(Rank!$I6&lt;41,"B2","")))))</f>
        <v>A2</v>
      </c>
      <c r="C6" t="str">
        <f>IF(Rank!$I6&lt;&gt;0,IF(Rank!$I6&lt;16,"A1",IF(Rank!$I6&lt;26,"A2",IF(Rank!$I6&lt;36,"B1",IF(Rank!$I6&lt;41,"B2","")))))</f>
        <v>A2</v>
      </c>
    </row>
    <row r="7" spans="1:3" x14ac:dyDescent="0.3">
      <c r="A7">
        <v>6</v>
      </c>
      <c r="B7" t="str">
        <f>IF(Rank!$I7&lt;&gt;0,IF(Rank!$I7&lt;11,"A1",IF(Rank!$I7&lt;21,"A2",IF(Rank!$I7&lt;31,"B1",IF(Rank!$I7&lt;41,"B2","")))))</f>
        <v>B2</v>
      </c>
      <c r="C7" t="str">
        <f>IF(Rank!$I7&lt;&gt;0,IF(Rank!$I7&lt;16,"A1",IF(Rank!$I7&lt;26,"A2",IF(Rank!$I7&lt;36,"B1",IF(Rank!$I7&lt;41,"B2","")))))</f>
        <v>B2</v>
      </c>
    </row>
    <row r="8" spans="1:3" x14ac:dyDescent="0.3">
      <c r="A8">
        <v>7</v>
      </c>
      <c r="B8" t="str">
        <f>IF(Rank!$I8&lt;&gt;0,IF(Rank!$I8&lt;11,"A1",IF(Rank!$I8&lt;21,"A2",IF(Rank!$I8&lt;31,"B1",IF(Rank!$I8&lt;41,"B2","")))))</f>
        <v>A1</v>
      </c>
      <c r="C8" t="str">
        <f>IF(Rank!$I8&lt;&gt;0,IF(Rank!$I8&lt;16,"A1",IF(Rank!$I8&lt;26,"A2",IF(Rank!$I8&lt;36,"B1",IF(Rank!$I8&lt;41,"B2","")))))</f>
        <v>A1</v>
      </c>
    </row>
    <row r="9" spans="1:3" x14ac:dyDescent="0.3">
      <c r="A9">
        <v>8</v>
      </c>
      <c r="B9" t="str">
        <f>IF(Rank!$I9&lt;&gt;0,IF(Rank!$I9&lt;11,"A1",IF(Rank!$I9&lt;21,"A2",IF(Rank!$I9&lt;31,"B1",IF(Rank!$I9&lt;41,"B2","")))))</f>
        <v>A2</v>
      </c>
      <c r="C9" t="str">
        <f>IF(Rank!$I9&lt;&gt;0,IF(Rank!$I9&lt;16,"A1",IF(Rank!$I9&lt;26,"A2",IF(Rank!$I9&lt;36,"B1",IF(Rank!$I9&lt;41,"B2","")))))</f>
        <v>A1</v>
      </c>
    </row>
    <row r="10" spans="1:3" x14ac:dyDescent="0.3">
      <c r="A10">
        <v>9</v>
      </c>
      <c r="B10" t="str">
        <f>IF(Rank!$I10&lt;&gt;0,IF(Rank!$I10&lt;11,"A1",IF(Rank!$I10&lt;21,"A2",IF(Rank!$I10&lt;31,"B1",IF(Rank!$I10&lt;41,"B2","")))))</f>
        <v>B1</v>
      </c>
      <c r="C10" t="str">
        <f>IF(Rank!$I10&lt;&gt;0,IF(Rank!$I10&lt;16,"A1",IF(Rank!$I10&lt;26,"A2",IF(Rank!$I10&lt;36,"B1",IF(Rank!$I10&lt;41,"B2","")))))</f>
        <v>A2</v>
      </c>
    </row>
    <row r="11" spans="1:3" x14ac:dyDescent="0.3">
      <c r="A11">
        <v>10</v>
      </c>
      <c r="B11" t="str">
        <f>IF(Rank!$I11&lt;&gt;0,IF(Rank!$I11&lt;11,"A1",IF(Rank!$I11&lt;21,"A2",IF(Rank!$I11&lt;31,"B1",IF(Rank!$I11&lt;41,"B2","")))))</f>
        <v>B1</v>
      </c>
      <c r="C11" t="str">
        <f>IF(Rank!$I11&lt;&gt;0,IF(Rank!$I11&lt;16,"A1",IF(Rank!$I11&lt;26,"A2",IF(Rank!$I11&lt;36,"B1",IF(Rank!$I11&lt;41,"B2","")))))</f>
        <v>B1</v>
      </c>
    </row>
    <row r="12" spans="1:3" x14ac:dyDescent="0.3">
      <c r="A12">
        <v>11</v>
      </c>
      <c r="B12" t="str">
        <f>IF(Rank!$I12&lt;&gt;0,IF(Rank!$I12&lt;11,"A1",IF(Rank!$I12&lt;21,"A2",IF(Rank!$I12&lt;31,"B1",IF(Rank!$I12&lt;41,"B2","")))))</f>
        <v>A2</v>
      </c>
      <c r="C12" t="str">
        <f>IF(Rank!$I12&lt;&gt;0,IF(Rank!$I12&lt;16,"A1",IF(Rank!$I12&lt;26,"A2",IF(Rank!$I12&lt;36,"B1",IF(Rank!$I12&lt;41,"B2","")))))</f>
        <v>A1</v>
      </c>
    </row>
    <row r="13" spans="1:3" x14ac:dyDescent="0.3">
      <c r="A13">
        <v>12</v>
      </c>
      <c r="B13" t="str">
        <f>IF(Rank!$I13&lt;&gt;0,IF(Rank!$I13&lt;11,"A1",IF(Rank!$I13&lt;21,"A2",IF(Rank!$I13&lt;31,"B1",IF(Rank!$I13&lt;41,"B2","")))))</f>
        <v>B2</v>
      </c>
      <c r="C13" t="str">
        <f>IF(Rank!$I13&lt;&gt;0,IF(Rank!$I13&lt;16,"A1",IF(Rank!$I13&lt;26,"A2",IF(Rank!$I13&lt;36,"B1",IF(Rank!$I13&lt;41,"B2","")))))</f>
        <v>B2</v>
      </c>
    </row>
    <row r="14" spans="1:3" x14ac:dyDescent="0.3">
      <c r="A14">
        <v>13</v>
      </c>
      <c r="B14" t="str">
        <f>IF(Rank!$I14&lt;&gt;0,IF(Rank!$I14&lt;11,"A1",IF(Rank!$I14&lt;21,"A2",IF(Rank!$I14&lt;31,"B1",IF(Rank!$I14&lt;41,"B2","")))))</f>
        <v>A2</v>
      </c>
      <c r="C14" t="str">
        <f>IF(Rank!$I14&lt;&gt;0,IF(Rank!$I14&lt;16,"A1",IF(Rank!$I14&lt;26,"A2",IF(Rank!$I14&lt;36,"B1",IF(Rank!$I14&lt;41,"B2","")))))</f>
        <v>A1</v>
      </c>
    </row>
    <row r="15" spans="1:3" x14ac:dyDescent="0.3">
      <c r="A15">
        <v>14</v>
      </c>
      <c r="B15" t="str">
        <f>IF(Rank!$I15&lt;&gt;0,IF(Rank!$I15&lt;11,"A1",IF(Rank!$I15&lt;21,"A2",IF(Rank!$I15&lt;31,"B1",IF(Rank!$I15&lt;41,"B2","")))))</f>
        <v>B2</v>
      </c>
      <c r="C15" t="str">
        <f>IF(Rank!$I15&lt;&gt;0,IF(Rank!$I15&lt;16,"A1",IF(Rank!$I15&lt;26,"A2",IF(Rank!$I15&lt;36,"B1",IF(Rank!$I15&lt;41,"B2","")))))</f>
        <v>B1</v>
      </c>
    </row>
    <row r="16" spans="1:3" x14ac:dyDescent="0.3">
      <c r="A16">
        <v>15</v>
      </c>
      <c r="B16" t="str">
        <f>IF(Rank!$I16&lt;&gt;0,IF(Rank!$I16&lt;11,"A1",IF(Rank!$I16&lt;21,"A2",IF(Rank!$I16&lt;31,"B1",IF(Rank!$I16&lt;41,"B2","")))))</f>
        <v>A2</v>
      </c>
      <c r="C16" t="str">
        <f>IF(Rank!$I16&lt;&gt;0,IF(Rank!$I16&lt;16,"A1",IF(Rank!$I16&lt;26,"A2",IF(Rank!$I16&lt;36,"B1",IF(Rank!$I16&lt;41,"B2","")))))</f>
        <v>A1</v>
      </c>
    </row>
    <row r="17" spans="1:3" x14ac:dyDescent="0.3">
      <c r="A17">
        <v>16</v>
      </c>
      <c r="B17" t="str">
        <f>IF(Rank!$I17&lt;&gt;0,IF(Rank!$I17&lt;11,"A1",IF(Rank!$I17&lt;21,"A2",IF(Rank!$I17&lt;31,"B1",IF(Rank!$I17&lt;41,"B2","")))))</f>
        <v>A2</v>
      </c>
      <c r="C17" t="str">
        <f>IF(Rank!$I17&lt;&gt;0,IF(Rank!$I17&lt;16,"A1",IF(Rank!$I17&lt;26,"A2",IF(Rank!$I17&lt;36,"B1",IF(Rank!$I17&lt;41,"B2","")))))</f>
        <v>A2</v>
      </c>
    </row>
    <row r="18" spans="1:3" x14ac:dyDescent="0.3">
      <c r="A18">
        <v>17</v>
      </c>
      <c r="B18" t="str">
        <f>IF(Rank!$I18&lt;&gt;0,IF(Rank!$I18&lt;11,"A1",IF(Rank!$I18&lt;21,"A2",IF(Rank!$I18&lt;31,"B1",IF(Rank!$I18&lt;41,"B2","")))))</f>
        <v>B1</v>
      </c>
      <c r="C18" t="str">
        <f>IF(Rank!$I18&lt;&gt;0,IF(Rank!$I18&lt;16,"A1",IF(Rank!$I18&lt;26,"A2",IF(Rank!$I18&lt;36,"B1",IF(Rank!$I18&lt;41,"B2","")))))</f>
        <v>A2</v>
      </c>
    </row>
    <row r="19" spans="1:3" x14ac:dyDescent="0.3">
      <c r="A19">
        <v>18</v>
      </c>
      <c r="B19" t="str">
        <f>IF(Rank!$I19&lt;&gt;0,IF(Rank!$I19&lt;11,"A1",IF(Rank!$I19&lt;21,"A2",IF(Rank!$I19&lt;31,"B1",IF(Rank!$I19&lt;41,"B2","")))))</f>
        <v>B1</v>
      </c>
      <c r="C19" t="str">
        <f>IF(Rank!$I19&lt;&gt;0,IF(Rank!$I19&lt;16,"A1",IF(Rank!$I19&lt;26,"A2",IF(Rank!$I19&lt;36,"B1",IF(Rank!$I19&lt;41,"B2","")))))</f>
        <v>A2</v>
      </c>
    </row>
    <row r="20" spans="1:3" x14ac:dyDescent="0.3">
      <c r="A20">
        <v>19</v>
      </c>
      <c r="B20" t="str">
        <f>IF(Rank!$I20&lt;&gt;0,IF(Rank!$I20&lt;11,"A1",IF(Rank!$I20&lt;21,"A2",IF(Rank!$I20&lt;31,"B1",IF(Rank!$I20&lt;41,"B2","")))))</f>
        <v>A1</v>
      </c>
      <c r="C20" t="str">
        <f>IF(Rank!$I20&lt;&gt;0,IF(Rank!$I20&lt;16,"A1",IF(Rank!$I20&lt;26,"A2",IF(Rank!$I20&lt;36,"B1",IF(Rank!$I20&lt;41,"B2","")))))</f>
        <v>A1</v>
      </c>
    </row>
    <row r="21" spans="1:3" x14ac:dyDescent="0.3">
      <c r="A21">
        <v>20</v>
      </c>
      <c r="B21" t="str">
        <f>IF(Rank!$I21&lt;&gt;0,IF(Rank!$I21&lt;11,"A1",IF(Rank!$I21&lt;21,"A2",IF(Rank!$I21&lt;31,"B1",IF(Rank!$I21&lt;41,"B2","")))))</f>
        <v>A1</v>
      </c>
      <c r="C21" t="str">
        <f>IF(Rank!$I21&lt;&gt;0,IF(Rank!$I21&lt;16,"A1",IF(Rank!$I21&lt;26,"A2",IF(Rank!$I21&lt;36,"B1",IF(Rank!$I21&lt;41,"B2","")))))</f>
        <v>A1</v>
      </c>
    </row>
    <row r="22" spans="1:3" x14ac:dyDescent="0.3">
      <c r="A22">
        <v>21</v>
      </c>
      <c r="B22" t="str">
        <f>IF(Rank!$I22&lt;&gt;0,IF(Rank!$I22&lt;11,"A1",IF(Rank!$I22&lt;21,"A2",IF(Rank!$I22&lt;31,"B1",IF(Rank!$I22&lt;41,"B2","")))))</f>
        <v>A1</v>
      </c>
      <c r="C22" t="str">
        <f>IF(Rank!$I22&lt;&gt;0,IF(Rank!$I22&lt;16,"A1",IF(Rank!$I22&lt;26,"A2",IF(Rank!$I22&lt;36,"B1",IF(Rank!$I22&lt;41,"B2","")))))</f>
        <v>A1</v>
      </c>
    </row>
    <row r="23" spans="1:3" x14ac:dyDescent="0.3">
      <c r="A23">
        <v>22</v>
      </c>
      <c r="B23" t="str">
        <f>IF(Rank!$I23&lt;&gt;0,IF(Rank!$I23&lt;11,"A1",IF(Rank!$I23&lt;21,"A2",IF(Rank!$I23&lt;31,"B1",IF(Rank!$I23&lt;41,"B2","")))))</f>
        <v>B2</v>
      </c>
      <c r="C23" t="str">
        <f>IF(Rank!$I23&lt;&gt;0,IF(Rank!$I23&lt;16,"A1",IF(Rank!$I23&lt;26,"A2",IF(Rank!$I23&lt;36,"B1",IF(Rank!$I23&lt;41,"B2","")))))</f>
        <v>B1</v>
      </c>
    </row>
    <row r="24" spans="1:3" x14ac:dyDescent="0.3">
      <c r="A24">
        <v>23</v>
      </c>
      <c r="B24" t="str">
        <f>IF(Rank!$I24&lt;&gt;0,IF(Rank!$I24&lt;11,"A1",IF(Rank!$I24&lt;21,"A2",IF(Rank!$I24&lt;31,"B1",IF(Rank!$I24&lt;41,"B2","")))))</f>
        <v>A2</v>
      </c>
      <c r="C24" t="str">
        <f>IF(Rank!$I24&lt;&gt;0,IF(Rank!$I24&lt;16,"A1",IF(Rank!$I24&lt;26,"A2",IF(Rank!$I24&lt;36,"B1",IF(Rank!$I24&lt;41,"B2","")))))</f>
        <v>A2</v>
      </c>
    </row>
    <row r="25" spans="1:3" x14ac:dyDescent="0.3">
      <c r="A25">
        <v>24</v>
      </c>
      <c r="B25" t="str">
        <f>IF(Rank!$I25&lt;&gt;0,IF(Rank!$I25&lt;11,"A1",IF(Rank!$I25&lt;21,"A2",IF(Rank!$I25&lt;31,"B1",IF(Rank!$I25&lt;41,"B2","")))))</f>
        <v>A1</v>
      </c>
      <c r="C25" t="str">
        <f>IF(Rank!$I25&lt;&gt;0,IF(Rank!$I25&lt;16,"A1",IF(Rank!$I25&lt;26,"A2",IF(Rank!$I25&lt;36,"B1",IF(Rank!$I25&lt;41,"B2","")))))</f>
        <v>A1</v>
      </c>
    </row>
    <row r="26" spans="1:3" x14ac:dyDescent="0.3">
      <c r="A26">
        <v>25</v>
      </c>
      <c r="B26" t="str">
        <f>IF(Rank!$I26&lt;&gt;0,IF(Rank!$I26&lt;11,"A1",IF(Rank!$I26&lt;21,"A2",IF(Rank!$I26&lt;31,"B1",IF(Rank!$I26&lt;41,"B2","")))))</f>
        <v>B2</v>
      </c>
      <c r="C26" t="str">
        <f>IF(Rank!$I26&lt;&gt;0,IF(Rank!$I26&lt;16,"A1",IF(Rank!$I26&lt;26,"A2",IF(Rank!$I26&lt;36,"B1",IF(Rank!$I26&lt;41,"B2","")))))</f>
        <v>B2</v>
      </c>
    </row>
    <row r="27" spans="1:3" x14ac:dyDescent="0.3">
      <c r="A27">
        <v>26</v>
      </c>
      <c r="B27" t="str">
        <f>IF(Rank!$I27&lt;&gt;0,IF(Rank!$I27&lt;11,"A1",IF(Rank!$I27&lt;21,"A2",IF(Rank!$I27&lt;31,"B1",IF(Rank!$I27&lt;41,"B2","")))))</f>
        <v>A2</v>
      </c>
      <c r="C27" t="str">
        <f>IF(Rank!$I27&lt;&gt;0,IF(Rank!$I27&lt;16,"A1",IF(Rank!$I27&lt;26,"A2",IF(Rank!$I27&lt;36,"B1",IF(Rank!$I27&lt;41,"B2","")))))</f>
        <v>A1</v>
      </c>
    </row>
    <row r="28" spans="1:3" x14ac:dyDescent="0.3">
      <c r="A28">
        <v>27</v>
      </c>
      <c r="B28" t="str">
        <f>IF(Rank!$I28&lt;&gt;0,IF(Rank!$I28&lt;11,"A1",IF(Rank!$I28&lt;21,"A2",IF(Rank!$I28&lt;31,"B1",IF(Rank!$I28&lt;41,"B2","")))))</f>
        <v>B1</v>
      </c>
      <c r="C28" t="str">
        <f>IF(Rank!$I28&lt;&gt;0,IF(Rank!$I28&lt;16,"A1",IF(Rank!$I28&lt;26,"A2",IF(Rank!$I28&lt;36,"B1",IF(Rank!$I28&lt;41,"B2","")))))</f>
        <v>A2</v>
      </c>
    </row>
    <row r="29" spans="1:3" x14ac:dyDescent="0.3">
      <c r="A29">
        <v>28</v>
      </c>
      <c r="B29" t="str">
        <f>IF(Rank!$I29&lt;&gt;0,IF(Rank!$I29&lt;11,"A1",IF(Rank!$I29&lt;21,"A2",IF(Rank!$I29&lt;31,"B1",IF(Rank!$I29&lt;41,"B2","")))))</f>
        <v>B1</v>
      </c>
      <c r="C29" t="str">
        <f>IF(Rank!$I29&lt;&gt;0,IF(Rank!$I29&lt;16,"A1",IF(Rank!$I29&lt;26,"A2",IF(Rank!$I29&lt;36,"B1",IF(Rank!$I29&lt;41,"B2","")))))</f>
        <v>B1</v>
      </c>
    </row>
    <row r="30" spans="1:3" x14ac:dyDescent="0.3">
      <c r="A30">
        <v>29</v>
      </c>
      <c r="B30" t="str">
        <f>IF(Rank!$I30&lt;&gt;0,IF(Rank!$I30&lt;11,"A1",IF(Rank!$I30&lt;21,"A2",IF(Rank!$I30&lt;31,"B1",IF(Rank!$I30&lt;41,"B2","")))))</f>
        <v>B2</v>
      </c>
      <c r="C30" t="str">
        <f>IF(Rank!$I30&lt;&gt;0,IF(Rank!$I30&lt;16,"A1",IF(Rank!$I30&lt;26,"A2",IF(Rank!$I30&lt;36,"B1",IF(Rank!$I30&lt;41,"B2","")))))</f>
        <v>B2</v>
      </c>
    </row>
    <row r="31" spans="1:3" x14ac:dyDescent="0.3">
      <c r="A31">
        <v>30</v>
      </c>
      <c r="B31" t="str">
        <f>IF(Rank!$I31&lt;&gt;0,IF(Rank!$I31&lt;11,"A1",IF(Rank!$I31&lt;21,"A2",IF(Rank!$I31&lt;31,"B1",IF(Rank!$I31&lt;41,"B2","")))))</f>
        <v>A2</v>
      </c>
      <c r="C31" t="str">
        <f>IF(Rank!$I31&lt;&gt;0,IF(Rank!$I31&lt;16,"A1",IF(Rank!$I31&lt;26,"A2",IF(Rank!$I31&lt;36,"B1",IF(Rank!$I31&lt;41,"B2","")))))</f>
        <v>A1</v>
      </c>
    </row>
    <row r="32" spans="1:3" x14ac:dyDescent="0.3">
      <c r="A32">
        <v>31</v>
      </c>
      <c r="B32" t="str">
        <f>IF(Rank!$I32&lt;&gt;0,IF(Rank!$I32&lt;11,"A1",IF(Rank!$I32&lt;21,"A2",IF(Rank!$I32&lt;31,"B1",IF(Rank!$I32&lt;41,"B2","")))))</f>
        <v>B2</v>
      </c>
      <c r="C32" t="str">
        <f>IF(Rank!$I32&lt;&gt;0,IF(Rank!$I32&lt;16,"A1",IF(Rank!$I32&lt;26,"A2",IF(Rank!$I32&lt;36,"B1",IF(Rank!$I32&lt;41,"B2","")))))</f>
        <v>B1</v>
      </c>
    </row>
    <row r="33" spans="1:3" x14ac:dyDescent="0.3">
      <c r="A33">
        <v>32</v>
      </c>
      <c r="B33" t="str">
        <f>IF(Rank!$I33&lt;&gt;0,IF(Rank!$I33&lt;11,"A1",IF(Rank!$I33&lt;21,"A2",IF(Rank!$I33&lt;31,"B1",IF(Rank!$I33&lt;41,"B2","")))))</f>
        <v>A1</v>
      </c>
      <c r="C33" t="str">
        <f>IF(Rank!$I33&lt;&gt;0,IF(Rank!$I33&lt;16,"A1",IF(Rank!$I33&lt;26,"A2",IF(Rank!$I33&lt;36,"B1",IF(Rank!$I33&lt;41,"B2","")))))</f>
        <v>A1</v>
      </c>
    </row>
    <row r="34" spans="1:3" x14ac:dyDescent="0.3">
      <c r="A34">
        <v>33</v>
      </c>
      <c r="B34" t="str">
        <f>IF(Rank!$I34&lt;&gt;0,IF(Rank!$I34&lt;11,"A1",IF(Rank!$I34&lt;21,"A2",IF(Rank!$I34&lt;31,"B1",IF(Rank!$I34&lt;41,"B2","")))))</f>
        <v>A1</v>
      </c>
      <c r="C34" t="str">
        <f>IF(Rank!$I34&lt;&gt;0,IF(Rank!$I34&lt;16,"A1",IF(Rank!$I34&lt;26,"A2",IF(Rank!$I34&lt;36,"B1",IF(Rank!$I34&lt;41,"B2","")))))</f>
        <v>A1</v>
      </c>
    </row>
    <row r="35" spans="1:3" x14ac:dyDescent="0.3">
      <c r="A35">
        <v>34</v>
      </c>
      <c r="B35" t="str">
        <f>IF(Rank!$I35&lt;&gt;0,IF(Rank!$I35&lt;11,"A1",IF(Rank!$I35&lt;21,"A2",IF(Rank!$I35&lt;31,"B1",IF(Rank!$I35&lt;41,"B2","")))))</f>
        <v>B1</v>
      </c>
      <c r="C35" t="str">
        <f>IF(Rank!$I35&lt;&gt;0,IF(Rank!$I35&lt;16,"A1",IF(Rank!$I35&lt;26,"A2",IF(Rank!$I35&lt;36,"B1",IF(Rank!$I35&lt;41,"B2","")))))</f>
        <v>A2</v>
      </c>
    </row>
    <row r="36" spans="1:3" x14ac:dyDescent="0.3">
      <c r="A36">
        <v>35</v>
      </c>
      <c r="B36" t="str">
        <f>IF(Rank!$I36&lt;&gt;0,IF(Rank!$I36&lt;11,"A1",IF(Rank!$I36&lt;21,"A2",IF(Rank!$I36&lt;31,"B1",IF(Rank!$I36&lt;41,"B2","")))))</f>
        <v>A2</v>
      </c>
      <c r="C36" t="str">
        <f>IF(Rank!$I36&lt;&gt;0,IF(Rank!$I36&lt;16,"A1",IF(Rank!$I36&lt;26,"A2",IF(Rank!$I36&lt;36,"B1",IF(Rank!$I36&lt;41,"B2","")))))</f>
        <v>A2</v>
      </c>
    </row>
    <row r="37" spans="1:3" x14ac:dyDescent="0.3">
      <c r="A37">
        <v>36</v>
      </c>
      <c r="B37" t="str">
        <f>IF(Rank!$I37&lt;&gt;0,IF(Rank!$I37&lt;11,"A1",IF(Rank!$I37&lt;21,"A2",IF(Rank!$I37&lt;31,"B1",IF(Rank!$I37&lt;41,"B2","")))))</f>
        <v>B1</v>
      </c>
      <c r="C37" t="str">
        <f>IF(Rank!$I37&lt;&gt;0,IF(Rank!$I37&lt;16,"A1",IF(Rank!$I37&lt;26,"A2",IF(Rank!$I37&lt;36,"B1",IF(Rank!$I37&lt;41,"B2","")))))</f>
        <v>B1</v>
      </c>
    </row>
    <row r="38" spans="1:3" x14ac:dyDescent="0.3">
      <c r="A38">
        <v>37</v>
      </c>
      <c r="B38" t="str">
        <f>IF(Rank!$I38&lt;&gt;0,IF(Rank!$I38&lt;11,"A1",IF(Rank!$I38&lt;21,"A2",IF(Rank!$I38&lt;31,"B1",IF(Rank!$I38&lt;41,"B2","")))))</f>
        <v>B2</v>
      </c>
      <c r="C38" t="str">
        <f>IF(Rank!$I38&lt;&gt;0,IF(Rank!$I38&lt;16,"A1",IF(Rank!$I38&lt;26,"A2",IF(Rank!$I38&lt;36,"B1",IF(Rank!$I38&lt;41,"B2","")))))</f>
        <v>B2</v>
      </c>
    </row>
    <row r="39" spans="1:3" x14ac:dyDescent="0.3">
      <c r="A39">
        <v>38</v>
      </c>
      <c r="B39" t="str">
        <f>IF(Rank!$I39&lt;&gt;0,IF(Rank!$I39&lt;11,"A1",IF(Rank!$I39&lt;21,"A2",IF(Rank!$I39&lt;31,"B1",IF(Rank!$I39&lt;41,"B2","")))))</f>
        <v>A1</v>
      </c>
      <c r="C39" t="str">
        <f>IF(Rank!$I39&lt;&gt;0,IF(Rank!$I39&lt;16,"A1",IF(Rank!$I39&lt;26,"A2",IF(Rank!$I39&lt;36,"B1",IF(Rank!$I39&lt;41,"B2","")))))</f>
        <v>A1</v>
      </c>
    </row>
    <row r="40" spans="1:3" x14ac:dyDescent="0.3">
      <c r="A40">
        <v>39</v>
      </c>
      <c r="B40" t="str">
        <f>IF(Rank!$I40&lt;&gt;0,IF(Rank!$I40&lt;11,"A1",IF(Rank!$I40&lt;21,"A2",IF(Rank!$I40&lt;31,"B1",IF(Rank!$I40&lt;41,"B2","")))))</f>
        <v>B2</v>
      </c>
      <c r="C40" t="str">
        <f>IF(Rank!$I40&lt;&gt;0,IF(Rank!$I40&lt;16,"A1",IF(Rank!$I40&lt;26,"A2",IF(Rank!$I40&lt;36,"B1",IF(Rank!$I40&lt;41,"B2","")))))</f>
        <v>B1</v>
      </c>
    </row>
    <row r="41" spans="1:3" x14ac:dyDescent="0.3">
      <c r="A41">
        <v>40</v>
      </c>
      <c r="B41" t="str">
        <f>IF(Rank!$I41&lt;&gt;0,IF(Rank!$I41&lt;11,"A1",IF(Rank!$I41&lt;21,"A2",IF(Rank!$I41&lt;31,"B1",IF(Rank!$I41&lt;41,"B2","")))))</f>
        <v>B2</v>
      </c>
      <c r="C41" t="str">
        <f>IF(Rank!$I41&lt;&gt;0,IF(Rank!$I41&lt;16,"A1",IF(Rank!$I41&lt;26,"A2",IF(Rank!$I41&lt;36,"B1",IF(Rank!$I41&lt;41,"B2","")))))</f>
        <v>B1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FF47-B141-4F17-BC86-6BF51F6E2BAF}">
  <sheetPr codeName="Sheet28"/>
  <dimension ref="A1:C41"/>
  <sheetViews>
    <sheetView zoomScale="175" zoomScaleNormal="175" workbookViewId="0">
      <selection activeCell="B7" sqref="B7"/>
    </sheetView>
  </sheetViews>
  <sheetFormatPr defaultRowHeight="14.4" x14ac:dyDescent="0.3"/>
  <cols>
    <col min="1" max="1" width="4.109375" bestFit="1" customWidth="1"/>
    <col min="2" max="2" width="23.109375" bestFit="1" customWidth="1"/>
  </cols>
  <sheetData>
    <row r="1" spans="1:3" s="1" customFormat="1" ht="57.6" x14ac:dyDescent="0.3">
      <c r="A1" s="1" t="s">
        <v>0</v>
      </c>
      <c r="B1" s="1" t="s">
        <v>80</v>
      </c>
      <c r="C1" s="1" t="s">
        <v>4</v>
      </c>
    </row>
    <row r="2" spans="1:3" x14ac:dyDescent="0.3">
      <c r="A2">
        <v>1</v>
      </c>
      <c r="B2" t="str">
        <f>IF(Rank!$I2&lt;&gt;0,IF(Rank!$I2&lt;21,"A1",IF(Rank!$I2&lt;31,"A2",IF(Rank!$I2&lt;41,"B1",IF(Rank!$I2&lt;51,"B1","")))))</f>
        <v>A1</v>
      </c>
      <c r="C2" t="str">
        <f>IF(Rank!$I2&lt;&gt;0,IF(Rank!$I2&lt;16,"A1",IF(Rank!$I2&lt;26,"A2",IF(Rank!$I2&lt;36,"A2",IF(Rank!$I2&lt;41,"B2","")))))</f>
        <v>A1</v>
      </c>
    </row>
    <row r="3" spans="1:3" x14ac:dyDescent="0.3">
      <c r="A3">
        <v>2</v>
      </c>
      <c r="B3" t="str">
        <f>IF(Rank!$I3&lt;&gt;0,IF(Rank!$I3&lt;21,"A1",IF(Rank!$I3&lt;31,"A2",IF(Rank!$I3&lt;41,"B1",IF(Rank!$I3&lt;51,"B1","")))))</f>
        <v>A2</v>
      </c>
      <c r="C3" t="str">
        <f>IF(Rank!$I3&lt;&gt;0,IF(Rank!$I3&lt;16,"A1",IF(Rank!$I3&lt;26,"A2",IF(Rank!$I3&lt;36,"A2",IF(Rank!$I3&lt;41,"B2","")))))</f>
        <v>A2</v>
      </c>
    </row>
    <row r="4" spans="1:3" x14ac:dyDescent="0.3">
      <c r="A4">
        <v>3</v>
      </c>
      <c r="B4" t="str">
        <f>IF(Rank!$I4&lt;&gt;0,IF(Rank!$I4&lt;21,"A1",IF(Rank!$I4&lt;31,"A2",IF(Rank!$I4&lt;41,"B1",IF(Rank!$I4&lt;51,"B1","")))))</f>
        <v>A1</v>
      </c>
      <c r="C4" t="str">
        <f>IF(Rank!$I4&lt;&gt;0,IF(Rank!$I4&lt;16,"A1",IF(Rank!$I4&lt;26,"A2",IF(Rank!$I4&lt;36,"A2",IF(Rank!$I4&lt;41,"B2","")))))</f>
        <v>A1</v>
      </c>
    </row>
    <row r="5" spans="1:3" x14ac:dyDescent="0.3">
      <c r="A5">
        <v>4</v>
      </c>
      <c r="B5" t="str">
        <f>IF(Rank!$I5&lt;&gt;0,IF(Rank!$I5&lt;21,"A1",IF(Rank!$I5&lt;31,"A2",IF(Rank!$I5&lt;41,"B1",IF(Rank!$I5&lt;51,"B1","")))))</f>
        <v>A2</v>
      </c>
      <c r="C5" t="str">
        <f>IF(Rank!$I5&lt;&gt;0,IF(Rank!$I5&lt;16,"A1",IF(Rank!$I5&lt;26,"A2",IF(Rank!$I5&lt;36,"A2",IF(Rank!$I5&lt;41,"B2","")))))</f>
        <v>A2</v>
      </c>
    </row>
    <row r="6" spans="1:3" x14ac:dyDescent="0.3">
      <c r="A6">
        <v>5</v>
      </c>
      <c r="B6" t="str">
        <f>IF(Rank!$I6&lt;&gt;0,IF(Rank!$I6&lt;21,"A1",IF(Rank!$I6&lt;31,"A2",IF(Rank!$I6&lt;41,"B1",IF(Rank!$I6&lt;51,"B1","")))))</f>
        <v>A1</v>
      </c>
      <c r="C6" t="str">
        <f>IF(Rank!$I6&lt;&gt;0,IF(Rank!$I6&lt;16,"A1",IF(Rank!$I6&lt;26,"A2",IF(Rank!$I6&lt;36,"A2",IF(Rank!$I6&lt;41,"B2","")))))</f>
        <v>A2</v>
      </c>
    </row>
    <row r="7" spans="1:3" x14ac:dyDescent="0.3">
      <c r="A7">
        <v>6</v>
      </c>
      <c r="B7" t="str">
        <f>IF(Rank!$I7&lt;&gt;0,IF(Rank!$I7&lt;21,"A1",IF(Rank!$I7&lt;31,"A2",IF(Rank!$I7&lt;41,"B1",IF(Rank!$I7&lt;51,"B1","")))))</f>
        <v>B1</v>
      </c>
      <c r="C7" t="str">
        <f>IF(Rank!$I7&lt;&gt;0,IF(Rank!$I7&lt;16,"A1",IF(Rank!$I7&lt;26,"A2",IF(Rank!$I7&lt;36,"A2",IF(Rank!$I7&lt;41,"B2","")))))</f>
        <v>B2</v>
      </c>
    </row>
    <row r="8" spans="1:3" x14ac:dyDescent="0.3">
      <c r="A8">
        <v>7</v>
      </c>
      <c r="B8" t="str">
        <f>IF(Rank!$I8&lt;&gt;0,IF(Rank!$I8&lt;21,"A1",IF(Rank!$I8&lt;31,"A2",IF(Rank!$I8&lt;41,"B1",IF(Rank!$I8&lt;51,"B1","")))))</f>
        <v>A1</v>
      </c>
      <c r="C8" t="str">
        <f>IF(Rank!$I8&lt;&gt;0,IF(Rank!$I8&lt;16,"A1",IF(Rank!$I8&lt;26,"A2",IF(Rank!$I8&lt;36,"A2",IF(Rank!$I8&lt;41,"B2","")))))</f>
        <v>A1</v>
      </c>
    </row>
    <row r="9" spans="1:3" x14ac:dyDescent="0.3">
      <c r="A9">
        <v>8</v>
      </c>
      <c r="B9" t="str">
        <f>IF(Rank!$I9&lt;&gt;0,IF(Rank!$I9&lt;21,"A1",IF(Rank!$I9&lt;31,"A2",IF(Rank!$I9&lt;41,"B1",IF(Rank!$I9&lt;51,"B1","")))))</f>
        <v>A1</v>
      </c>
      <c r="C9" t="str">
        <f>IF(Rank!$I9&lt;&gt;0,IF(Rank!$I9&lt;16,"A1",IF(Rank!$I9&lt;26,"A2",IF(Rank!$I9&lt;36,"A2",IF(Rank!$I9&lt;41,"B2","")))))</f>
        <v>A1</v>
      </c>
    </row>
    <row r="10" spans="1:3" x14ac:dyDescent="0.3">
      <c r="A10">
        <v>9</v>
      </c>
      <c r="B10" t="str">
        <f>IF(Rank!$I10&lt;&gt;0,IF(Rank!$I10&lt;21,"A1",IF(Rank!$I10&lt;31,"A2",IF(Rank!$I10&lt;41,"B1",IF(Rank!$I10&lt;51,"B1","")))))</f>
        <v>A2</v>
      </c>
      <c r="C10" t="str">
        <f>IF(Rank!$I10&lt;&gt;0,IF(Rank!$I10&lt;16,"A1",IF(Rank!$I10&lt;26,"A2",IF(Rank!$I10&lt;36,"A2",IF(Rank!$I10&lt;41,"B2","")))))</f>
        <v>A2</v>
      </c>
    </row>
    <row r="11" spans="1:3" x14ac:dyDescent="0.3">
      <c r="A11">
        <v>10</v>
      </c>
      <c r="B11" t="str">
        <f>IF(Rank!$I11&lt;&gt;0,IF(Rank!$I11&lt;21,"A1",IF(Rank!$I11&lt;31,"A2",IF(Rank!$I11&lt;41,"B1",IF(Rank!$I11&lt;51,"B1","")))))</f>
        <v>A2</v>
      </c>
      <c r="C11" t="str">
        <f>IF(Rank!$I11&lt;&gt;0,IF(Rank!$I11&lt;16,"A1",IF(Rank!$I11&lt;26,"A2",IF(Rank!$I11&lt;36,"A2",IF(Rank!$I11&lt;41,"B2","")))))</f>
        <v>A2</v>
      </c>
    </row>
    <row r="12" spans="1:3" x14ac:dyDescent="0.3">
      <c r="A12">
        <v>11</v>
      </c>
      <c r="B12" t="str">
        <f>IF(Rank!$I12&lt;&gt;0,IF(Rank!$I12&lt;21,"A1",IF(Rank!$I12&lt;31,"A2",IF(Rank!$I12&lt;41,"B1",IF(Rank!$I12&lt;51,"B1","")))))</f>
        <v>A1</v>
      </c>
      <c r="C12" t="str">
        <f>IF(Rank!$I12&lt;&gt;0,IF(Rank!$I12&lt;16,"A1",IF(Rank!$I12&lt;26,"A2",IF(Rank!$I12&lt;36,"A2",IF(Rank!$I12&lt;41,"B2","")))))</f>
        <v>A1</v>
      </c>
    </row>
    <row r="13" spans="1:3" x14ac:dyDescent="0.3">
      <c r="A13">
        <v>12</v>
      </c>
      <c r="B13" t="str">
        <f>IF(Rank!$I13&lt;&gt;0,IF(Rank!$I13&lt;21,"A1",IF(Rank!$I13&lt;31,"A2",IF(Rank!$I13&lt;41,"B1",IF(Rank!$I13&lt;51,"B1","")))))</f>
        <v>B1</v>
      </c>
      <c r="C13" t="str">
        <f>IF(Rank!$I13&lt;&gt;0,IF(Rank!$I13&lt;16,"A1",IF(Rank!$I13&lt;26,"A2",IF(Rank!$I13&lt;36,"A2",IF(Rank!$I13&lt;41,"B2","")))))</f>
        <v>B2</v>
      </c>
    </row>
    <row r="14" spans="1:3" x14ac:dyDescent="0.3">
      <c r="A14">
        <v>13</v>
      </c>
      <c r="B14" t="str">
        <f>IF(Rank!$I14&lt;&gt;0,IF(Rank!$I14&lt;21,"A1",IF(Rank!$I14&lt;31,"A2",IF(Rank!$I14&lt;41,"B1",IF(Rank!$I14&lt;51,"B1","")))))</f>
        <v>A1</v>
      </c>
      <c r="C14" t="str">
        <f>IF(Rank!$I14&lt;&gt;0,IF(Rank!$I14&lt;16,"A1",IF(Rank!$I14&lt;26,"A2",IF(Rank!$I14&lt;36,"A2",IF(Rank!$I14&lt;41,"B2","")))))</f>
        <v>A1</v>
      </c>
    </row>
    <row r="15" spans="1:3" x14ac:dyDescent="0.3">
      <c r="A15">
        <v>14</v>
      </c>
      <c r="B15" t="str">
        <f>IF(Rank!$I15&lt;&gt;0,IF(Rank!$I15&lt;21,"A1",IF(Rank!$I15&lt;31,"A2",IF(Rank!$I15&lt;41,"B1",IF(Rank!$I15&lt;51,"B1","")))))</f>
        <v>B1</v>
      </c>
      <c r="C15" t="str">
        <f>IF(Rank!$I15&lt;&gt;0,IF(Rank!$I15&lt;16,"A1",IF(Rank!$I15&lt;26,"A2",IF(Rank!$I15&lt;36,"A2",IF(Rank!$I15&lt;41,"B2","")))))</f>
        <v>A2</v>
      </c>
    </row>
    <row r="16" spans="1:3" x14ac:dyDescent="0.3">
      <c r="A16">
        <v>15</v>
      </c>
      <c r="B16" t="str">
        <f>IF(Rank!$I16&lt;&gt;0,IF(Rank!$I16&lt;21,"A1",IF(Rank!$I16&lt;31,"A2",IF(Rank!$I16&lt;41,"B1",IF(Rank!$I16&lt;51,"B1","")))))</f>
        <v>A1</v>
      </c>
      <c r="C16" t="str">
        <f>IF(Rank!$I16&lt;&gt;0,IF(Rank!$I16&lt;16,"A1",IF(Rank!$I16&lt;26,"A2",IF(Rank!$I16&lt;36,"A2",IF(Rank!$I16&lt;41,"B2","")))))</f>
        <v>A1</v>
      </c>
    </row>
    <row r="17" spans="1:3" x14ac:dyDescent="0.3">
      <c r="A17">
        <v>16</v>
      </c>
      <c r="B17" t="str">
        <f>IF(Rank!$I17&lt;&gt;0,IF(Rank!$I17&lt;21,"A1",IF(Rank!$I17&lt;31,"A2",IF(Rank!$I17&lt;41,"B1",IF(Rank!$I17&lt;51,"B1","")))))</f>
        <v>A1</v>
      </c>
      <c r="C17" t="str">
        <f>IF(Rank!$I17&lt;&gt;0,IF(Rank!$I17&lt;16,"A1",IF(Rank!$I17&lt;26,"A2",IF(Rank!$I17&lt;36,"A2",IF(Rank!$I17&lt;41,"B2","")))))</f>
        <v>A2</v>
      </c>
    </row>
    <row r="18" spans="1:3" x14ac:dyDescent="0.3">
      <c r="A18">
        <v>17</v>
      </c>
      <c r="B18" t="str">
        <f>IF(Rank!$I18&lt;&gt;0,IF(Rank!$I18&lt;21,"A1",IF(Rank!$I18&lt;31,"A2",IF(Rank!$I18&lt;41,"B1",IF(Rank!$I18&lt;51,"B1","")))))</f>
        <v>A2</v>
      </c>
      <c r="C18" t="str">
        <f>IF(Rank!$I18&lt;&gt;0,IF(Rank!$I18&lt;16,"A1",IF(Rank!$I18&lt;26,"A2",IF(Rank!$I18&lt;36,"A2",IF(Rank!$I18&lt;41,"B2","")))))</f>
        <v>A2</v>
      </c>
    </row>
    <row r="19" spans="1:3" x14ac:dyDescent="0.3">
      <c r="A19">
        <v>18</v>
      </c>
      <c r="B19" t="str">
        <f>IF(Rank!$I19&lt;&gt;0,IF(Rank!$I19&lt;21,"A1",IF(Rank!$I19&lt;31,"A2",IF(Rank!$I19&lt;41,"B1",IF(Rank!$I19&lt;51,"B1","")))))</f>
        <v>A2</v>
      </c>
      <c r="C19" t="str">
        <f>IF(Rank!$I19&lt;&gt;0,IF(Rank!$I19&lt;16,"A1",IF(Rank!$I19&lt;26,"A2",IF(Rank!$I19&lt;36,"A2",IF(Rank!$I19&lt;41,"B2","")))))</f>
        <v>A2</v>
      </c>
    </row>
    <row r="20" spans="1:3" x14ac:dyDescent="0.3">
      <c r="A20">
        <v>19</v>
      </c>
      <c r="B20" t="str">
        <f>IF(Rank!$I20&lt;&gt;0,IF(Rank!$I20&lt;21,"A1",IF(Rank!$I20&lt;31,"A2",IF(Rank!$I20&lt;41,"B1",IF(Rank!$I20&lt;51,"B1","")))))</f>
        <v>A1</v>
      </c>
      <c r="C20" t="str">
        <f>IF(Rank!$I20&lt;&gt;0,IF(Rank!$I20&lt;16,"A1",IF(Rank!$I20&lt;26,"A2",IF(Rank!$I20&lt;36,"A2",IF(Rank!$I20&lt;41,"B2","")))))</f>
        <v>A1</v>
      </c>
    </row>
    <row r="21" spans="1:3" x14ac:dyDescent="0.3">
      <c r="A21">
        <v>20</v>
      </c>
      <c r="B21" t="str">
        <f>IF(Rank!$I21&lt;&gt;0,IF(Rank!$I21&lt;21,"A1",IF(Rank!$I21&lt;31,"A2",IF(Rank!$I21&lt;41,"B1",IF(Rank!$I21&lt;51,"B1","")))))</f>
        <v>A1</v>
      </c>
      <c r="C21" t="str">
        <f>IF(Rank!$I21&lt;&gt;0,IF(Rank!$I21&lt;16,"A1",IF(Rank!$I21&lt;26,"A2",IF(Rank!$I21&lt;36,"A2",IF(Rank!$I21&lt;41,"B2","")))))</f>
        <v>A1</v>
      </c>
    </row>
    <row r="22" spans="1:3" x14ac:dyDescent="0.3">
      <c r="A22">
        <v>21</v>
      </c>
      <c r="B22" t="str">
        <f>IF(Rank!$I22&lt;&gt;0,IF(Rank!$I22&lt;21,"A1",IF(Rank!$I22&lt;31,"A2",IF(Rank!$I22&lt;41,"B1",IF(Rank!$I22&lt;51,"B1","")))))</f>
        <v>A1</v>
      </c>
      <c r="C22" t="str">
        <f>IF(Rank!$I22&lt;&gt;0,IF(Rank!$I22&lt;16,"A1",IF(Rank!$I22&lt;26,"A2",IF(Rank!$I22&lt;36,"A2",IF(Rank!$I22&lt;41,"B2","")))))</f>
        <v>A1</v>
      </c>
    </row>
    <row r="23" spans="1:3" x14ac:dyDescent="0.3">
      <c r="A23">
        <v>22</v>
      </c>
      <c r="B23" t="str">
        <f>IF(Rank!$I23&lt;&gt;0,IF(Rank!$I23&lt;21,"A1",IF(Rank!$I23&lt;31,"A2",IF(Rank!$I23&lt;41,"B1",IF(Rank!$I23&lt;51,"B1","")))))</f>
        <v>B1</v>
      </c>
      <c r="C23" t="str">
        <f>IF(Rank!$I23&lt;&gt;0,IF(Rank!$I23&lt;16,"A1",IF(Rank!$I23&lt;26,"A2",IF(Rank!$I23&lt;36,"A2",IF(Rank!$I23&lt;41,"B2","")))))</f>
        <v>A2</v>
      </c>
    </row>
    <row r="24" spans="1:3" x14ac:dyDescent="0.3">
      <c r="A24">
        <v>23</v>
      </c>
      <c r="B24" t="str">
        <f>IF(Rank!$I24&lt;&gt;0,IF(Rank!$I24&lt;21,"A1",IF(Rank!$I24&lt;31,"A2",IF(Rank!$I24&lt;41,"B1",IF(Rank!$I24&lt;51,"B1","")))))</f>
        <v>A1</v>
      </c>
      <c r="C24" t="str">
        <f>IF(Rank!$I24&lt;&gt;0,IF(Rank!$I24&lt;16,"A1",IF(Rank!$I24&lt;26,"A2",IF(Rank!$I24&lt;36,"A2",IF(Rank!$I24&lt;41,"B2","")))))</f>
        <v>A2</v>
      </c>
    </row>
    <row r="25" spans="1:3" x14ac:dyDescent="0.3">
      <c r="A25">
        <v>24</v>
      </c>
      <c r="B25" t="str">
        <f>IF(Rank!$I25&lt;&gt;0,IF(Rank!$I25&lt;21,"A1",IF(Rank!$I25&lt;31,"A2",IF(Rank!$I25&lt;41,"B1",IF(Rank!$I25&lt;51,"B1","")))))</f>
        <v>A1</v>
      </c>
      <c r="C25" t="str">
        <f>IF(Rank!$I25&lt;&gt;0,IF(Rank!$I25&lt;16,"A1",IF(Rank!$I25&lt;26,"A2",IF(Rank!$I25&lt;36,"A2",IF(Rank!$I25&lt;41,"B2","")))))</f>
        <v>A1</v>
      </c>
    </row>
    <row r="26" spans="1:3" x14ac:dyDescent="0.3">
      <c r="A26">
        <v>25</v>
      </c>
      <c r="B26" t="str">
        <f>IF(Rank!$I26&lt;&gt;0,IF(Rank!$I26&lt;21,"A1",IF(Rank!$I26&lt;31,"A2",IF(Rank!$I26&lt;41,"B1",IF(Rank!$I26&lt;51,"B1","")))))</f>
        <v>B1</v>
      </c>
      <c r="C26" t="str">
        <f>IF(Rank!$I26&lt;&gt;0,IF(Rank!$I26&lt;16,"A1",IF(Rank!$I26&lt;26,"A2",IF(Rank!$I26&lt;36,"A2",IF(Rank!$I26&lt;41,"B2","")))))</f>
        <v>B2</v>
      </c>
    </row>
    <row r="27" spans="1:3" x14ac:dyDescent="0.3">
      <c r="A27">
        <v>26</v>
      </c>
      <c r="B27" t="str">
        <f>IF(Rank!$I27&lt;&gt;0,IF(Rank!$I27&lt;21,"A1",IF(Rank!$I27&lt;31,"A2",IF(Rank!$I27&lt;41,"B1",IF(Rank!$I27&lt;51,"B1","")))))</f>
        <v>A1</v>
      </c>
      <c r="C27" t="str">
        <f>IF(Rank!$I27&lt;&gt;0,IF(Rank!$I27&lt;16,"A1",IF(Rank!$I27&lt;26,"A2",IF(Rank!$I27&lt;36,"A2",IF(Rank!$I27&lt;41,"B2","")))))</f>
        <v>A1</v>
      </c>
    </row>
    <row r="28" spans="1:3" x14ac:dyDescent="0.3">
      <c r="A28">
        <v>27</v>
      </c>
      <c r="B28" t="str">
        <f>IF(Rank!$I28&lt;&gt;0,IF(Rank!$I28&lt;21,"A1",IF(Rank!$I28&lt;31,"A2",IF(Rank!$I28&lt;41,"B1",IF(Rank!$I28&lt;51,"B1","")))))</f>
        <v>A2</v>
      </c>
      <c r="C28" t="str">
        <f>IF(Rank!$I28&lt;&gt;0,IF(Rank!$I28&lt;16,"A1",IF(Rank!$I28&lt;26,"A2",IF(Rank!$I28&lt;36,"A2",IF(Rank!$I28&lt;41,"B2","")))))</f>
        <v>A2</v>
      </c>
    </row>
    <row r="29" spans="1:3" x14ac:dyDescent="0.3">
      <c r="A29">
        <v>28</v>
      </c>
      <c r="B29" t="str">
        <f>IF(Rank!$I29&lt;&gt;0,IF(Rank!$I29&lt;21,"A1",IF(Rank!$I29&lt;31,"A2",IF(Rank!$I29&lt;41,"B1",IF(Rank!$I29&lt;51,"B1","")))))</f>
        <v>A2</v>
      </c>
      <c r="C29" t="str">
        <f>IF(Rank!$I29&lt;&gt;0,IF(Rank!$I29&lt;16,"A1",IF(Rank!$I29&lt;26,"A2",IF(Rank!$I29&lt;36,"A2",IF(Rank!$I29&lt;41,"B2","")))))</f>
        <v>A2</v>
      </c>
    </row>
    <row r="30" spans="1:3" x14ac:dyDescent="0.3">
      <c r="A30">
        <v>29</v>
      </c>
      <c r="B30" t="str">
        <f>IF(Rank!$I30&lt;&gt;0,IF(Rank!$I30&lt;21,"A1",IF(Rank!$I30&lt;31,"A2",IF(Rank!$I30&lt;41,"B1",IF(Rank!$I30&lt;51,"B1","")))))</f>
        <v>B1</v>
      </c>
      <c r="C30" t="str">
        <f>IF(Rank!$I30&lt;&gt;0,IF(Rank!$I30&lt;16,"A1",IF(Rank!$I30&lt;26,"A2",IF(Rank!$I30&lt;36,"A2",IF(Rank!$I30&lt;41,"B2","")))))</f>
        <v>B2</v>
      </c>
    </row>
    <row r="31" spans="1:3" x14ac:dyDescent="0.3">
      <c r="A31">
        <v>30</v>
      </c>
      <c r="B31" t="str">
        <f>IF(Rank!$I31&lt;&gt;0,IF(Rank!$I31&lt;21,"A1",IF(Rank!$I31&lt;31,"A2",IF(Rank!$I31&lt;41,"B1",IF(Rank!$I31&lt;51,"B1","")))))</f>
        <v>A1</v>
      </c>
      <c r="C31" t="str">
        <f>IF(Rank!$I31&lt;&gt;0,IF(Rank!$I31&lt;16,"A1",IF(Rank!$I31&lt;26,"A2",IF(Rank!$I31&lt;36,"A2",IF(Rank!$I31&lt;41,"B2","")))))</f>
        <v>A1</v>
      </c>
    </row>
    <row r="32" spans="1:3" x14ac:dyDescent="0.3">
      <c r="A32">
        <v>31</v>
      </c>
      <c r="B32" t="str">
        <f>IF(Rank!$I32&lt;&gt;0,IF(Rank!$I32&lt;21,"A1",IF(Rank!$I32&lt;31,"A2",IF(Rank!$I32&lt;41,"B1",IF(Rank!$I32&lt;51,"B1","")))))</f>
        <v>B1</v>
      </c>
      <c r="C32" t="str">
        <f>IF(Rank!$I32&lt;&gt;0,IF(Rank!$I32&lt;16,"A1",IF(Rank!$I32&lt;26,"A2",IF(Rank!$I32&lt;36,"A2",IF(Rank!$I32&lt;41,"B2","")))))</f>
        <v>A2</v>
      </c>
    </row>
    <row r="33" spans="1:3" x14ac:dyDescent="0.3">
      <c r="A33">
        <v>32</v>
      </c>
      <c r="B33" t="str">
        <f>IF(Rank!$I33&lt;&gt;0,IF(Rank!$I33&lt;21,"A1",IF(Rank!$I33&lt;31,"A2",IF(Rank!$I33&lt;41,"B1",IF(Rank!$I33&lt;51,"B1","")))))</f>
        <v>A1</v>
      </c>
      <c r="C33" t="str">
        <f>IF(Rank!$I33&lt;&gt;0,IF(Rank!$I33&lt;16,"A1",IF(Rank!$I33&lt;26,"A2",IF(Rank!$I33&lt;36,"A2",IF(Rank!$I33&lt;41,"B2","")))))</f>
        <v>A1</v>
      </c>
    </row>
    <row r="34" spans="1:3" x14ac:dyDescent="0.3">
      <c r="A34">
        <v>33</v>
      </c>
      <c r="B34" t="str">
        <f>IF(Rank!$I34&lt;&gt;0,IF(Rank!$I34&lt;21,"A1",IF(Rank!$I34&lt;31,"A2",IF(Rank!$I34&lt;41,"B1",IF(Rank!$I34&lt;51,"B1","")))))</f>
        <v>A1</v>
      </c>
      <c r="C34" t="str">
        <f>IF(Rank!$I34&lt;&gt;0,IF(Rank!$I34&lt;16,"A1",IF(Rank!$I34&lt;26,"A2",IF(Rank!$I34&lt;36,"A2",IF(Rank!$I34&lt;41,"B2","")))))</f>
        <v>A1</v>
      </c>
    </row>
    <row r="35" spans="1:3" x14ac:dyDescent="0.3">
      <c r="A35">
        <v>34</v>
      </c>
      <c r="B35" t="str">
        <f>IF(Rank!$I35&lt;&gt;0,IF(Rank!$I35&lt;21,"A1",IF(Rank!$I35&lt;31,"A2",IF(Rank!$I35&lt;41,"B1",IF(Rank!$I35&lt;51,"B1","")))))</f>
        <v>A2</v>
      </c>
      <c r="C35" t="str">
        <f>IF(Rank!$I35&lt;&gt;0,IF(Rank!$I35&lt;16,"A1",IF(Rank!$I35&lt;26,"A2",IF(Rank!$I35&lt;36,"A2",IF(Rank!$I35&lt;41,"B2","")))))</f>
        <v>A2</v>
      </c>
    </row>
    <row r="36" spans="1:3" x14ac:dyDescent="0.3">
      <c r="A36">
        <v>35</v>
      </c>
      <c r="B36" t="str">
        <f>IF(Rank!$I36&lt;&gt;0,IF(Rank!$I36&lt;21,"A1",IF(Rank!$I36&lt;31,"A2",IF(Rank!$I36&lt;41,"B1",IF(Rank!$I36&lt;51,"B1","")))))</f>
        <v>A1</v>
      </c>
      <c r="C36" t="str">
        <f>IF(Rank!$I36&lt;&gt;0,IF(Rank!$I36&lt;16,"A1",IF(Rank!$I36&lt;26,"A2",IF(Rank!$I36&lt;36,"A2",IF(Rank!$I36&lt;41,"B2","")))))</f>
        <v>A2</v>
      </c>
    </row>
    <row r="37" spans="1:3" x14ac:dyDescent="0.3">
      <c r="A37">
        <v>36</v>
      </c>
      <c r="B37" t="str">
        <f>IF(Rank!$I37&lt;&gt;0,IF(Rank!$I37&lt;21,"A1",IF(Rank!$I37&lt;31,"A2",IF(Rank!$I37&lt;41,"B1",IF(Rank!$I37&lt;51,"B1","")))))</f>
        <v>A2</v>
      </c>
      <c r="C37" t="str">
        <f>IF(Rank!$I37&lt;&gt;0,IF(Rank!$I37&lt;16,"A1",IF(Rank!$I37&lt;26,"A2",IF(Rank!$I37&lt;36,"A2",IF(Rank!$I37&lt;41,"B2","")))))</f>
        <v>A2</v>
      </c>
    </row>
    <row r="38" spans="1:3" x14ac:dyDescent="0.3">
      <c r="A38">
        <v>37</v>
      </c>
      <c r="B38" t="str">
        <f>IF(Rank!$I38&lt;&gt;0,IF(Rank!$I38&lt;21,"A1",IF(Rank!$I38&lt;31,"A2",IF(Rank!$I38&lt;41,"B1",IF(Rank!$I38&lt;51,"B1","")))))</f>
        <v>B1</v>
      </c>
      <c r="C38" t="str">
        <f>IF(Rank!$I38&lt;&gt;0,IF(Rank!$I38&lt;16,"A1",IF(Rank!$I38&lt;26,"A2",IF(Rank!$I38&lt;36,"A2",IF(Rank!$I38&lt;41,"B2","")))))</f>
        <v>B2</v>
      </c>
    </row>
    <row r="39" spans="1:3" x14ac:dyDescent="0.3">
      <c r="A39">
        <v>38</v>
      </c>
      <c r="B39" t="str">
        <f>IF(Rank!$I39&lt;&gt;0,IF(Rank!$I39&lt;21,"A1",IF(Rank!$I39&lt;31,"A2",IF(Rank!$I39&lt;41,"B1",IF(Rank!$I39&lt;51,"B1","")))))</f>
        <v>A1</v>
      </c>
      <c r="C39" t="str">
        <f>IF(Rank!$I39&lt;&gt;0,IF(Rank!$I39&lt;16,"A1",IF(Rank!$I39&lt;26,"A2",IF(Rank!$I39&lt;36,"A2",IF(Rank!$I39&lt;41,"B2","")))))</f>
        <v>A1</v>
      </c>
    </row>
    <row r="40" spans="1:3" x14ac:dyDescent="0.3">
      <c r="A40">
        <v>39</v>
      </c>
      <c r="B40" t="str">
        <f>IF(Rank!$I40&lt;&gt;0,IF(Rank!$I40&lt;21,"A1",IF(Rank!$I40&lt;31,"A2",IF(Rank!$I40&lt;41,"B1",IF(Rank!$I40&lt;51,"B1","")))))</f>
        <v>B1</v>
      </c>
      <c r="C40" t="str">
        <f>IF(Rank!$I40&lt;&gt;0,IF(Rank!$I40&lt;16,"A1",IF(Rank!$I40&lt;26,"A2",IF(Rank!$I40&lt;36,"A2",IF(Rank!$I40&lt;41,"B2","")))))</f>
        <v>A2</v>
      </c>
    </row>
    <row r="41" spans="1:3" x14ac:dyDescent="0.3">
      <c r="A41">
        <v>40</v>
      </c>
      <c r="B41" t="str">
        <f>IF(Rank!$I41&lt;&gt;0,IF(Rank!$I41&lt;21,"A1",IF(Rank!$I41&lt;31,"A2",IF(Rank!$I41&lt;41,"B1",IF(Rank!$I41&lt;51,"B1","")))))</f>
        <v>B1</v>
      </c>
      <c r="C41" t="str">
        <f>IF(Rank!$I41&lt;&gt;0,IF(Rank!$I41&lt;16,"A1",IF(Rank!$I41&lt;26,"A2",IF(Rank!$I41&lt;36,"A2",IF(Rank!$I41&lt;41,"B2","")))))</f>
        <v>A2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E339-B82A-44F1-AB1B-F613631288EC}">
  <dimension ref="A1:B41"/>
  <sheetViews>
    <sheetView topLeftCell="A31" zoomScale="190" zoomScaleNormal="190" workbookViewId="0">
      <selection activeCell="B41" sqref="B41"/>
    </sheetView>
  </sheetViews>
  <sheetFormatPr defaultRowHeight="14.4" x14ac:dyDescent="0.3"/>
  <cols>
    <col min="2" max="2" width="9.6640625" customWidth="1"/>
  </cols>
  <sheetData>
    <row r="1" spans="1:2" s="1" customFormat="1" x14ac:dyDescent="0.3">
      <c r="A1" s="1" t="s">
        <v>0</v>
      </c>
      <c r="B1" s="1" t="s">
        <v>78</v>
      </c>
    </row>
    <row r="2" spans="1:2" x14ac:dyDescent="0.3">
      <c r="A2">
        <v>1</v>
      </c>
      <c r="B2" t="str">
        <f>IF(Rank!$I2&lt;&gt;0,IF(Rank!$I2&lt;21,"A",IF(Rank!$I2&lt;31,"A",IF(Rank!$I2&lt;41,"B",IF(Rank!$I2&lt;51,"B","")))))</f>
        <v>A</v>
      </c>
    </row>
    <row r="3" spans="1:2" x14ac:dyDescent="0.3">
      <c r="A3">
        <v>2</v>
      </c>
      <c r="B3" t="str">
        <f>IF(Rank!$I3&lt;&gt;0,IF(Rank!$I3&lt;21,"A",IF(Rank!$I3&lt;31,"A",IF(Rank!$I3&lt;41,"B",IF(Rank!$I3&lt;51,"B","")))))</f>
        <v>A</v>
      </c>
    </row>
    <row r="4" spans="1:2" x14ac:dyDescent="0.3">
      <c r="A4">
        <v>3</v>
      </c>
      <c r="B4" t="str">
        <f>IF(Rank!$I4&lt;&gt;0,IF(Rank!$I4&lt;21,"A",IF(Rank!$I4&lt;31,"A",IF(Rank!$I4&lt;41,"B",IF(Rank!$I4&lt;51,"B","")))))</f>
        <v>A</v>
      </c>
    </row>
    <row r="5" spans="1:2" x14ac:dyDescent="0.3">
      <c r="A5">
        <v>4</v>
      </c>
      <c r="B5" t="str">
        <f>IF(Rank!$I5&lt;&gt;0,IF(Rank!$I5&lt;21,"A",IF(Rank!$I5&lt;31,"A",IF(Rank!$I5&lt;41,"B",IF(Rank!$I5&lt;51,"B","")))))</f>
        <v>A</v>
      </c>
    </row>
    <row r="6" spans="1:2" x14ac:dyDescent="0.3">
      <c r="A6">
        <v>5</v>
      </c>
      <c r="B6" t="str">
        <f>IF(Rank!$I6&lt;&gt;0,IF(Rank!$I6&lt;21,"A",IF(Rank!$I6&lt;31,"A",IF(Rank!$I6&lt;41,"B",IF(Rank!$I6&lt;51,"B","")))))</f>
        <v>A</v>
      </c>
    </row>
    <row r="7" spans="1:2" x14ac:dyDescent="0.3">
      <c r="A7">
        <v>6</v>
      </c>
      <c r="B7" t="str">
        <f>IF(Rank!$I7&lt;&gt;0,IF(Rank!$I7&lt;21,"A",IF(Rank!$I7&lt;31,"A",IF(Rank!$I7&lt;41,"B",IF(Rank!$I7&lt;51,"B","")))))</f>
        <v>B</v>
      </c>
    </row>
    <row r="8" spans="1:2" x14ac:dyDescent="0.3">
      <c r="A8">
        <v>7</v>
      </c>
      <c r="B8" t="str">
        <f>IF(Rank!$I8&lt;&gt;0,IF(Rank!$I8&lt;21,"A",IF(Rank!$I8&lt;31,"A",IF(Rank!$I8&lt;41,"B",IF(Rank!$I8&lt;51,"B","")))))</f>
        <v>A</v>
      </c>
    </row>
    <row r="9" spans="1:2" x14ac:dyDescent="0.3">
      <c r="A9">
        <v>8</v>
      </c>
      <c r="B9" t="str">
        <f>IF(Rank!$I9&lt;&gt;0,IF(Rank!$I9&lt;21,"A",IF(Rank!$I9&lt;31,"A",IF(Rank!$I9&lt;41,"B",IF(Rank!$I9&lt;51,"B","")))))</f>
        <v>A</v>
      </c>
    </row>
    <row r="10" spans="1:2" x14ac:dyDescent="0.3">
      <c r="A10">
        <v>9</v>
      </c>
      <c r="B10" t="str">
        <f>IF(Rank!$I10&lt;&gt;0,IF(Rank!$I10&lt;21,"A",IF(Rank!$I10&lt;31,"A",IF(Rank!$I10&lt;41,"B",IF(Rank!$I10&lt;51,"B","")))))</f>
        <v>A</v>
      </c>
    </row>
    <row r="11" spans="1:2" x14ac:dyDescent="0.3">
      <c r="A11">
        <v>10</v>
      </c>
      <c r="B11" t="str">
        <f>IF(Rank!$I11&lt;&gt;0,IF(Rank!$I11&lt;21,"A",IF(Rank!$I11&lt;31,"A",IF(Rank!$I11&lt;41,"B",IF(Rank!$I11&lt;51,"B","")))))</f>
        <v>A</v>
      </c>
    </row>
    <row r="12" spans="1:2" x14ac:dyDescent="0.3">
      <c r="A12">
        <v>11</v>
      </c>
      <c r="B12" t="str">
        <f>IF(Rank!$I12&lt;&gt;0,IF(Rank!$I12&lt;21,"A",IF(Rank!$I12&lt;31,"A",IF(Rank!$I12&lt;41,"B",IF(Rank!$I12&lt;51,"B","")))))</f>
        <v>A</v>
      </c>
    </row>
    <row r="13" spans="1:2" x14ac:dyDescent="0.3">
      <c r="A13">
        <v>12</v>
      </c>
      <c r="B13" t="str">
        <f>IF(Rank!$I13&lt;&gt;0,IF(Rank!$I13&lt;21,"A",IF(Rank!$I13&lt;31,"A",IF(Rank!$I13&lt;41,"B",IF(Rank!$I13&lt;51,"B","")))))</f>
        <v>B</v>
      </c>
    </row>
    <row r="14" spans="1:2" x14ac:dyDescent="0.3">
      <c r="A14">
        <v>13</v>
      </c>
      <c r="B14" t="str">
        <f>IF(Rank!$I14&lt;&gt;0,IF(Rank!$I14&lt;21,"A",IF(Rank!$I14&lt;31,"A",IF(Rank!$I14&lt;41,"B",IF(Rank!$I14&lt;51,"B","")))))</f>
        <v>A</v>
      </c>
    </row>
    <row r="15" spans="1:2" x14ac:dyDescent="0.3">
      <c r="A15">
        <v>14</v>
      </c>
      <c r="B15" t="str">
        <f>IF(Rank!$I15&lt;&gt;0,IF(Rank!$I15&lt;21,"A",IF(Rank!$I15&lt;31,"A",IF(Rank!$I15&lt;41,"B",IF(Rank!$I15&lt;51,"B","")))))</f>
        <v>B</v>
      </c>
    </row>
    <row r="16" spans="1:2" x14ac:dyDescent="0.3">
      <c r="A16">
        <v>15</v>
      </c>
      <c r="B16" t="str">
        <f>IF(Rank!$I16&lt;&gt;0,IF(Rank!$I16&lt;21,"A",IF(Rank!$I16&lt;31,"A",IF(Rank!$I16&lt;41,"B",IF(Rank!$I16&lt;51,"B","")))))</f>
        <v>A</v>
      </c>
    </row>
    <row r="17" spans="1:2" x14ac:dyDescent="0.3">
      <c r="A17">
        <v>16</v>
      </c>
      <c r="B17" t="str">
        <f>IF(Rank!$I17&lt;&gt;0,IF(Rank!$I17&lt;21,"A",IF(Rank!$I17&lt;31,"A",IF(Rank!$I17&lt;41,"B",IF(Rank!$I17&lt;51,"B","")))))</f>
        <v>A</v>
      </c>
    </row>
    <row r="18" spans="1:2" x14ac:dyDescent="0.3">
      <c r="A18">
        <v>17</v>
      </c>
      <c r="B18" t="str">
        <f>IF(Rank!$I18&lt;&gt;0,IF(Rank!$I18&lt;21,"A",IF(Rank!$I18&lt;31,"A",IF(Rank!$I18&lt;41,"B",IF(Rank!$I18&lt;51,"B","")))))</f>
        <v>A</v>
      </c>
    </row>
    <row r="19" spans="1:2" x14ac:dyDescent="0.3">
      <c r="A19">
        <v>18</v>
      </c>
      <c r="B19" t="str">
        <f>IF(Rank!$I19&lt;&gt;0,IF(Rank!$I19&lt;21,"A",IF(Rank!$I19&lt;31,"A",IF(Rank!$I19&lt;41,"B",IF(Rank!$I19&lt;51,"B","")))))</f>
        <v>A</v>
      </c>
    </row>
    <row r="20" spans="1:2" x14ac:dyDescent="0.3">
      <c r="A20">
        <v>19</v>
      </c>
      <c r="B20" t="str">
        <f>IF(Rank!$I20&lt;&gt;0,IF(Rank!$I20&lt;21,"A",IF(Rank!$I20&lt;31,"A",IF(Rank!$I20&lt;41,"B",IF(Rank!$I20&lt;51,"B","")))))</f>
        <v>A</v>
      </c>
    </row>
    <row r="21" spans="1:2" x14ac:dyDescent="0.3">
      <c r="A21">
        <v>20</v>
      </c>
      <c r="B21" t="str">
        <f>IF(Rank!$I21&lt;&gt;0,IF(Rank!$I21&lt;21,"A",IF(Rank!$I21&lt;31,"A",IF(Rank!$I21&lt;41,"B",IF(Rank!$I21&lt;51,"B","")))))</f>
        <v>A</v>
      </c>
    </row>
    <row r="22" spans="1:2" x14ac:dyDescent="0.3">
      <c r="A22">
        <v>21</v>
      </c>
      <c r="B22" t="str">
        <f>IF(Rank!$I22&lt;&gt;0,IF(Rank!$I22&lt;21,"A",IF(Rank!$I22&lt;31,"A",IF(Rank!$I22&lt;41,"B",IF(Rank!$I22&lt;51,"B","")))))</f>
        <v>A</v>
      </c>
    </row>
    <row r="23" spans="1:2" x14ac:dyDescent="0.3">
      <c r="A23">
        <v>22</v>
      </c>
      <c r="B23" t="str">
        <f>IF(Rank!$I23&lt;&gt;0,IF(Rank!$I23&lt;21,"A",IF(Rank!$I23&lt;31,"A",IF(Rank!$I23&lt;41,"B",IF(Rank!$I23&lt;51,"B","")))))</f>
        <v>B</v>
      </c>
    </row>
    <row r="24" spans="1:2" x14ac:dyDescent="0.3">
      <c r="A24">
        <v>23</v>
      </c>
      <c r="B24" t="str">
        <f>IF(Rank!$I24&lt;&gt;0,IF(Rank!$I24&lt;21,"A",IF(Rank!$I24&lt;31,"A",IF(Rank!$I24&lt;41,"B",IF(Rank!$I24&lt;51,"B","")))))</f>
        <v>A</v>
      </c>
    </row>
    <row r="25" spans="1:2" x14ac:dyDescent="0.3">
      <c r="A25">
        <v>24</v>
      </c>
      <c r="B25" t="str">
        <f>IF(Rank!$I25&lt;&gt;0,IF(Rank!$I25&lt;21,"A",IF(Rank!$I25&lt;31,"A",IF(Rank!$I25&lt;41,"B",IF(Rank!$I25&lt;51,"B","")))))</f>
        <v>A</v>
      </c>
    </row>
    <row r="26" spans="1:2" x14ac:dyDescent="0.3">
      <c r="A26">
        <v>25</v>
      </c>
      <c r="B26" t="str">
        <f>IF(Rank!$I26&lt;&gt;0,IF(Rank!$I26&lt;21,"A",IF(Rank!$I26&lt;31,"A",IF(Rank!$I26&lt;41,"B",IF(Rank!$I26&lt;51,"B","")))))</f>
        <v>B</v>
      </c>
    </row>
    <row r="27" spans="1:2" x14ac:dyDescent="0.3">
      <c r="A27">
        <v>26</v>
      </c>
      <c r="B27" t="str">
        <f>IF(Rank!$I27&lt;&gt;0,IF(Rank!$I27&lt;21,"A",IF(Rank!$I27&lt;31,"A",IF(Rank!$I27&lt;41,"B",IF(Rank!$I27&lt;51,"B","")))))</f>
        <v>A</v>
      </c>
    </row>
    <row r="28" spans="1:2" x14ac:dyDescent="0.3">
      <c r="A28">
        <v>27</v>
      </c>
      <c r="B28" t="str">
        <f>IF(Rank!$I28&lt;&gt;0,IF(Rank!$I28&lt;21,"A",IF(Rank!$I28&lt;31,"A",IF(Rank!$I28&lt;41,"B",IF(Rank!$I28&lt;51,"B","")))))</f>
        <v>A</v>
      </c>
    </row>
    <row r="29" spans="1:2" x14ac:dyDescent="0.3">
      <c r="A29">
        <v>28</v>
      </c>
      <c r="B29" t="str">
        <f>IF(Rank!$I29&lt;&gt;0,IF(Rank!$I29&lt;21,"A",IF(Rank!$I29&lt;31,"A",IF(Rank!$I29&lt;41,"B",IF(Rank!$I29&lt;51,"B","")))))</f>
        <v>A</v>
      </c>
    </row>
    <row r="30" spans="1:2" x14ac:dyDescent="0.3">
      <c r="A30">
        <v>29</v>
      </c>
      <c r="B30" t="str">
        <f>IF(Rank!$I30&lt;&gt;0,IF(Rank!$I30&lt;21,"A",IF(Rank!$I30&lt;31,"A",IF(Rank!$I30&lt;41,"B",IF(Rank!$I30&lt;51,"B","")))))</f>
        <v>B</v>
      </c>
    </row>
    <row r="31" spans="1:2" x14ac:dyDescent="0.3">
      <c r="A31">
        <v>30</v>
      </c>
      <c r="B31" t="str">
        <f>IF(Rank!$I31&lt;&gt;0,IF(Rank!$I31&lt;21,"A",IF(Rank!$I31&lt;31,"A",IF(Rank!$I31&lt;41,"B",IF(Rank!$I31&lt;51,"B","")))))</f>
        <v>A</v>
      </c>
    </row>
    <row r="32" spans="1:2" x14ac:dyDescent="0.3">
      <c r="A32">
        <v>31</v>
      </c>
      <c r="B32" t="str">
        <f>IF(Rank!$I32&lt;&gt;0,IF(Rank!$I32&lt;21,"A",IF(Rank!$I32&lt;31,"A",IF(Rank!$I32&lt;41,"B",IF(Rank!$I32&lt;51,"B","")))))</f>
        <v>B</v>
      </c>
    </row>
    <row r="33" spans="1:2" x14ac:dyDescent="0.3">
      <c r="A33">
        <v>32</v>
      </c>
      <c r="B33" t="str">
        <f>IF(Rank!$I33&lt;&gt;0,IF(Rank!$I33&lt;21,"A",IF(Rank!$I33&lt;31,"A",IF(Rank!$I33&lt;41,"B",IF(Rank!$I33&lt;51,"B","")))))</f>
        <v>A</v>
      </c>
    </row>
    <row r="34" spans="1:2" x14ac:dyDescent="0.3">
      <c r="A34">
        <v>33</v>
      </c>
      <c r="B34" t="str">
        <f>IF(Rank!$I34&lt;&gt;0,IF(Rank!$I34&lt;21,"A",IF(Rank!$I34&lt;31,"A",IF(Rank!$I34&lt;41,"B",IF(Rank!$I34&lt;51,"B","")))))</f>
        <v>A</v>
      </c>
    </row>
    <row r="35" spans="1:2" x14ac:dyDescent="0.3">
      <c r="A35">
        <v>34</v>
      </c>
      <c r="B35" t="str">
        <f>IF(Rank!$I35&lt;&gt;0,IF(Rank!$I35&lt;21,"A",IF(Rank!$I35&lt;31,"A",IF(Rank!$I35&lt;41,"B",IF(Rank!$I35&lt;51,"B","")))))</f>
        <v>A</v>
      </c>
    </row>
    <row r="36" spans="1:2" x14ac:dyDescent="0.3">
      <c r="A36">
        <v>35</v>
      </c>
      <c r="B36" t="str">
        <f>IF(Rank!$I36&lt;&gt;0,IF(Rank!$I36&lt;21,"A",IF(Rank!$I36&lt;31,"A",IF(Rank!$I36&lt;41,"B",IF(Rank!$I36&lt;51,"B","")))))</f>
        <v>A</v>
      </c>
    </row>
    <row r="37" spans="1:2" x14ac:dyDescent="0.3">
      <c r="A37">
        <v>36</v>
      </c>
      <c r="B37" t="str">
        <f>IF(Rank!$I37&lt;&gt;0,IF(Rank!$I37&lt;21,"A",IF(Rank!$I37&lt;31,"A",IF(Rank!$I37&lt;41,"B",IF(Rank!$I37&lt;51,"B","")))))</f>
        <v>A</v>
      </c>
    </row>
    <row r="38" spans="1:2" x14ac:dyDescent="0.3">
      <c r="A38">
        <v>37</v>
      </c>
      <c r="B38" t="str">
        <f>IF(Rank!$I38&lt;&gt;0,IF(Rank!$I38&lt;21,"A",IF(Rank!$I38&lt;31,"A",IF(Rank!$I38&lt;41,"B",IF(Rank!$I38&lt;51,"B","")))))</f>
        <v>B</v>
      </c>
    </row>
    <row r="39" spans="1:2" x14ac:dyDescent="0.3">
      <c r="A39">
        <v>38</v>
      </c>
      <c r="B39" t="str">
        <f>IF(Rank!$I39&lt;&gt;0,IF(Rank!$I39&lt;21,"A",IF(Rank!$I39&lt;31,"A",IF(Rank!$I39&lt;41,"B",IF(Rank!$I39&lt;51,"B","")))))</f>
        <v>A</v>
      </c>
    </row>
    <row r="40" spans="1:2" x14ac:dyDescent="0.3">
      <c r="A40">
        <v>39</v>
      </c>
      <c r="B40" t="str">
        <f>IF(Rank!$I40&lt;&gt;0,IF(Rank!$I40&lt;21,"A",IF(Rank!$I40&lt;31,"A",IF(Rank!$I40&lt;41,"B",IF(Rank!$I40&lt;51,"B","")))))</f>
        <v>B</v>
      </c>
    </row>
    <row r="41" spans="1:2" x14ac:dyDescent="0.3">
      <c r="A41">
        <v>40</v>
      </c>
      <c r="B41" t="str">
        <f>IF(Rank!$I41&lt;&gt;0,IF(Rank!$I41&lt;21,"A",IF(Rank!$I41&lt;31,"A",IF(Rank!$I41&lt;41,"B",IF(Rank!$I41&lt;51,"B","")))))</f>
        <v>B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2CFA-CDA6-45DC-9D3E-F6D70BF53EB8}">
  <sheetPr codeName="Sheet29"/>
  <dimension ref="A1:B41"/>
  <sheetViews>
    <sheetView topLeftCell="A31" zoomScale="190" zoomScaleNormal="190" workbookViewId="0">
      <selection activeCell="F10" sqref="F10"/>
    </sheetView>
  </sheetViews>
  <sheetFormatPr defaultRowHeight="14.4" x14ac:dyDescent="0.3"/>
  <cols>
    <col min="2" max="2" width="11.6640625" customWidth="1"/>
  </cols>
  <sheetData>
    <row r="1" spans="1:2" s="1" customFormat="1" x14ac:dyDescent="0.3">
      <c r="A1" s="1" t="s">
        <v>0</v>
      </c>
      <c r="B1" s="1" t="s">
        <v>78</v>
      </c>
    </row>
    <row r="2" spans="1:2" x14ac:dyDescent="0.3">
      <c r="A2">
        <v>1</v>
      </c>
      <c r="B2" t="str">
        <f>IF(Rank!$I2&lt;&gt;0,IF(Rank!$I2&lt;21,"A",IF(Rank!$I2&lt;31,"A",IF(Rank!$I2&lt;41,"B",IF(Rank!$I2&lt;51,"B","")))))</f>
        <v>A</v>
      </c>
    </row>
    <row r="3" spans="1:2" x14ac:dyDescent="0.3">
      <c r="A3">
        <v>2</v>
      </c>
      <c r="B3" t="str">
        <f>IF(Rank!$I3&lt;&gt;0,IF(Rank!$I3&lt;21,"A",IF(Rank!$I3&lt;31,"A",IF(Rank!$I3&lt;41,"B",IF(Rank!$I3&lt;51,"B","")))))</f>
        <v>A</v>
      </c>
    </row>
    <row r="4" spans="1:2" x14ac:dyDescent="0.3">
      <c r="A4">
        <v>3</v>
      </c>
      <c r="B4" t="str">
        <f>IF(Rank!$I4&lt;&gt;0,IF(Rank!$I4&lt;21,"A",IF(Rank!$I4&lt;31,"A",IF(Rank!$I4&lt;41,"B",IF(Rank!$I4&lt;51,"B","")))))</f>
        <v>A</v>
      </c>
    </row>
    <row r="5" spans="1:2" x14ac:dyDescent="0.3">
      <c r="A5">
        <v>4</v>
      </c>
      <c r="B5" t="str">
        <f>IF(Rank!$I5&lt;&gt;0,IF(Rank!$I5&lt;21,"A",IF(Rank!$I5&lt;31,"A",IF(Rank!$I5&lt;41,"B",IF(Rank!$I5&lt;51,"B","")))))</f>
        <v>A</v>
      </c>
    </row>
    <row r="6" spans="1:2" x14ac:dyDescent="0.3">
      <c r="A6">
        <v>5</v>
      </c>
      <c r="B6" t="str">
        <f>IF(Rank!$I6&lt;&gt;0,IF(Rank!$I6&lt;21,"A",IF(Rank!$I6&lt;31,"A",IF(Rank!$I6&lt;41,"B",IF(Rank!$I6&lt;51,"B","")))))</f>
        <v>A</v>
      </c>
    </row>
    <row r="7" spans="1:2" x14ac:dyDescent="0.3">
      <c r="A7">
        <v>6</v>
      </c>
      <c r="B7" t="str">
        <f>IF(Rank!$I7&lt;&gt;0,IF(Rank!$I7&lt;21,"A",IF(Rank!$I7&lt;31,"A",IF(Rank!$I7&lt;41,"B",IF(Rank!$I7&lt;51,"B","")))))</f>
        <v>B</v>
      </c>
    </row>
    <row r="8" spans="1:2" x14ac:dyDescent="0.3">
      <c r="A8">
        <v>7</v>
      </c>
      <c r="B8" t="str">
        <f>IF(Rank!$I8&lt;&gt;0,IF(Rank!$I8&lt;21,"A",IF(Rank!$I8&lt;31,"A",IF(Rank!$I8&lt;41,"B",IF(Rank!$I8&lt;51,"B","")))))</f>
        <v>A</v>
      </c>
    </row>
    <row r="9" spans="1:2" x14ac:dyDescent="0.3">
      <c r="A9">
        <v>8</v>
      </c>
      <c r="B9" t="str">
        <f>IF(Rank!$I9&lt;&gt;0,IF(Rank!$I9&lt;21,"A",IF(Rank!$I9&lt;31,"A",IF(Rank!$I9&lt;41,"B",IF(Rank!$I9&lt;51,"B","")))))</f>
        <v>A</v>
      </c>
    </row>
    <row r="10" spans="1:2" x14ac:dyDescent="0.3">
      <c r="A10">
        <v>9</v>
      </c>
      <c r="B10" t="str">
        <f>IF(Rank!$I10&lt;&gt;0,IF(Rank!$I10&lt;21,"A",IF(Rank!$I10&lt;31,"A",IF(Rank!$I10&lt;41,"B",IF(Rank!$I10&lt;51,"B","")))))</f>
        <v>A</v>
      </c>
    </row>
    <row r="11" spans="1:2" x14ac:dyDescent="0.3">
      <c r="A11">
        <v>10</v>
      </c>
      <c r="B11" t="str">
        <f>IF(Rank!$I11&lt;&gt;0,IF(Rank!$I11&lt;21,"A",IF(Rank!$I11&lt;31,"A",IF(Rank!$I11&lt;41,"B",IF(Rank!$I11&lt;51,"B","")))))</f>
        <v>A</v>
      </c>
    </row>
    <row r="12" spans="1:2" x14ac:dyDescent="0.3">
      <c r="A12">
        <v>11</v>
      </c>
      <c r="B12" t="str">
        <f>IF(Rank!$I12&lt;&gt;0,IF(Rank!$I12&lt;21,"A",IF(Rank!$I12&lt;31,"A",IF(Rank!$I12&lt;41,"B",IF(Rank!$I12&lt;51,"B","")))))</f>
        <v>A</v>
      </c>
    </row>
    <row r="13" spans="1:2" x14ac:dyDescent="0.3">
      <c r="A13">
        <v>12</v>
      </c>
      <c r="B13" t="str">
        <f>IF(Rank!$I13&lt;&gt;0,IF(Rank!$I13&lt;21,"A",IF(Rank!$I13&lt;31,"A",IF(Rank!$I13&lt;41,"B",IF(Rank!$I13&lt;51,"B","")))))</f>
        <v>B</v>
      </c>
    </row>
    <row r="14" spans="1:2" x14ac:dyDescent="0.3">
      <c r="A14">
        <v>13</v>
      </c>
      <c r="B14" t="str">
        <f>IF(Rank!$I14&lt;&gt;0,IF(Rank!$I14&lt;21,"A",IF(Rank!$I14&lt;31,"A",IF(Rank!$I14&lt;41,"B",IF(Rank!$I14&lt;51,"B","")))))</f>
        <v>A</v>
      </c>
    </row>
    <row r="15" spans="1:2" x14ac:dyDescent="0.3">
      <c r="A15">
        <v>14</v>
      </c>
      <c r="B15" t="str">
        <f>IF(Rank!$I15&lt;&gt;0,IF(Rank!$I15&lt;21,"A",IF(Rank!$I15&lt;31,"A",IF(Rank!$I15&lt;41,"B",IF(Rank!$I15&lt;51,"B","")))))</f>
        <v>B</v>
      </c>
    </row>
    <row r="16" spans="1:2" x14ac:dyDescent="0.3">
      <c r="A16">
        <v>15</v>
      </c>
      <c r="B16" t="str">
        <f>IF(Rank!$I16&lt;&gt;0,IF(Rank!$I16&lt;21,"A",IF(Rank!$I16&lt;31,"A",IF(Rank!$I16&lt;41,"B",IF(Rank!$I16&lt;51,"B","")))))</f>
        <v>A</v>
      </c>
    </row>
    <row r="17" spans="1:2" x14ac:dyDescent="0.3">
      <c r="A17">
        <v>16</v>
      </c>
      <c r="B17" t="str">
        <f>IF(Rank!$I17&lt;&gt;0,IF(Rank!$I17&lt;21,"A",IF(Rank!$I17&lt;31,"A",IF(Rank!$I17&lt;41,"B",IF(Rank!$I17&lt;51,"B","")))))</f>
        <v>A</v>
      </c>
    </row>
    <row r="18" spans="1:2" x14ac:dyDescent="0.3">
      <c r="A18">
        <v>17</v>
      </c>
      <c r="B18" t="str">
        <f>IF(Rank!$I18&lt;&gt;0,IF(Rank!$I18&lt;21,"A",IF(Rank!$I18&lt;31,"A",IF(Rank!$I18&lt;41,"B",IF(Rank!$I18&lt;51,"B","")))))</f>
        <v>A</v>
      </c>
    </row>
    <row r="19" spans="1:2" x14ac:dyDescent="0.3">
      <c r="A19">
        <v>18</v>
      </c>
      <c r="B19" t="str">
        <f>IF(Rank!$I19&lt;&gt;0,IF(Rank!$I19&lt;21,"A",IF(Rank!$I19&lt;31,"A",IF(Rank!$I19&lt;41,"B",IF(Rank!$I19&lt;51,"B","")))))</f>
        <v>A</v>
      </c>
    </row>
    <row r="20" spans="1:2" x14ac:dyDescent="0.3">
      <c r="A20">
        <v>19</v>
      </c>
      <c r="B20" t="str">
        <f>IF(Rank!$I20&lt;&gt;0,IF(Rank!$I20&lt;21,"A",IF(Rank!$I20&lt;31,"A",IF(Rank!$I20&lt;41,"B",IF(Rank!$I20&lt;51,"B","")))))</f>
        <v>A</v>
      </c>
    </row>
    <row r="21" spans="1:2" x14ac:dyDescent="0.3">
      <c r="A21">
        <v>20</v>
      </c>
      <c r="B21" t="str">
        <f>IF(Rank!$I21&lt;&gt;0,IF(Rank!$I21&lt;21,"A",IF(Rank!$I21&lt;31,"A",IF(Rank!$I21&lt;41,"B",IF(Rank!$I21&lt;51,"B","")))))</f>
        <v>A</v>
      </c>
    </row>
    <row r="22" spans="1:2" x14ac:dyDescent="0.3">
      <c r="A22">
        <v>21</v>
      </c>
      <c r="B22" t="str">
        <f>IF(Rank!$I22&lt;&gt;0,IF(Rank!$I22&lt;21,"A",IF(Rank!$I22&lt;31,"A",IF(Rank!$I22&lt;41,"B",IF(Rank!$I22&lt;51,"B","")))))</f>
        <v>A</v>
      </c>
    </row>
    <row r="23" spans="1:2" x14ac:dyDescent="0.3">
      <c r="A23">
        <v>22</v>
      </c>
      <c r="B23" t="str">
        <f>IF(Rank!$I23&lt;&gt;0,IF(Rank!$I23&lt;21,"A",IF(Rank!$I23&lt;31,"A",IF(Rank!$I23&lt;41,"B",IF(Rank!$I23&lt;51,"B","")))))</f>
        <v>B</v>
      </c>
    </row>
    <row r="24" spans="1:2" x14ac:dyDescent="0.3">
      <c r="A24">
        <v>23</v>
      </c>
      <c r="B24" t="str">
        <f>IF(Rank!$I24&lt;&gt;0,IF(Rank!$I24&lt;21,"A",IF(Rank!$I24&lt;31,"A",IF(Rank!$I24&lt;41,"B",IF(Rank!$I24&lt;51,"B","")))))</f>
        <v>A</v>
      </c>
    </row>
    <row r="25" spans="1:2" x14ac:dyDescent="0.3">
      <c r="A25">
        <v>24</v>
      </c>
      <c r="B25" t="str">
        <f>IF(Rank!$I25&lt;&gt;0,IF(Rank!$I25&lt;21,"A",IF(Rank!$I25&lt;31,"A",IF(Rank!$I25&lt;41,"B",IF(Rank!$I25&lt;51,"B","")))))</f>
        <v>A</v>
      </c>
    </row>
    <row r="26" spans="1:2" x14ac:dyDescent="0.3">
      <c r="A26">
        <v>25</v>
      </c>
      <c r="B26" t="str">
        <f>IF(Rank!$I26&lt;&gt;0,IF(Rank!$I26&lt;21,"A",IF(Rank!$I26&lt;31,"A",IF(Rank!$I26&lt;41,"B",IF(Rank!$I26&lt;51,"B","")))))</f>
        <v>B</v>
      </c>
    </row>
    <row r="27" spans="1:2" x14ac:dyDescent="0.3">
      <c r="A27">
        <v>26</v>
      </c>
      <c r="B27" t="str">
        <f>IF(Rank!$I27&lt;&gt;0,IF(Rank!$I27&lt;21,"A",IF(Rank!$I27&lt;31,"A",IF(Rank!$I27&lt;41,"B",IF(Rank!$I27&lt;51,"B","")))))</f>
        <v>A</v>
      </c>
    </row>
    <row r="28" spans="1:2" x14ac:dyDescent="0.3">
      <c r="A28">
        <v>27</v>
      </c>
      <c r="B28" t="str">
        <f>IF(Rank!$I28&lt;&gt;0,IF(Rank!$I28&lt;21,"A",IF(Rank!$I28&lt;31,"A",IF(Rank!$I28&lt;41,"B",IF(Rank!$I28&lt;51,"B","")))))</f>
        <v>A</v>
      </c>
    </row>
    <row r="29" spans="1:2" x14ac:dyDescent="0.3">
      <c r="A29">
        <v>28</v>
      </c>
      <c r="B29" t="str">
        <f>IF(Rank!$I29&lt;&gt;0,IF(Rank!$I29&lt;21,"A",IF(Rank!$I29&lt;31,"A",IF(Rank!$I29&lt;41,"B",IF(Rank!$I29&lt;51,"B","")))))</f>
        <v>A</v>
      </c>
    </row>
    <row r="30" spans="1:2" x14ac:dyDescent="0.3">
      <c r="A30">
        <v>29</v>
      </c>
      <c r="B30" t="str">
        <f>IF(Rank!$I30&lt;&gt;0,IF(Rank!$I30&lt;21,"A",IF(Rank!$I30&lt;31,"A",IF(Rank!$I30&lt;41,"B",IF(Rank!$I30&lt;51,"B","")))))</f>
        <v>B</v>
      </c>
    </row>
    <row r="31" spans="1:2" x14ac:dyDescent="0.3">
      <c r="A31">
        <v>30</v>
      </c>
      <c r="B31" t="str">
        <f>IF(Rank!$I31&lt;&gt;0,IF(Rank!$I31&lt;21,"A",IF(Rank!$I31&lt;31,"A",IF(Rank!$I31&lt;41,"B",IF(Rank!$I31&lt;51,"B","")))))</f>
        <v>A</v>
      </c>
    </row>
    <row r="32" spans="1:2" x14ac:dyDescent="0.3">
      <c r="A32">
        <v>31</v>
      </c>
      <c r="B32" t="str">
        <f>IF(Rank!$I32&lt;&gt;0,IF(Rank!$I32&lt;21,"A",IF(Rank!$I32&lt;31,"A",IF(Rank!$I32&lt;41,"B",IF(Rank!$I32&lt;51,"B","")))))</f>
        <v>B</v>
      </c>
    </row>
    <row r="33" spans="1:2" x14ac:dyDescent="0.3">
      <c r="A33">
        <v>32</v>
      </c>
      <c r="B33" t="str">
        <f>IF(Rank!$I33&lt;&gt;0,IF(Rank!$I33&lt;21,"A",IF(Rank!$I33&lt;31,"A",IF(Rank!$I33&lt;41,"B",IF(Rank!$I33&lt;51,"B","")))))</f>
        <v>A</v>
      </c>
    </row>
    <row r="34" spans="1:2" x14ac:dyDescent="0.3">
      <c r="A34">
        <v>33</v>
      </c>
      <c r="B34" t="str">
        <f>IF(Rank!$I34&lt;&gt;0,IF(Rank!$I34&lt;21,"A",IF(Rank!$I34&lt;31,"A",IF(Rank!$I34&lt;41,"B",IF(Rank!$I34&lt;51,"B","")))))</f>
        <v>A</v>
      </c>
    </row>
    <row r="35" spans="1:2" x14ac:dyDescent="0.3">
      <c r="A35">
        <v>34</v>
      </c>
      <c r="B35" t="str">
        <f>IF(Rank!$I35&lt;&gt;0,IF(Rank!$I35&lt;21,"A",IF(Rank!$I35&lt;31,"A",IF(Rank!$I35&lt;41,"B",IF(Rank!$I35&lt;51,"B","")))))</f>
        <v>A</v>
      </c>
    </row>
    <row r="36" spans="1:2" x14ac:dyDescent="0.3">
      <c r="A36">
        <v>35</v>
      </c>
      <c r="B36" t="str">
        <f>IF(Rank!$I36&lt;&gt;0,IF(Rank!$I36&lt;21,"A",IF(Rank!$I36&lt;31,"A",IF(Rank!$I36&lt;41,"B",IF(Rank!$I36&lt;51,"B","")))))</f>
        <v>A</v>
      </c>
    </row>
    <row r="37" spans="1:2" x14ac:dyDescent="0.3">
      <c r="A37">
        <v>36</v>
      </c>
      <c r="B37" t="str">
        <f>IF(Rank!$I37&lt;&gt;0,IF(Rank!$I37&lt;21,"A",IF(Rank!$I37&lt;31,"A",IF(Rank!$I37&lt;41,"B",IF(Rank!$I37&lt;51,"B","")))))</f>
        <v>A</v>
      </c>
    </row>
    <row r="38" spans="1:2" x14ac:dyDescent="0.3">
      <c r="A38">
        <v>37</v>
      </c>
      <c r="B38" t="str">
        <f>IF(Rank!$I38&lt;&gt;0,IF(Rank!$I38&lt;21,"A",IF(Rank!$I38&lt;31,"A",IF(Rank!$I38&lt;41,"B",IF(Rank!$I38&lt;51,"B","")))))</f>
        <v>B</v>
      </c>
    </row>
    <row r="39" spans="1:2" x14ac:dyDescent="0.3">
      <c r="A39">
        <v>38</v>
      </c>
      <c r="B39" t="str">
        <f>IF(Rank!$I39&lt;&gt;0,IF(Rank!$I39&lt;21,"A",IF(Rank!$I39&lt;31,"A",IF(Rank!$I39&lt;41,"B",IF(Rank!$I39&lt;51,"B","")))))</f>
        <v>A</v>
      </c>
    </row>
    <row r="40" spans="1:2" x14ac:dyDescent="0.3">
      <c r="A40">
        <v>39</v>
      </c>
      <c r="B40" t="str">
        <f>IF(Rank!$I40&lt;&gt;0,IF(Rank!$I40&lt;21,"A",IF(Rank!$I40&lt;31,"A",IF(Rank!$I40&lt;41,"B",IF(Rank!$I40&lt;51,"B","")))))</f>
        <v>B</v>
      </c>
    </row>
    <row r="41" spans="1:2" x14ac:dyDescent="0.3">
      <c r="A41">
        <v>40</v>
      </c>
      <c r="B41" t="str">
        <f>IF(Rank!$I41&lt;&gt;0,IF(Rank!$I41&lt;21,"A",IF(Rank!$I41&lt;31,"A",IF(Rank!$I41&lt;41,"B",IF(Rank!$I41&lt;51,"B","")))))</f>
        <v>B</v>
      </c>
    </row>
  </sheetData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7A11-ED53-4C54-8E05-7F6E79080540}">
  <dimension ref="A1:B41"/>
  <sheetViews>
    <sheetView zoomScale="145" zoomScaleNormal="145" workbookViewId="0">
      <selection activeCell="B2" sqref="B2"/>
    </sheetView>
  </sheetViews>
  <sheetFormatPr defaultRowHeight="14.4" x14ac:dyDescent="0.3"/>
  <cols>
    <col min="2" max="2" width="14" bestFit="1" customWidth="1"/>
  </cols>
  <sheetData>
    <row r="1" spans="1:2" x14ac:dyDescent="0.3">
      <c r="A1" s="1" t="s">
        <v>0</v>
      </c>
      <c r="B1" s="1" t="s">
        <v>79</v>
      </c>
    </row>
    <row r="2" spans="1:2" x14ac:dyDescent="0.3">
      <c r="A2">
        <v>1</v>
      </c>
      <c r="B2" t="str">
        <f>IF(Rank!$I2&lt;&gt;0,IF(Rank!$I2&lt;11,"A1",IF(Rank!$I2&lt;21,"A2",IF(Rank!$I2&lt;31,"B1",IF(Rank!$I2&lt;41,"B2","")))))</f>
        <v>A1</v>
      </c>
    </row>
    <row r="3" spans="1:2" x14ac:dyDescent="0.3">
      <c r="A3">
        <v>2</v>
      </c>
      <c r="B3" t="str">
        <f>IF(Rank!$I3&lt;&gt;0,IF(Rank!$I3&lt;11,"A1",IF(Rank!$I3&lt;21,"A2",IF(Rank!$I3&lt;31,"B1",IF(Rank!$I3&lt;41,"B2","")))))</f>
        <v>B1</v>
      </c>
    </row>
    <row r="4" spans="1:2" x14ac:dyDescent="0.3">
      <c r="A4">
        <v>3</v>
      </c>
      <c r="B4" t="str">
        <f>IF(Rank!$I4&lt;&gt;0,IF(Rank!$I4&lt;11,"A1",IF(Rank!$I4&lt;21,"A2",IF(Rank!$I4&lt;31,"B1",IF(Rank!$I4&lt;41,"B2","")))))</f>
        <v>A1</v>
      </c>
    </row>
    <row r="5" spans="1:2" x14ac:dyDescent="0.3">
      <c r="A5">
        <v>4</v>
      </c>
      <c r="B5" t="str">
        <f>IF(Rank!$I5&lt;&gt;0,IF(Rank!$I5&lt;11,"A1",IF(Rank!$I5&lt;21,"A2",IF(Rank!$I5&lt;31,"B1",IF(Rank!$I5&lt;41,"B2","")))))</f>
        <v>B1</v>
      </c>
    </row>
    <row r="6" spans="1:2" x14ac:dyDescent="0.3">
      <c r="A6">
        <v>5</v>
      </c>
      <c r="B6" t="str">
        <f>IF(Rank!$I6&lt;&gt;0,IF(Rank!$I6&lt;11,"A1",IF(Rank!$I6&lt;21,"A2",IF(Rank!$I6&lt;31,"B1",IF(Rank!$I6&lt;41,"B2","")))))</f>
        <v>A2</v>
      </c>
    </row>
    <row r="7" spans="1:2" x14ac:dyDescent="0.3">
      <c r="A7">
        <v>6</v>
      </c>
      <c r="B7" t="str">
        <f>IF(Rank!$I7&lt;&gt;0,IF(Rank!$I7&lt;11,"A1",IF(Rank!$I7&lt;21,"A2",IF(Rank!$I7&lt;31,"B1",IF(Rank!$I7&lt;41,"B2","")))))</f>
        <v>B2</v>
      </c>
    </row>
    <row r="8" spans="1:2" x14ac:dyDescent="0.3">
      <c r="A8">
        <v>7</v>
      </c>
      <c r="B8" t="str">
        <f>IF(Rank!$I8&lt;&gt;0,IF(Rank!$I8&lt;11,"A1",IF(Rank!$I8&lt;21,"A2",IF(Rank!$I8&lt;31,"B1",IF(Rank!$I8&lt;41,"B2","")))))</f>
        <v>A1</v>
      </c>
    </row>
    <row r="9" spans="1:2" x14ac:dyDescent="0.3">
      <c r="A9">
        <v>8</v>
      </c>
      <c r="B9" t="str">
        <f>IF(Rank!$I9&lt;&gt;0,IF(Rank!$I9&lt;11,"A1",IF(Rank!$I9&lt;21,"A2",IF(Rank!$I9&lt;31,"B1",IF(Rank!$I9&lt;41,"B2","")))))</f>
        <v>A2</v>
      </c>
    </row>
    <row r="10" spans="1:2" x14ac:dyDescent="0.3">
      <c r="A10">
        <v>9</v>
      </c>
      <c r="B10" t="str">
        <f>IF(Rank!$I10&lt;&gt;0,IF(Rank!$I10&lt;11,"A1",IF(Rank!$I10&lt;21,"A2",IF(Rank!$I10&lt;31,"B1",IF(Rank!$I10&lt;41,"B2","")))))</f>
        <v>B1</v>
      </c>
    </row>
    <row r="11" spans="1:2" x14ac:dyDescent="0.3">
      <c r="A11">
        <v>10</v>
      </c>
      <c r="B11" t="str">
        <f>IF(Rank!$I11&lt;&gt;0,IF(Rank!$I11&lt;11,"A1",IF(Rank!$I11&lt;21,"A2",IF(Rank!$I11&lt;31,"B1",IF(Rank!$I11&lt;41,"B2","")))))</f>
        <v>B1</v>
      </c>
    </row>
    <row r="12" spans="1:2" x14ac:dyDescent="0.3">
      <c r="A12">
        <v>11</v>
      </c>
      <c r="B12" t="str">
        <f>IF(Rank!$I12&lt;&gt;0,IF(Rank!$I12&lt;11,"A1",IF(Rank!$I12&lt;21,"A2",IF(Rank!$I12&lt;31,"B1",IF(Rank!$I12&lt;41,"B2","")))))</f>
        <v>A2</v>
      </c>
    </row>
    <row r="13" spans="1:2" x14ac:dyDescent="0.3">
      <c r="A13">
        <v>12</v>
      </c>
      <c r="B13" t="str">
        <f>IF(Rank!$I13&lt;&gt;0,IF(Rank!$I13&lt;11,"A1",IF(Rank!$I13&lt;21,"A2",IF(Rank!$I13&lt;31,"B1",IF(Rank!$I13&lt;41,"B2","")))))</f>
        <v>B2</v>
      </c>
    </row>
    <row r="14" spans="1:2" x14ac:dyDescent="0.3">
      <c r="A14">
        <v>13</v>
      </c>
      <c r="B14" t="str">
        <f>IF(Rank!$I14&lt;&gt;0,IF(Rank!$I14&lt;11,"A1",IF(Rank!$I14&lt;21,"A2",IF(Rank!$I14&lt;31,"B1",IF(Rank!$I14&lt;41,"B2","")))))</f>
        <v>A2</v>
      </c>
    </row>
    <row r="15" spans="1:2" x14ac:dyDescent="0.3">
      <c r="A15">
        <v>14</v>
      </c>
      <c r="B15" t="str">
        <f>IF(Rank!$I15&lt;&gt;0,IF(Rank!$I15&lt;11,"A1",IF(Rank!$I15&lt;21,"A2",IF(Rank!$I15&lt;31,"B1",IF(Rank!$I15&lt;41,"B2","")))))</f>
        <v>B2</v>
      </c>
    </row>
    <row r="16" spans="1:2" x14ac:dyDescent="0.3">
      <c r="A16">
        <v>15</v>
      </c>
      <c r="B16" t="str">
        <f>IF(Rank!$I16&lt;&gt;0,IF(Rank!$I16&lt;11,"A1",IF(Rank!$I16&lt;21,"A2",IF(Rank!$I16&lt;31,"B1",IF(Rank!$I16&lt;41,"B2","")))))</f>
        <v>A2</v>
      </c>
    </row>
    <row r="17" spans="1:2" x14ac:dyDescent="0.3">
      <c r="A17">
        <v>16</v>
      </c>
      <c r="B17" t="str">
        <f>IF(Rank!$I17&lt;&gt;0,IF(Rank!$I17&lt;11,"A1",IF(Rank!$I17&lt;21,"A2",IF(Rank!$I17&lt;31,"B1",IF(Rank!$I17&lt;41,"B2","")))))</f>
        <v>A2</v>
      </c>
    </row>
    <row r="18" spans="1:2" x14ac:dyDescent="0.3">
      <c r="A18">
        <v>17</v>
      </c>
      <c r="B18" t="str">
        <f>IF(Rank!$I18&lt;&gt;0,IF(Rank!$I18&lt;11,"A1",IF(Rank!$I18&lt;21,"A2",IF(Rank!$I18&lt;31,"B1",IF(Rank!$I18&lt;41,"B2","")))))</f>
        <v>B1</v>
      </c>
    </row>
    <row r="19" spans="1:2" x14ac:dyDescent="0.3">
      <c r="A19">
        <v>18</v>
      </c>
      <c r="B19" t="str">
        <f>IF(Rank!$I19&lt;&gt;0,IF(Rank!$I19&lt;11,"A1",IF(Rank!$I19&lt;21,"A2",IF(Rank!$I19&lt;31,"B1",IF(Rank!$I19&lt;41,"B2","")))))</f>
        <v>B1</v>
      </c>
    </row>
    <row r="20" spans="1:2" x14ac:dyDescent="0.3">
      <c r="A20">
        <v>19</v>
      </c>
      <c r="B20" t="str">
        <f>IF(Rank!$I20&lt;&gt;0,IF(Rank!$I20&lt;11,"A1",IF(Rank!$I20&lt;21,"A2",IF(Rank!$I20&lt;31,"B1",IF(Rank!$I20&lt;41,"B2","")))))</f>
        <v>A1</v>
      </c>
    </row>
    <row r="21" spans="1:2" x14ac:dyDescent="0.3">
      <c r="A21">
        <v>20</v>
      </c>
      <c r="B21" t="str">
        <f>IF(Rank!$I21&lt;&gt;0,IF(Rank!$I21&lt;11,"A1",IF(Rank!$I21&lt;21,"A2",IF(Rank!$I21&lt;31,"B1",IF(Rank!$I21&lt;41,"B2","")))))</f>
        <v>A1</v>
      </c>
    </row>
    <row r="22" spans="1:2" x14ac:dyDescent="0.3">
      <c r="A22">
        <v>21</v>
      </c>
      <c r="B22" t="str">
        <f>IF(Rank!$I22&lt;&gt;0,IF(Rank!$I22&lt;11,"A1",IF(Rank!$I22&lt;21,"A2",IF(Rank!$I22&lt;31,"B1",IF(Rank!$I22&lt;41,"B2","")))))</f>
        <v>A1</v>
      </c>
    </row>
    <row r="23" spans="1:2" x14ac:dyDescent="0.3">
      <c r="A23">
        <v>22</v>
      </c>
      <c r="B23" t="str">
        <f>IF(Rank!$I23&lt;&gt;0,IF(Rank!$I23&lt;11,"A1",IF(Rank!$I23&lt;21,"A2",IF(Rank!$I23&lt;31,"B1",IF(Rank!$I23&lt;41,"B2","")))))</f>
        <v>B2</v>
      </c>
    </row>
    <row r="24" spans="1:2" x14ac:dyDescent="0.3">
      <c r="A24">
        <v>23</v>
      </c>
      <c r="B24" t="str">
        <f>IF(Rank!$I24&lt;&gt;0,IF(Rank!$I24&lt;11,"A1",IF(Rank!$I24&lt;21,"A2",IF(Rank!$I24&lt;31,"B1",IF(Rank!$I24&lt;41,"B2","")))))</f>
        <v>A2</v>
      </c>
    </row>
    <row r="25" spans="1:2" x14ac:dyDescent="0.3">
      <c r="A25">
        <v>24</v>
      </c>
      <c r="B25" t="str">
        <f>IF(Rank!$I25&lt;&gt;0,IF(Rank!$I25&lt;11,"A1",IF(Rank!$I25&lt;21,"A2",IF(Rank!$I25&lt;31,"B1",IF(Rank!$I25&lt;41,"B2","")))))</f>
        <v>A1</v>
      </c>
    </row>
    <row r="26" spans="1:2" x14ac:dyDescent="0.3">
      <c r="A26">
        <v>25</v>
      </c>
      <c r="B26" t="str">
        <f>IF(Rank!$I26&lt;&gt;0,IF(Rank!$I26&lt;11,"A1",IF(Rank!$I26&lt;21,"A2",IF(Rank!$I26&lt;31,"B1",IF(Rank!$I26&lt;41,"B2","")))))</f>
        <v>B2</v>
      </c>
    </row>
    <row r="27" spans="1:2" x14ac:dyDescent="0.3">
      <c r="A27">
        <v>26</v>
      </c>
      <c r="B27" t="str">
        <f>IF(Rank!$I27&lt;&gt;0,IF(Rank!$I27&lt;11,"A1",IF(Rank!$I27&lt;21,"A2",IF(Rank!$I27&lt;31,"B1",IF(Rank!$I27&lt;41,"B2","")))))</f>
        <v>A2</v>
      </c>
    </row>
    <row r="28" spans="1:2" x14ac:dyDescent="0.3">
      <c r="A28">
        <v>27</v>
      </c>
      <c r="B28" t="str">
        <f>IF(Rank!$I28&lt;&gt;0,IF(Rank!$I28&lt;11,"A1",IF(Rank!$I28&lt;21,"A2",IF(Rank!$I28&lt;31,"B1",IF(Rank!$I28&lt;41,"B2","")))))</f>
        <v>B1</v>
      </c>
    </row>
    <row r="29" spans="1:2" x14ac:dyDescent="0.3">
      <c r="A29">
        <v>28</v>
      </c>
      <c r="B29" t="str">
        <f>IF(Rank!$I29&lt;&gt;0,IF(Rank!$I29&lt;11,"A1",IF(Rank!$I29&lt;21,"A2",IF(Rank!$I29&lt;31,"B1",IF(Rank!$I29&lt;41,"B2","")))))</f>
        <v>B1</v>
      </c>
    </row>
    <row r="30" spans="1:2" x14ac:dyDescent="0.3">
      <c r="A30">
        <v>29</v>
      </c>
      <c r="B30" t="str">
        <f>IF(Rank!$I30&lt;&gt;0,IF(Rank!$I30&lt;11,"A1",IF(Rank!$I30&lt;21,"A2",IF(Rank!$I30&lt;31,"B1",IF(Rank!$I30&lt;41,"B2","")))))</f>
        <v>B2</v>
      </c>
    </row>
    <row r="31" spans="1:2" x14ac:dyDescent="0.3">
      <c r="A31">
        <v>30</v>
      </c>
      <c r="B31" t="str">
        <f>IF(Rank!$I31&lt;&gt;0,IF(Rank!$I31&lt;11,"A1",IF(Rank!$I31&lt;21,"A2",IF(Rank!$I31&lt;31,"B1",IF(Rank!$I31&lt;41,"B2","")))))</f>
        <v>A2</v>
      </c>
    </row>
    <row r="32" spans="1:2" x14ac:dyDescent="0.3">
      <c r="A32">
        <v>31</v>
      </c>
      <c r="B32" t="str">
        <f>IF(Rank!$I32&lt;&gt;0,IF(Rank!$I32&lt;11,"A1",IF(Rank!$I32&lt;21,"A2",IF(Rank!$I32&lt;31,"B1",IF(Rank!$I32&lt;41,"B2","")))))</f>
        <v>B2</v>
      </c>
    </row>
    <row r="33" spans="1:2" x14ac:dyDescent="0.3">
      <c r="A33">
        <v>32</v>
      </c>
      <c r="B33" t="str">
        <f>IF(Rank!$I33&lt;&gt;0,IF(Rank!$I33&lt;11,"A1",IF(Rank!$I33&lt;21,"A2",IF(Rank!$I33&lt;31,"B1",IF(Rank!$I33&lt;41,"B2","")))))</f>
        <v>A1</v>
      </c>
    </row>
    <row r="34" spans="1:2" x14ac:dyDescent="0.3">
      <c r="A34">
        <v>33</v>
      </c>
      <c r="B34" t="str">
        <f>IF(Rank!$I34&lt;&gt;0,IF(Rank!$I34&lt;11,"A1",IF(Rank!$I34&lt;21,"A2",IF(Rank!$I34&lt;31,"B1",IF(Rank!$I34&lt;41,"B2","")))))</f>
        <v>A1</v>
      </c>
    </row>
    <row r="35" spans="1:2" x14ac:dyDescent="0.3">
      <c r="A35">
        <v>34</v>
      </c>
      <c r="B35" t="str">
        <f>IF(Rank!$I35&lt;&gt;0,IF(Rank!$I35&lt;11,"A1",IF(Rank!$I35&lt;21,"A2",IF(Rank!$I35&lt;31,"B1",IF(Rank!$I35&lt;41,"B2","")))))</f>
        <v>B1</v>
      </c>
    </row>
    <row r="36" spans="1:2" x14ac:dyDescent="0.3">
      <c r="A36">
        <v>35</v>
      </c>
      <c r="B36" t="str">
        <f>IF(Rank!$I36&lt;&gt;0,IF(Rank!$I36&lt;11,"A1",IF(Rank!$I36&lt;21,"A2",IF(Rank!$I36&lt;31,"B1",IF(Rank!$I36&lt;41,"B2","")))))</f>
        <v>A2</v>
      </c>
    </row>
    <row r="37" spans="1:2" x14ac:dyDescent="0.3">
      <c r="A37">
        <v>36</v>
      </c>
      <c r="B37" t="str">
        <f>IF(Rank!$I37&lt;&gt;0,IF(Rank!$I37&lt;11,"A1",IF(Rank!$I37&lt;21,"A2",IF(Rank!$I37&lt;31,"B1",IF(Rank!$I37&lt;41,"B2","")))))</f>
        <v>B1</v>
      </c>
    </row>
    <row r="38" spans="1:2" x14ac:dyDescent="0.3">
      <c r="A38">
        <v>37</v>
      </c>
      <c r="B38" t="str">
        <f>IF(Rank!$I38&lt;&gt;0,IF(Rank!$I38&lt;11,"A1",IF(Rank!$I38&lt;21,"A2",IF(Rank!$I38&lt;31,"B1",IF(Rank!$I38&lt;41,"B2","")))))</f>
        <v>B2</v>
      </c>
    </row>
    <row r="39" spans="1:2" x14ac:dyDescent="0.3">
      <c r="A39">
        <v>38</v>
      </c>
      <c r="B39" t="str">
        <f>IF(Rank!$I39&lt;&gt;0,IF(Rank!$I39&lt;11,"A1",IF(Rank!$I39&lt;21,"A2",IF(Rank!$I39&lt;31,"B1",IF(Rank!$I39&lt;41,"B2","")))))</f>
        <v>A1</v>
      </c>
    </row>
    <row r="40" spans="1:2" x14ac:dyDescent="0.3">
      <c r="A40">
        <v>39</v>
      </c>
      <c r="B40" t="str">
        <f>IF(Rank!$I40&lt;&gt;0,IF(Rank!$I40&lt;11,"A1",IF(Rank!$I40&lt;21,"A2",IF(Rank!$I40&lt;31,"B1",IF(Rank!$I40&lt;41,"B2","")))))</f>
        <v>B2</v>
      </c>
    </row>
    <row r="41" spans="1:2" x14ac:dyDescent="0.3">
      <c r="A41">
        <v>40</v>
      </c>
      <c r="B41" t="str">
        <f>IF(Rank!$I41&lt;&gt;0,IF(Rank!$I41&lt;11,"A1",IF(Rank!$I41&lt;21,"A2",IF(Rank!$I41&lt;31,"B1",IF(Rank!$I41&lt;41,"B2","")))))</f>
        <v>B2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A37-F24E-458C-A9C9-BE5FC232F39D}">
  <dimension ref="A1:B41"/>
  <sheetViews>
    <sheetView topLeftCell="A4" zoomScale="205" zoomScaleNormal="205" workbookViewId="0">
      <selection activeCell="D4" sqref="D4"/>
    </sheetView>
  </sheetViews>
  <sheetFormatPr defaultRowHeight="14.4" x14ac:dyDescent="0.3"/>
  <cols>
    <col min="2" max="2" width="14.21875" customWidth="1"/>
  </cols>
  <sheetData>
    <row r="1" spans="1:2" ht="28.8" x14ac:dyDescent="0.3">
      <c r="A1" s="1" t="s">
        <v>0</v>
      </c>
      <c r="B1" s="1" t="s">
        <v>79</v>
      </c>
    </row>
    <row r="2" spans="1:2" x14ac:dyDescent="0.3">
      <c r="A2">
        <v>1</v>
      </c>
      <c r="B2" t="str">
        <f>IF(Rank!$I2&lt;&gt;0,IF(Rank!$I2&lt;16,"A1",IF(Rank!$I2&lt;26,"A2",IF(Rank!$I2&lt;36,"B1",IF(Rank!$I2&lt;41,"B2","")))))</f>
        <v>A1</v>
      </c>
    </row>
    <row r="3" spans="1:2" x14ac:dyDescent="0.3">
      <c r="A3">
        <v>2</v>
      </c>
      <c r="B3" t="str">
        <f>IF(Rank!$I3&lt;&gt;0,IF(Rank!$I3&lt;16,"A1",IF(Rank!$I3&lt;26,"A2",IF(Rank!$I3&lt;36,"B1",IF(Rank!$I3&lt;41,"B2","")))))</f>
        <v>B1</v>
      </c>
    </row>
    <row r="4" spans="1:2" x14ac:dyDescent="0.3">
      <c r="A4">
        <v>3</v>
      </c>
      <c r="B4" t="str">
        <f>IF(Rank!$I4&lt;&gt;0,IF(Rank!$I4&lt;16,"A1",IF(Rank!$I4&lt;26,"A2",IF(Rank!$I4&lt;36,"B1",IF(Rank!$I4&lt;41,"B2","")))))</f>
        <v>A1</v>
      </c>
    </row>
    <row r="5" spans="1:2" x14ac:dyDescent="0.3">
      <c r="A5">
        <v>4</v>
      </c>
      <c r="B5" t="str">
        <f>IF(Rank!$I5&lt;&gt;0,IF(Rank!$I5&lt;16,"A1",IF(Rank!$I5&lt;26,"A2",IF(Rank!$I5&lt;36,"B1",IF(Rank!$I5&lt;41,"B2","")))))</f>
        <v>B1</v>
      </c>
    </row>
    <row r="6" spans="1:2" x14ac:dyDescent="0.3">
      <c r="A6">
        <v>5</v>
      </c>
      <c r="B6" t="str">
        <f>IF(Rank!$I6&lt;&gt;0,IF(Rank!$I6&lt;16,"A1",IF(Rank!$I6&lt;26,"A2",IF(Rank!$I6&lt;36,"B1",IF(Rank!$I6&lt;41,"B2","")))))</f>
        <v>A2</v>
      </c>
    </row>
    <row r="7" spans="1:2" x14ac:dyDescent="0.3">
      <c r="A7">
        <v>6</v>
      </c>
      <c r="B7" t="str">
        <f>IF(Rank!$I7&lt;&gt;0,IF(Rank!$I7&lt;16,"A1",IF(Rank!$I7&lt;26,"A2",IF(Rank!$I7&lt;36,"B1",IF(Rank!$I7&lt;41,"B2","")))))</f>
        <v>B2</v>
      </c>
    </row>
    <row r="8" spans="1:2" x14ac:dyDescent="0.3">
      <c r="A8">
        <v>7</v>
      </c>
      <c r="B8" t="str">
        <f>IF(Rank!$I8&lt;&gt;0,IF(Rank!$I8&lt;16,"A1",IF(Rank!$I8&lt;26,"A2",IF(Rank!$I8&lt;36,"B1",IF(Rank!$I8&lt;41,"B2","")))))</f>
        <v>A1</v>
      </c>
    </row>
    <row r="9" spans="1:2" x14ac:dyDescent="0.3">
      <c r="A9">
        <v>8</v>
      </c>
      <c r="B9" t="str">
        <f>IF(Rank!$I9&lt;&gt;0,IF(Rank!$I9&lt;16,"A1",IF(Rank!$I9&lt;26,"A2",IF(Rank!$I9&lt;36,"B1",IF(Rank!$I9&lt;41,"B2","")))))</f>
        <v>A1</v>
      </c>
    </row>
    <row r="10" spans="1:2" x14ac:dyDescent="0.3">
      <c r="A10">
        <v>9</v>
      </c>
      <c r="B10" t="str">
        <f>IF(Rank!$I10&lt;&gt;0,IF(Rank!$I10&lt;16,"A1",IF(Rank!$I10&lt;26,"A2",IF(Rank!$I10&lt;36,"B1",IF(Rank!$I10&lt;41,"B2","")))))</f>
        <v>A2</v>
      </c>
    </row>
    <row r="11" spans="1:2" x14ac:dyDescent="0.3">
      <c r="A11">
        <v>10</v>
      </c>
      <c r="B11" t="str">
        <f>IF(Rank!$I11&lt;&gt;0,IF(Rank!$I11&lt;16,"A1",IF(Rank!$I11&lt;26,"A2",IF(Rank!$I11&lt;36,"B1",IF(Rank!$I11&lt;41,"B2","")))))</f>
        <v>B1</v>
      </c>
    </row>
    <row r="12" spans="1:2" x14ac:dyDescent="0.3">
      <c r="A12">
        <v>11</v>
      </c>
      <c r="B12" t="str">
        <f>IF(Rank!$I12&lt;&gt;0,IF(Rank!$I12&lt;16,"A1",IF(Rank!$I12&lt;26,"A2",IF(Rank!$I12&lt;36,"B1",IF(Rank!$I12&lt;41,"B2","")))))</f>
        <v>A1</v>
      </c>
    </row>
    <row r="13" spans="1:2" x14ac:dyDescent="0.3">
      <c r="A13">
        <v>12</v>
      </c>
      <c r="B13" t="str">
        <f>IF(Rank!$I13&lt;&gt;0,IF(Rank!$I13&lt;16,"A1",IF(Rank!$I13&lt;26,"A2",IF(Rank!$I13&lt;36,"B1",IF(Rank!$I13&lt;41,"B2","")))))</f>
        <v>B2</v>
      </c>
    </row>
    <row r="14" spans="1:2" x14ac:dyDescent="0.3">
      <c r="A14">
        <v>13</v>
      </c>
      <c r="B14" t="str">
        <f>IF(Rank!$I14&lt;&gt;0,IF(Rank!$I14&lt;16,"A1",IF(Rank!$I14&lt;26,"A2",IF(Rank!$I14&lt;36,"B1",IF(Rank!$I14&lt;41,"B2","")))))</f>
        <v>A1</v>
      </c>
    </row>
    <row r="15" spans="1:2" x14ac:dyDescent="0.3">
      <c r="A15">
        <v>14</v>
      </c>
      <c r="B15" t="str">
        <f>IF(Rank!$I15&lt;&gt;0,IF(Rank!$I15&lt;16,"A1",IF(Rank!$I15&lt;26,"A2",IF(Rank!$I15&lt;36,"B1",IF(Rank!$I15&lt;41,"B2","")))))</f>
        <v>B1</v>
      </c>
    </row>
    <row r="16" spans="1:2" x14ac:dyDescent="0.3">
      <c r="A16">
        <v>15</v>
      </c>
      <c r="B16" t="str">
        <f>IF(Rank!$I16&lt;&gt;0,IF(Rank!$I16&lt;16,"A1",IF(Rank!$I16&lt;26,"A2",IF(Rank!$I16&lt;36,"B1",IF(Rank!$I16&lt;41,"B2","")))))</f>
        <v>A1</v>
      </c>
    </row>
    <row r="17" spans="1:2" x14ac:dyDescent="0.3">
      <c r="A17">
        <v>16</v>
      </c>
      <c r="B17" t="str">
        <f>IF(Rank!$I17&lt;&gt;0,IF(Rank!$I17&lt;16,"A1",IF(Rank!$I17&lt;26,"A2",IF(Rank!$I17&lt;36,"B1",IF(Rank!$I17&lt;41,"B2","")))))</f>
        <v>A2</v>
      </c>
    </row>
    <row r="18" spans="1:2" x14ac:dyDescent="0.3">
      <c r="A18">
        <v>17</v>
      </c>
      <c r="B18" t="str">
        <f>IF(Rank!$I18&lt;&gt;0,IF(Rank!$I18&lt;16,"A1",IF(Rank!$I18&lt;26,"A2",IF(Rank!$I18&lt;36,"B1",IF(Rank!$I18&lt;41,"B2","")))))</f>
        <v>A2</v>
      </c>
    </row>
    <row r="19" spans="1:2" x14ac:dyDescent="0.3">
      <c r="A19">
        <v>18</v>
      </c>
      <c r="B19" t="str">
        <f>IF(Rank!$I19&lt;&gt;0,IF(Rank!$I19&lt;16,"A1",IF(Rank!$I19&lt;26,"A2",IF(Rank!$I19&lt;36,"B1",IF(Rank!$I19&lt;41,"B2","")))))</f>
        <v>A2</v>
      </c>
    </row>
    <row r="20" spans="1:2" x14ac:dyDescent="0.3">
      <c r="A20">
        <v>19</v>
      </c>
      <c r="B20" t="str">
        <f>IF(Rank!$I20&lt;&gt;0,IF(Rank!$I20&lt;16,"A1",IF(Rank!$I20&lt;26,"A2",IF(Rank!$I20&lt;36,"B1",IF(Rank!$I20&lt;41,"B2","")))))</f>
        <v>A1</v>
      </c>
    </row>
    <row r="21" spans="1:2" x14ac:dyDescent="0.3">
      <c r="A21">
        <v>20</v>
      </c>
      <c r="B21" t="str">
        <f>IF(Rank!$I21&lt;&gt;0,IF(Rank!$I21&lt;16,"A1",IF(Rank!$I21&lt;26,"A2",IF(Rank!$I21&lt;36,"B1",IF(Rank!$I21&lt;41,"B2","")))))</f>
        <v>A1</v>
      </c>
    </row>
    <row r="22" spans="1:2" x14ac:dyDescent="0.3">
      <c r="A22">
        <v>21</v>
      </c>
      <c r="B22" t="str">
        <f>IF(Rank!$I22&lt;&gt;0,IF(Rank!$I22&lt;16,"A1",IF(Rank!$I22&lt;26,"A2",IF(Rank!$I22&lt;36,"B1",IF(Rank!$I22&lt;41,"B2","")))))</f>
        <v>A1</v>
      </c>
    </row>
    <row r="23" spans="1:2" x14ac:dyDescent="0.3">
      <c r="A23">
        <v>22</v>
      </c>
      <c r="B23" t="str">
        <f>IF(Rank!$I23&lt;&gt;0,IF(Rank!$I23&lt;16,"A1",IF(Rank!$I23&lt;26,"A2",IF(Rank!$I23&lt;36,"B1",IF(Rank!$I23&lt;41,"B2","")))))</f>
        <v>B1</v>
      </c>
    </row>
    <row r="24" spans="1:2" x14ac:dyDescent="0.3">
      <c r="A24">
        <v>23</v>
      </c>
      <c r="B24" t="str">
        <f>IF(Rank!$I24&lt;&gt;0,IF(Rank!$I24&lt;16,"A1",IF(Rank!$I24&lt;26,"A2",IF(Rank!$I24&lt;36,"B1",IF(Rank!$I24&lt;41,"B2","")))))</f>
        <v>A2</v>
      </c>
    </row>
    <row r="25" spans="1:2" x14ac:dyDescent="0.3">
      <c r="A25">
        <v>24</v>
      </c>
      <c r="B25" t="str">
        <f>IF(Rank!$I25&lt;&gt;0,IF(Rank!$I25&lt;16,"A1",IF(Rank!$I25&lt;26,"A2",IF(Rank!$I25&lt;36,"B1",IF(Rank!$I25&lt;41,"B2","")))))</f>
        <v>A1</v>
      </c>
    </row>
    <row r="26" spans="1:2" x14ac:dyDescent="0.3">
      <c r="A26">
        <v>25</v>
      </c>
      <c r="B26" t="str">
        <f>IF(Rank!$I26&lt;&gt;0,IF(Rank!$I26&lt;16,"A1",IF(Rank!$I26&lt;26,"A2",IF(Rank!$I26&lt;36,"B1",IF(Rank!$I26&lt;41,"B2","")))))</f>
        <v>B2</v>
      </c>
    </row>
    <row r="27" spans="1:2" x14ac:dyDescent="0.3">
      <c r="A27">
        <v>26</v>
      </c>
      <c r="B27" t="str">
        <f>IF(Rank!$I27&lt;&gt;0,IF(Rank!$I27&lt;16,"A1",IF(Rank!$I27&lt;26,"A2",IF(Rank!$I27&lt;36,"B1",IF(Rank!$I27&lt;41,"B2","")))))</f>
        <v>A1</v>
      </c>
    </row>
    <row r="28" spans="1:2" x14ac:dyDescent="0.3">
      <c r="A28">
        <v>27</v>
      </c>
      <c r="B28" t="str">
        <f>IF(Rank!$I28&lt;&gt;0,IF(Rank!$I28&lt;16,"A1",IF(Rank!$I28&lt;26,"A2",IF(Rank!$I28&lt;36,"B1",IF(Rank!$I28&lt;41,"B2","")))))</f>
        <v>A2</v>
      </c>
    </row>
    <row r="29" spans="1:2" x14ac:dyDescent="0.3">
      <c r="A29">
        <v>28</v>
      </c>
      <c r="B29" t="str">
        <f>IF(Rank!$I29&lt;&gt;0,IF(Rank!$I29&lt;16,"A1",IF(Rank!$I29&lt;26,"A2",IF(Rank!$I29&lt;36,"B1",IF(Rank!$I29&lt;41,"B2","")))))</f>
        <v>B1</v>
      </c>
    </row>
    <row r="30" spans="1:2" x14ac:dyDescent="0.3">
      <c r="A30">
        <v>29</v>
      </c>
      <c r="B30" t="str">
        <f>IF(Rank!$I30&lt;&gt;0,IF(Rank!$I30&lt;16,"A1",IF(Rank!$I30&lt;26,"A2",IF(Rank!$I30&lt;36,"B1",IF(Rank!$I30&lt;41,"B2","")))))</f>
        <v>B2</v>
      </c>
    </row>
    <row r="31" spans="1:2" x14ac:dyDescent="0.3">
      <c r="A31">
        <v>30</v>
      </c>
      <c r="B31" t="str">
        <f>IF(Rank!$I31&lt;&gt;0,IF(Rank!$I31&lt;16,"A1",IF(Rank!$I31&lt;26,"A2",IF(Rank!$I31&lt;36,"B1",IF(Rank!$I31&lt;41,"B2","")))))</f>
        <v>A1</v>
      </c>
    </row>
    <row r="32" spans="1:2" x14ac:dyDescent="0.3">
      <c r="A32">
        <v>31</v>
      </c>
      <c r="B32" t="str">
        <f>IF(Rank!$I32&lt;&gt;0,IF(Rank!$I32&lt;16,"A1",IF(Rank!$I32&lt;26,"A2",IF(Rank!$I32&lt;36,"B1",IF(Rank!$I32&lt;41,"B2","")))))</f>
        <v>B1</v>
      </c>
    </row>
    <row r="33" spans="1:2" x14ac:dyDescent="0.3">
      <c r="A33">
        <v>32</v>
      </c>
      <c r="B33" t="str">
        <f>IF(Rank!$I33&lt;&gt;0,IF(Rank!$I33&lt;16,"A1",IF(Rank!$I33&lt;26,"A2",IF(Rank!$I33&lt;36,"B1",IF(Rank!$I33&lt;41,"B2","")))))</f>
        <v>A1</v>
      </c>
    </row>
    <row r="34" spans="1:2" x14ac:dyDescent="0.3">
      <c r="A34">
        <v>33</v>
      </c>
      <c r="B34" t="str">
        <f>IF(Rank!$I34&lt;&gt;0,IF(Rank!$I34&lt;16,"A1",IF(Rank!$I34&lt;26,"A2",IF(Rank!$I34&lt;36,"B1",IF(Rank!$I34&lt;41,"B2","")))))</f>
        <v>A1</v>
      </c>
    </row>
    <row r="35" spans="1:2" x14ac:dyDescent="0.3">
      <c r="A35">
        <v>34</v>
      </c>
      <c r="B35" t="str">
        <f>IF(Rank!$I35&lt;&gt;0,IF(Rank!$I35&lt;16,"A1",IF(Rank!$I35&lt;26,"A2",IF(Rank!$I35&lt;36,"B1",IF(Rank!$I35&lt;41,"B2","")))))</f>
        <v>A2</v>
      </c>
    </row>
    <row r="36" spans="1:2" x14ac:dyDescent="0.3">
      <c r="A36">
        <v>35</v>
      </c>
      <c r="B36" t="str">
        <f>IF(Rank!$I36&lt;&gt;0,IF(Rank!$I36&lt;16,"A1",IF(Rank!$I36&lt;26,"A2",IF(Rank!$I36&lt;36,"B1",IF(Rank!$I36&lt;41,"B2","")))))</f>
        <v>A2</v>
      </c>
    </row>
    <row r="37" spans="1:2" x14ac:dyDescent="0.3">
      <c r="A37">
        <v>36</v>
      </c>
      <c r="B37" t="str">
        <f>IF(Rank!$I37&lt;&gt;0,IF(Rank!$I37&lt;16,"A1",IF(Rank!$I37&lt;26,"A2",IF(Rank!$I37&lt;36,"B1",IF(Rank!$I37&lt;41,"B2","")))))</f>
        <v>B1</v>
      </c>
    </row>
    <row r="38" spans="1:2" x14ac:dyDescent="0.3">
      <c r="A38">
        <v>37</v>
      </c>
      <c r="B38" t="str">
        <f>IF(Rank!$I38&lt;&gt;0,IF(Rank!$I38&lt;16,"A1",IF(Rank!$I38&lt;26,"A2",IF(Rank!$I38&lt;36,"B1",IF(Rank!$I38&lt;41,"B2","")))))</f>
        <v>B2</v>
      </c>
    </row>
    <row r="39" spans="1:2" x14ac:dyDescent="0.3">
      <c r="A39">
        <v>38</v>
      </c>
      <c r="B39" t="str">
        <f>IF(Rank!$I39&lt;&gt;0,IF(Rank!$I39&lt;16,"A1",IF(Rank!$I39&lt;26,"A2",IF(Rank!$I39&lt;36,"B1",IF(Rank!$I39&lt;41,"B2","")))))</f>
        <v>A1</v>
      </c>
    </row>
    <row r="40" spans="1:2" x14ac:dyDescent="0.3">
      <c r="A40">
        <v>39</v>
      </c>
      <c r="B40" t="str">
        <f>IF(Rank!$I40&lt;&gt;0,IF(Rank!$I40&lt;16,"A1",IF(Rank!$I40&lt;26,"A2",IF(Rank!$I40&lt;36,"B1",IF(Rank!$I40&lt;41,"B2","")))))</f>
        <v>B1</v>
      </c>
    </row>
    <row r="41" spans="1:2" x14ac:dyDescent="0.3">
      <c r="A41">
        <v>40</v>
      </c>
      <c r="B41" t="str">
        <f>IF(Rank!$I41&lt;&gt;0,IF(Rank!$I41&lt;16,"A1",IF(Rank!$I41&lt;26,"A2",IF(Rank!$I41&lt;36,"B1",IF(Rank!$I41&lt;41,"B2","")))))</f>
        <v>B1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CAA7-1931-42E1-83F6-48484E90BF61}">
  <dimension ref="A1:B41"/>
  <sheetViews>
    <sheetView topLeftCell="A7" zoomScale="175" zoomScaleNormal="175" workbookViewId="0">
      <selection activeCell="B16" sqref="B16"/>
    </sheetView>
  </sheetViews>
  <sheetFormatPr defaultRowHeight="14.4" x14ac:dyDescent="0.3"/>
  <cols>
    <col min="1" max="1" width="8.88671875" style="21"/>
    <col min="2" max="2" width="46.21875" style="3" customWidth="1"/>
  </cols>
  <sheetData>
    <row r="1" spans="1:2" x14ac:dyDescent="0.3">
      <c r="A1" s="5" t="s">
        <v>0</v>
      </c>
      <c r="B1" s="1" t="s">
        <v>84</v>
      </c>
    </row>
    <row r="2" spans="1:2" x14ac:dyDescent="0.3">
      <c r="A2" s="5">
        <v>1</v>
      </c>
      <c r="B2" s="4" t="s">
        <v>86</v>
      </c>
    </row>
    <row r="3" spans="1:2" x14ac:dyDescent="0.3">
      <c r="A3" s="5">
        <v>2</v>
      </c>
      <c r="B3" s="4" t="s">
        <v>83</v>
      </c>
    </row>
    <row r="4" spans="1:2" x14ac:dyDescent="0.3">
      <c r="A4" s="5">
        <v>3</v>
      </c>
      <c r="B4" s="4" t="s">
        <v>83</v>
      </c>
    </row>
    <row r="5" spans="1:2" x14ac:dyDescent="0.3">
      <c r="A5" s="5">
        <v>4</v>
      </c>
      <c r="B5" s="4" t="s">
        <v>83</v>
      </c>
    </row>
    <row r="6" spans="1:2" x14ac:dyDescent="0.3">
      <c r="A6" s="5">
        <v>5</v>
      </c>
      <c r="B6" s="4" t="s">
        <v>83</v>
      </c>
    </row>
    <row r="7" spans="1:2" x14ac:dyDescent="0.3">
      <c r="A7" s="5">
        <v>6</v>
      </c>
      <c r="B7" s="4" t="s">
        <v>83</v>
      </c>
    </row>
    <row r="8" spans="1:2" ht="28.8" x14ac:dyDescent="0.3">
      <c r="A8" s="5">
        <v>7</v>
      </c>
      <c r="B8" s="4" t="s">
        <v>88</v>
      </c>
    </row>
    <row r="9" spans="1:2" x14ac:dyDescent="0.3">
      <c r="A9" s="5">
        <v>8</v>
      </c>
      <c r="B9" s="4" t="s">
        <v>83</v>
      </c>
    </row>
    <row r="10" spans="1:2" x14ac:dyDescent="0.3">
      <c r="A10" s="5">
        <v>9</v>
      </c>
      <c r="B10" s="4" t="s">
        <v>83</v>
      </c>
    </row>
    <row r="11" spans="1:2" x14ac:dyDescent="0.3">
      <c r="A11" s="5">
        <v>10</v>
      </c>
      <c r="B11" s="4" t="s">
        <v>83</v>
      </c>
    </row>
    <row r="12" spans="1:2" x14ac:dyDescent="0.3">
      <c r="A12" s="5">
        <v>11</v>
      </c>
      <c r="B12" s="4" t="s">
        <v>85</v>
      </c>
    </row>
    <row r="13" spans="1:2" x14ac:dyDescent="0.3">
      <c r="A13" s="5">
        <v>12</v>
      </c>
      <c r="B13" s="4" t="s">
        <v>83</v>
      </c>
    </row>
    <row r="14" spans="1:2" x14ac:dyDescent="0.3">
      <c r="A14" s="5">
        <v>13</v>
      </c>
      <c r="B14" s="4" t="s">
        <v>83</v>
      </c>
    </row>
    <row r="15" spans="1:2" x14ac:dyDescent="0.3">
      <c r="A15" s="5">
        <v>14</v>
      </c>
      <c r="B15" s="4" t="s">
        <v>83</v>
      </c>
    </row>
    <row r="16" spans="1:2" x14ac:dyDescent="0.3">
      <c r="A16" s="5">
        <v>15</v>
      </c>
      <c r="B16" s="4" t="s">
        <v>83</v>
      </c>
    </row>
    <row r="17" spans="1:2" x14ac:dyDescent="0.3">
      <c r="A17" s="5">
        <v>16</v>
      </c>
      <c r="B17" s="4" t="s">
        <v>83</v>
      </c>
    </row>
    <row r="18" spans="1:2" x14ac:dyDescent="0.3">
      <c r="A18" s="5">
        <v>17</v>
      </c>
      <c r="B18" s="4" t="s">
        <v>83</v>
      </c>
    </row>
    <row r="19" spans="1:2" x14ac:dyDescent="0.3">
      <c r="A19" s="5">
        <v>18</v>
      </c>
      <c r="B19" s="4" t="s">
        <v>83</v>
      </c>
    </row>
    <row r="20" spans="1:2" x14ac:dyDescent="0.3">
      <c r="A20" s="5">
        <v>19</v>
      </c>
      <c r="B20" s="4" t="s">
        <v>87</v>
      </c>
    </row>
    <row r="21" spans="1:2" x14ac:dyDescent="0.3">
      <c r="A21" s="5">
        <v>20</v>
      </c>
      <c r="B21" s="4" t="s">
        <v>83</v>
      </c>
    </row>
    <row r="22" spans="1:2" x14ac:dyDescent="0.3">
      <c r="A22" s="5">
        <v>21</v>
      </c>
      <c r="B22" s="4" t="s">
        <v>83</v>
      </c>
    </row>
    <row r="23" spans="1:2" x14ac:dyDescent="0.3">
      <c r="A23" s="5">
        <v>22</v>
      </c>
      <c r="B23" s="4" t="s">
        <v>83</v>
      </c>
    </row>
    <row r="24" spans="1:2" x14ac:dyDescent="0.3">
      <c r="A24" s="5">
        <v>23</v>
      </c>
      <c r="B24" s="4" t="s">
        <v>83</v>
      </c>
    </row>
    <row r="25" spans="1:2" x14ac:dyDescent="0.3">
      <c r="A25" s="5">
        <v>24</v>
      </c>
      <c r="B25" s="4" t="s">
        <v>83</v>
      </c>
    </row>
    <row r="26" spans="1:2" x14ac:dyDescent="0.3">
      <c r="A26" s="5">
        <v>25</v>
      </c>
      <c r="B26" s="4" t="s">
        <v>83</v>
      </c>
    </row>
    <row r="27" spans="1:2" x14ac:dyDescent="0.3">
      <c r="A27" s="5">
        <v>26</v>
      </c>
      <c r="B27" s="4" t="s">
        <v>83</v>
      </c>
    </row>
    <row r="28" spans="1:2" x14ac:dyDescent="0.3">
      <c r="A28" s="5">
        <v>27</v>
      </c>
      <c r="B28" s="4" t="s">
        <v>83</v>
      </c>
    </row>
    <row r="29" spans="1:2" x14ac:dyDescent="0.3">
      <c r="A29" s="5">
        <v>28</v>
      </c>
      <c r="B29" s="4" t="s">
        <v>83</v>
      </c>
    </row>
    <row r="30" spans="1:2" x14ac:dyDescent="0.3">
      <c r="A30" s="5">
        <v>29</v>
      </c>
      <c r="B30" s="4" t="s">
        <v>83</v>
      </c>
    </row>
    <row r="31" spans="1:2" x14ac:dyDescent="0.3">
      <c r="A31" s="5">
        <v>30</v>
      </c>
      <c r="B31" s="4" t="s">
        <v>83</v>
      </c>
    </row>
    <row r="32" spans="1:2" x14ac:dyDescent="0.3">
      <c r="A32" s="5">
        <v>31</v>
      </c>
      <c r="B32" s="4" t="s">
        <v>83</v>
      </c>
    </row>
    <row r="33" spans="1:2" x14ac:dyDescent="0.3">
      <c r="A33" s="5">
        <v>32</v>
      </c>
      <c r="B33" s="4" t="s">
        <v>83</v>
      </c>
    </row>
    <row r="34" spans="1:2" x14ac:dyDescent="0.3">
      <c r="A34" s="5">
        <v>33</v>
      </c>
      <c r="B34" s="4" t="s">
        <v>83</v>
      </c>
    </row>
    <row r="35" spans="1:2" x14ac:dyDescent="0.3">
      <c r="A35" s="5">
        <v>34</v>
      </c>
      <c r="B35" s="4" t="s">
        <v>83</v>
      </c>
    </row>
    <row r="36" spans="1:2" x14ac:dyDescent="0.3">
      <c r="A36" s="5">
        <v>35</v>
      </c>
      <c r="B36" s="4" t="s">
        <v>83</v>
      </c>
    </row>
    <row r="37" spans="1:2" x14ac:dyDescent="0.3">
      <c r="A37" s="5">
        <v>36</v>
      </c>
      <c r="B37" s="4" t="s">
        <v>83</v>
      </c>
    </row>
    <row r="38" spans="1:2" x14ac:dyDescent="0.3">
      <c r="A38" s="5">
        <v>37</v>
      </c>
      <c r="B38" s="4" t="s">
        <v>83</v>
      </c>
    </row>
    <row r="39" spans="1:2" x14ac:dyDescent="0.3">
      <c r="A39" s="5">
        <v>38</v>
      </c>
      <c r="B39" s="4" t="s">
        <v>83</v>
      </c>
    </row>
    <row r="40" spans="1:2" x14ac:dyDescent="0.3">
      <c r="A40" s="5">
        <v>39</v>
      </c>
      <c r="B40" s="4" t="s">
        <v>83</v>
      </c>
    </row>
    <row r="41" spans="1:2" x14ac:dyDescent="0.3">
      <c r="A41" s="5">
        <v>40</v>
      </c>
      <c r="B41" s="4" t="s">
        <v>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85302-3B76-45D6-B6A4-1A1FCB10E234}">
  <sheetPr codeName="Sheet4"/>
  <dimension ref="A1:H41"/>
  <sheetViews>
    <sheetView zoomScale="205" zoomScaleNormal="205" workbookViewId="0">
      <selection activeCell="H40" sqref="H40"/>
    </sheetView>
  </sheetViews>
  <sheetFormatPr defaultColWidth="11.33203125" defaultRowHeight="14.4" x14ac:dyDescent="0.3"/>
  <cols>
    <col min="7" max="7" width="11.88671875" customWidth="1"/>
    <col min="8" max="8" width="16.44140625" bestFit="1" customWidth="1"/>
  </cols>
  <sheetData>
    <row r="1" spans="1:8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1">
        <v>1</v>
      </c>
      <c r="B2" s="1">
        <v>35</v>
      </c>
      <c r="C2" s="1">
        <v>35</v>
      </c>
      <c r="D2" s="1">
        <v>31</v>
      </c>
      <c r="E2" s="1">
        <v>29</v>
      </c>
      <c r="F2" s="1">
        <v>34</v>
      </c>
      <c r="G2" s="1">
        <v>37</v>
      </c>
      <c r="H2" s="1"/>
    </row>
    <row r="3" spans="1:8" x14ac:dyDescent="0.3">
      <c r="A3" s="1">
        <v>2</v>
      </c>
      <c r="B3" s="1">
        <v>26</v>
      </c>
      <c r="C3" s="1">
        <v>30</v>
      </c>
      <c r="D3" s="1">
        <v>6</v>
      </c>
      <c r="E3" s="1">
        <v>17</v>
      </c>
      <c r="F3" s="1">
        <v>20</v>
      </c>
      <c r="G3" s="1"/>
      <c r="H3" s="1">
        <v>31</v>
      </c>
    </row>
    <row r="4" spans="1:8" x14ac:dyDescent="0.3">
      <c r="A4" s="1">
        <v>3</v>
      </c>
      <c r="B4" s="1">
        <v>31</v>
      </c>
      <c r="C4" s="1">
        <v>31</v>
      </c>
      <c r="D4" s="1">
        <v>13</v>
      </c>
      <c r="E4" s="1">
        <v>29</v>
      </c>
      <c r="F4" s="1">
        <v>27</v>
      </c>
      <c r="G4" s="1"/>
      <c r="H4" s="1">
        <v>32</v>
      </c>
    </row>
    <row r="5" spans="1:8" x14ac:dyDescent="0.3">
      <c r="A5" s="1">
        <v>4</v>
      </c>
      <c r="B5" s="1">
        <v>33</v>
      </c>
      <c r="C5" s="1">
        <v>29</v>
      </c>
      <c r="D5" s="1">
        <v>4</v>
      </c>
      <c r="E5" s="1">
        <v>23</v>
      </c>
      <c r="F5" s="1">
        <v>29</v>
      </c>
      <c r="G5" s="1">
        <v>17</v>
      </c>
      <c r="H5" s="1"/>
    </row>
    <row r="6" spans="1:8" x14ac:dyDescent="0.3">
      <c r="A6" s="1">
        <v>5</v>
      </c>
      <c r="B6" s="1">
        <v>25</v>
      </c>
      <c r="C6" s="1">
        <v>28</v>
      </c>
      <c r="D6" s="1">
        <v>4</v>
      </c>
      <c r="E6" s="1">
        <v>12</v>
      </c>
      <c r="F6" s="1">
        <v>15</v>
      </c>
      <c r="G6" s="1"/>
      <c r="H6" s="1">
        <v>32</v>
      </c>
    </row>
    <row r="7" spans="1:8" x14ac:dyDescent="0.3">
      <c r="A7" s="1">
        <v>6</v>
      </c>
      <c r="B7" s="1">
        <v>25</v>
      </c>
      <c r="C7" s="1">
        <v>32</v>
      </c>
      <c r="D7" s="1">
        <v>15</v>
      </c>
      <c r="E7" s="1">
        <v>19</v>
      </c>
      <c r="F7" s="1">
        <v>24</v>
      </c>
      <c r="G7" s="1">
        <v>23</v>
      </c>
      <c r="H7" s="1"/>
    </row>
    <row r="8" spans="1:8" x14ac:dyDescent="0.3">
      <c r="A8" s="1">
        <v>7</v>
      </c>
      <c r="B8" s="1">
        <v>32</v>
      </c>
      <c r="C8" s="1">
        <v>41</v>
      </c>
      <c r="D8" s="1">
        <v>9</v>
      </c>
      <c r="E8" s="1">
        <v>16</v>
      </c>
      <c r="F8" s="1">
        <v>30</v>
      </c>
      <c r="G8" s="1">
        <v>28</v>
      </c>
      <c r="H8" s="1"/>
    </row>
    <row r="9" spans="1:8" x14ac:dyDescent="0.3">
      <c r="A9" s="1">
        <v>8</v>
      </c>
      <c r="B9" s="1">
        <v>29</v>
      </c>
      <c r="C9" s="1">
        <v>35</v>
      </c>
      <c r="D9" s="1">
        <v>18</v>
      </c>
      <c r="E9" s="1">
        <v>12</v>
      </c>
      <c r="F9" s="1">
        <v>19</v>
      </c>
      <c r="G9" s="1"/>
      <c r="H9" s="1">
        <v>31</v>
      </c>
    </row>
    <row r="10" spans="1:8" x14ac:dyDescent="0.3">
      <c r="A10" s="1">
        <v>9</v>
      </c>
      <c r="B10" s="1">
        <v>27</v>
      </c>
      <c r="C10" s="1">
        <v>28</v>
      </c>
      <c r="D10" s="1">
        <v>9</v>
      </c>
      <c r="E10" s="1">
        <v>9</v>
      </c>
      <c r="F10" s="1">
        <v>21</v>
      </c>
      <c r="G10" s="1"/>
      <c r="H10" s="1">
        <v>30</v>
      </c>
    </row>
    <row r="11" spans="1:8" x14ac:dyDescent="0.3">
      <c r="A11" s="1">
        <v>10</v>
      </c>
      <c r="B11" s="1">
        <v>28</v>
      </c>
      <c r="C11" s="1">
        <v>28</v>
      </c>
      <c r="D11" s="1">
        <v>11</v>
      </c>
      <c r="E11" s="1">
        <v>9</v>
      </c>
      <c r="F11" s="1">
        <v>24</v>
      </c>
      <c r="G11" s="1"/>
      <c r="H11" s="1">
        <v>32</v>
      </c>
    </row>
    <row r="12" spans="1:8" x14ac:dyDescent="0.3">
      <c r="A12" s="1">
        <v>11</v>
      </c>
      <c r="B12" s="1">
        <v>29</v>
      </c>
      <c r="C12" s="1">
        <v>27</v>
      </c>
      <c r="D12" s="1">
        <v>13</v>
      </c>
      <c r="E12" s="1">
        <v>8</v>
      </c>
      <c r="F12" s="1">
        <v>26</v>
      </c>
      <c r="G12" s="1"/>
      <c r="H12" s="1">
        <v>29</v>
      </c>
    </row>
    <row r="13" spans="1:8" x14ac:dyDescent="0.3">
      <c r="A13" s="1">
        <v>12</v>
      </c>
      <c r="B13" s="1">
        <v>26</v>
      </c>
      <c r="C13" s="1">
        <v>29</v>
      </c>
      <c r="D13" s="1">
        <v>10</v>
      </c>
      <c r="E13" s="1">
        <v>4</v>
      </c>
      <c r="F13" s="1">
        <v>25</v>
      </c>
      <c r="G13" s="1">
        <v>9</v>
      </c>
      <c r="H13" s="1"/>
    </row>
    <row r="14" spans="1:8" x14ac:dyDescent="0.3">
      <c r="A14" s="1">
        <v>13</v>
      </c>
      <c r="B14" s="1">
        <v>32</v>
      </c>
      <c r="C14" s="1">
        <v>30</v>
      </c>
      <c r="D14" s="1">
        <v>8</v>
      </c>
      <c r="E14" s="1">
        <v>16</v>
      </c>
      <c r="F14" s="1">
        <v>30</v>
      </c>
      <c r="G14" s="1"/>
      <c r="H14" s="1">
        <v>37</v>
      </c>
    </row>
    <row r="15" spans="1:8" x14ac:dyDescent="0.3">
      <c r="A15" s="1">
        <v>14</v>
      </c>
      <c r="B15" s="1">
        <v>24</v>
      </c>
      <c r="C15" s="1">
        <v>31</v>
      </c>
      <c r="D15" s="1">
        <v>6</v>
      </c>
      <c r="E15" s="1">
        <v>12</v>
      </c>
      <c r="F15" s="1">
        <v>26</v>
      </c>
      <c r="G15" s="1"/>
      <c r="H15" s="1">
        <v>25</v>
      </c>
    </row>
    <row r="16" spans="1:8" x14ac:dyDescent="0.3">
      <c r="A16" s="1">
        <v>15</v>
      </c>
      <c r="B16" s="1">
        <v>29</v>
      </c>
      <c r="C16" s="1">
        <v>34</v>
      </c>
      <c r="D16" s="1">
        <v>25</v>
      </c>
      <c r="E16" s="1">
        <v>26</v>
      </c>
      <c r="F16" s="1">
        <v>23</v>
      </c>
      <c r="G16" s="1">
        <v>30</v>
      </c>
      <c r="H16" s="1"/>
    </row>
    <row r="17" spans="1:8" x14ac:dyDescent="0.3">
      <c r="A17" s="1">
        <v>16</v>
      </c>
      <c r="B17" s="1">
        <v>30</v>
      </c>
      <c r="C17" s="1">
        <v>22</v>
      </c>
      <c r="D17" s="1">
        <v>14</v>
      </c>
      <c r="E17" s="1">
        <v>19</v>
      </c>
      <c r="F17" s="1">
        <v>14</v>
      </c>
      <c r="G17" s="1">
        <v>21</v>
      </c>
      <c r="H17" s="1"/>
    </row>
    <row r="18" spans="1:8" x14ac:dyDescent="0.3">
      <c r="A18" s="1">
        <v>17</v>
      </c>
      <c r="B18" s="1">
        <v>27</v>
      </c>
      <c r="C18" s="1">
        <v>23</v>
      </c>
      <c r="D18" s="1">
        <v>19</v>
      </c>
      <c r="E18" s="1">
        <v>18</v>
      </c>
      <c r="F18" s="1">
        <v>19</v>
      </c>
      <c r="G18" s="1">
        <v>26</v>
      </c>
      <c r="H18" s="1"/>
    </row>
    <row r="19" spans="1:8" x14ac:dyDescent="0.3">
      <c r="A19" s="1">
        <v>18</v>
      </c>
      <c r="B19" s="1">
        <v>33</v>
      </c>
      <c r="C19" s="1">
        <v>29</v>
      </c>
      <c r="D19" s="1">
        <v>13</v>
      </c>
      <c r="E19" s="1">
        <v>11</v>
      </c>
      <c r="F19" s="1">
        <v>26</v>
      </c>
      <c r="G19" s="1"/>
      <c r="H19" s="1">
        <v>30</v>
      </c>
    </row>
    <row r="20" spans="1:8" x14ac:dyDescent="0.3">
      <c r="A20" s="1">
        <v>19</v>
      </c>
      <c r="B20" s="1">
        <v>38</v>
      </c>
      <c r="C20" s="1">
        <v>43</v>
      </c>
      <c r="D20" s="1">
        <v>26</v>
      </c>
      <c r="E20" s="1">
        <v>26</v>
      </c>
      <c r="F20" s="1">
        <v>40</v>
      </c>
      <c r="G20" s="1">
        <v>30</v>
      </c>
      <c r="H20" s="1"/>
    </row>
    <row r="21" spans="1:8" x14ac:dyDescent="0.3">
      <c r="A21" s="1">
        <v>20</v>
      </c>
      <c r="B21" s="1">
        <v>33</v>
      </c>
      <c r="C21" s="1">
        <v>35</v>
      </c>
      <c r="D21" s="1">
        <v>18</v>
      </c>
      <c r="E21" s="1">
        <v>21</v>
      </c>
      <c r="F21" s="1">
        <v>34</v>
      </c>
      <c r="G21" s="1">
        <v>25</v>
      </c>
      <c r="H21" s="1"/>
    </row>
    <row r="22" spans="1:8" x14ac:dyDescent="0.3">
      <c r="A22" s="1">
        <v>21</v>
      </c>
      <c r="B22" s="1">
        <v>35</v>
      </c>
      <c r="C22" s="1">
        <v>33</v>
      </c>
      <c r="D22" s="1">
        <v>27</v>
      </c>
      <c r="E22" s="1">
        <v>13</v>
      </c>
      <c r="F22" s="1">
        <v>25</v>
      </c>
      <c r="G22" s="1"/>
      <c r="H22" s="1">
        <v>40</v>
      </c>
    </row>
    <row r="23" spans="1:8" x14ac:dyDescent="0.3">
      <c r="A23" s="1">
        <v>22</v>
      </c>
      <c r="B23" s="1">
        <v>23</v>
      </c>
      <c r="C23" s="1">
        <v>27</v>
      </c>
      <c r="D23" s="1">
        <v>10</v>
      </c>
      <c r="E23" s="1">
        <v>8</v>
      </c>
      <c r="F23" s="1">
        <v>22</v>
      </c>
      <c r="G23" s="1">
        <v>15</v>
      </c>
      <c r="H23" s="1"/>
    </row>
    <row r="24" spans="1:8" x14ac:dyDescent="0.3">
      <c r="A24" s="1">
        <v>23</v>
      </c>
      <c r="B24" s="1">
        <v>23</v>
      </c>
      <c r="C24" s="1">
        <v>24</v>
      </c>
      <c r="D24" s="1">
        <v>21</v>
      </c>
      <c r="E24" s="1">
        <v>13</v>
      </c>
      <c r="F24" s="1">
        <v>26</v>
      </c>
      <c r="G24" s="1">
        <v>18</v>
      </c>
      <c r="H24" s="1"/>
    </row>
    <row r="25" spans="1:8" x14ac:dyDescent="0.3">
      <c r="A25" s="1">
        <v>24</v>
      </c>
      <c r="B25" s="1">
        <v>29</v>
      </c>
      <c r="C25" s="1">
        <v>32</v>
      </c>
      <c r="D25" s="1">
        <v>23</v>
      </c>
      <c r="E25" s="1">
        <v>24</v>
      </c>
      <c r="F25" s="1">
        <v>30</v>
      </c>
      <c r="G25" s="1">
        <v>20</v>
      </c>
      <c r="H25" s="1"/>
    </row>
    <row r="26" spans="1:8" x14ac:dyDescent="0.3">
      <c r="A26" s="1">
        <v>25</v>
      </c>
      <c r="B26" s="1">
        <v>17</v>
      </c>
      <c r="C26" s="1">
        <v>19</v>
      </c>
      <c r="D26" s="1">
        <v>0</v>
      </c>
      <c r="E26" s="1">
        <v>7</v>
      </c>
      <c r="F26" s="1">
        <v>10</v>
      </c>
      <c r="G26" s="1">
        <v>4</v>
      </c>
      <c r="H26" s="1"/>
    </row>
    <row r="27" spans="1:8" x14ac:dyDescent="0.3">
      <c r="A27" s="1">
        <v>26</v>
      </c>
      <c r="B27" s="1">
        <v>30</v>
      </c>
      <c r="C27" s="1">
        <v>28</v>
      </c>
      <c r="D27" s="1">
        <v>29</v>
      </c>
      <c r="E27" s="1">
        <v>16</v>
      </c>
      <c r="F27" s="1">
        <v>32</v>
      </c>
      <c r="G27" s="1">
        <v>29</v>
      </c>
      <c r="H27" s="1"/>
    </row>
    <row r="28" spans="1:8" x14ac:dyDescent="0.3">
      <c r="A28" s="1">
        <v>27</v>
      </c>
      <c r="B28" s="1">
        <v>27</v>
      </c>
      <c r="C28" s="1">
        <v>27</v>
      </c>
      <c r="D28" s="1">
        <v>13</v>
      </c>
      <c r="E28" s="1">
        <v>17</v>
      </c>
      <c r="F28" s="1">
        <v>27</v>
      </c>
      <c r="G28" s="1">
        <v>15</v>
      </c>
      <c r="H28" s="1"/>
    </row>
    <row r="29" spans="1:8" x14ac:dyDescent="0.3">
      <c r="A29" s="1">
        <v>28</v>
      </c>
      <c r="B29" s="1">
        <v>26</v>
      </c>
      <c r="C29" s="1">
        <v>26</v>
      </c>
      <c r="D29" s="1">
        <v>14</v>
      </c>
      <c r="E29" s="1">
        <v>14</v>
      </c>
      <c r="F29" s="1">
        <v>18</v>
      </c>
      <c r="G29" s="1"/>
      <c r="H29" s="1">
        <v>32</v>
      </c>
    </row>
    <row r="30" spans="1:8" x14ac:dyDescent="0.3">
      <c r="A30" s="1">
        <v>29</v>
      </c>
      <c r="B30" s="1">
        <v>28</v>
      </c>
      <c r="C30" s="1">
        <v>23</v>
      </c>
      <c r="D30" s="1">
        <v>1</v>
      </c>
      <c r="E30" s="1">
        <v>4</v>
      </c>
      <c r="F30" s="1">
        <v>33</v>
      </c>
      <c r="G30" s="1"/>
      <c r="H30" s="1">
        <v>21</v>
      </c>
    </row>
    <row r="31" spans="1:8" x14ac:dyDescent="0.3">
      <c r="A31" s="1">
        <v>30</v>
      </c>
      <c r="B31" s="1">
        <v>27</v>
      </c>
      <c r="C31" s="1">
        <v>27</v>
      </c>
      <c r="D31" s="1">
        <v>0</v>
      </c>
      <c r="E31" s="1">
        <v>3</v>
      </c>
      <c r="F31" s="1">
        <v>33</v>
      </c>
      <c r="G31" s="1">
        <v>19</v>
      </c>
      <c r="H31" s="1"/>
    </row>
    <row r="32" spans="1:8" x14ac:dyDescent="0.3">
      <c r="A32" s="1">
        <v>31</v>
      </c>
      <c r="B32" s="1">
        <v>27</v>
      </c>
      <c r="C32" s="1">
        <v>35</v>
      </c>
      <c r="D32" s="1">
        <v>0</v>
      </c>
      <c r="E32" s="1">
        <v>4</v>
      </c>
      <c r="F32" s="1">
        <v>37</v>
      </c>
      <c r="G32" s="1">
        <v>18</v>
      </c>
      <c r="H32" s="1"/>
    </row>
    <row r="33" spans="1:8" x14ac:dyDescent="0.3">
      <c r="A33" s="1">
        <v>32</v>
      </c>
      <c r="B33" s="1">
        <v>35</v>
      </c>
      <c r="C33" s="1">
        <v>37</v>
      </c>
      <c r="D33" s="1">
        <v>19</v>
      </c>
      <c r="E33" s="1">
        <v>11</v>
      </c>
      <c r="F33" s="1">
        <v>32</v>
      </c>
      <c r="G33" s="1"/>
      <c r="H33" s="1">
        <v>34</v>
      </c>
    </row>
    <row r="34" spans="1:8" x14ac:dyDescent="0.3">
      <c r="A34" s="1">
        <v>33</v>
      </c>
      <c r="B34" s="1">
        <v>28</v>
      </c>
      <c r="C34" s="1">
        <v>35</v>
      </c>
      <c r="D34" s="1">
        <v>16</v>
      </c>
      <c r="E34" s="1">
        <v>29</v>
      </c>
      <c r="F34" s="1">
        <v>38</v>
      </c>
      <c r="G34" s="1">
        <v>23</v>
      </c>
      <c r="H34" s="1"/>
    </row>
    <row r="35" spans="1:8" x14ac:dyDescent="0.3">
      <c r="A35" s="1">
        <v>34</v>
      </c>
      <c r="B35" s="1">
        <v>29</v>
      </c>
      <c r="C35" s="1">
        <v>26</v>
      </c>
      <c r="D35" s="1">
        <v>2</v>
      </c>
      <c r="E35" s="1">
        <v>2</v>
      </c>
      <c r="F35" s="1">
        <v>39</v>
      </c>
      <c r="G35" s="1">
        <v>20</v>
      </c>
      <c r="H35" s="1"/>
    </row>
    <row r="36" spans="1:8" x14ac:dyDescent="0.3">
      <c r="A36" s="1">
        <v>35</v>
      </c>
      <c r="B36" s="1">
        <v>24</v>
      </c>
      <c r="C36" s="1">
        <v>29</v>
      </c>
      <c r="D36" s="1">
        <v>5</v>
      </c>
      <c r="E36" s="1">
        <v>6</v>
      </c>
      <c r="F36" s="1">
        <v>37</v>
      </c>
      <c r="G36" s="1"/>
      <c r="H36" s="1">
        <v>26</v>
      </c>
    </row>
    <row r="37" spans="1:8" x14ac:dyDescent="0.3">
      <c r="A37" s="1">
        <v>36</v>
      </c>
      <c r="B37" s="1">
        <v>16</v>
      </c>
      <c r="C37" s="1">
        <v>31</v>
      </c>
      <c r="D37" s="1">
        <v>13</v>
      </c>
      <c r="E37" s="1">
        <v>2</v>
      </c>
      <c r="F37" s="1">
        <v>35</v>
      </c>
      <c r="G37" s="1">
        <v>24</v>
      </c>
      <c r="H37" s="1"/>
    </row>
    <row r="38" spans="1:8" x14ac:dyDescent="0.3">
      <c r="A38" s="1">
        <v>37</v>
      </c>
      <c r="B38" s="1">
        <v>23</v>
      </c>
      <c r="C38" s="1">
        <v>29</v>
      </c>
      <c r="D38" s="1">
        <v>10</v>
      </c>
      <c r="E38" s="1">
        <v>4</v>
      </c>
      <c r="F38" s="1">
        <v>35</v>
      </c>
      <c r="G38" s="1">
        <v>24</v>
      </c>
      <c r="H38" s="1"/>
    </row>
    <row r="39" spans="1:8" x14ac:dyDescent="0.3">
      <c r="A39" s="1">
        <v>38</v>
      </c>
      <c r="B39" s="8">
        <v>31</v>
      </c>
      <c r="C39" s="8">
        <v>32</v>
      </c>
      <c r="D39" s="8">
        <v>26</v>
      </c>
      <c r="E39" s="8">
        <v>30</v>
      </c>
      <c r="F39" s="8">
        <v>36</v>
      </c>
      <c r="G39" s="8">
        <v>38</v>
      </c>
      <c r="H39" s="8"/>
    </row>
    <row r="40" spans="1:8" x14ac:dyDescent="0.3">
      <c r="A40" s="1">
        <v>39</v>
      </c>
      <c r="B40" s="8">
        <v>24</v>
      </c>
      <c r="C40" s="8">
        <v>25</v>
      </c>
      <c r="D40" s="8">
        <v>5</v>
      </c>
      <c r="E40" s="8">
        <v>5</v>
      </c>
      <c r="F40" s="8">
        <v>36</v>
      </c>
      <c r="G40" s="8">
        <v>20</v>
      </c>
      <c r="H40" s="8"/>
    </row>
    <row r="41" spans="1:8" x14ac:dyDescent="0.3">
      <c r="A41" s="1">
        <v>40</v>
      </c>
      <c r="B41" s="8">
        <v>19</v>
      </c>
      <c r="C41" s="8">
        <v>26</v>
      </c>
      <c r="D41" s="8">
        <v>1</v>
      </c>
      <c r="E41" s="8">
        <v>5</v>
      </c>
      <c r="F41" s="8">
        <v>33</v>
      </c>
      <c r="G41" s="8">
        <v>23</v>
      </c>
      <c r="H41" s="8"/>
    </row>
  </sheetData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764B-C0A0-460E-BAB4-CD268C48C9C6}">
  <sheetPr codeName="Sheet5"/>
  <dimension ref="A1:H41"/>
  <sheetViews>
    <sheetView zoomScale="190" zoomScaleNormal="190" workbookViewId="0">
      <selection activeCell="D13" sqref="D13"/>
    </sheetView>
  </sheetViews>
  <sheetFormatPr defaultRowHeight="14.4" x14ac:dyDescent="0.3"/>
  <cols>
    <col min="1" max="1" width="4.109375" bestFit="1" customWidth="1"/>
    <col min="2" max="2" width="14.109375" customWidth="1"/>
    <col min="3" max="3" width="9.21875" customWidth="1"/>
    <col min="4" max="4" width="9.21875" bestFit="1" customWidth="1"/>
    <col min="5" max="5" width="6.88671875" bestFit="1" customWidth="1"/>
    <col min="6" max="6" width="18.33203125" bestFit="1" customWidth="1"/>
    <col min="7" max="7" width="14.77734375" customWidth="1"/>
    <col min="8" max="8" width="18" customWidth="1"/>
  </cols>
  <sheetData>
    <row r="1" spans="1: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</row>
    <row r="2" spans="1:8" x14ac:dyDescent="0.3">
      <c r="A2" s="8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 x14ac:dyDescent="0.3">
      <c r="A3" s="8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 x14ac:dyDescent="0.3">
      <c r="A4" s="8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 x14ac:dyDescent="0.3">
      <c r="A5" s="8">
        <v>4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 x14ac:dyDescent="0.3">
      <c r="A6" s="8">
        <v>5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3">
      <c r="A7" s="8">
        <v>6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3">
      <c r="A8" s="8">
        <v>7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 x14ac:dyDescent="0.3">
      <c r="A9" s="8">
        <v>8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 x14ac:dyDescent="0.3">
      <c r="A10" s="8">
        <v>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3">
      <c r="A11" s="8">
        <v>10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 x14ac:dyDescent="0.3">
      <c r="A12" s="8">
        <v>11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 x14ac:dyDescent="0.3">
      <c r="A13" s="8">
        <v>12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</row>
    <row r="14" spans="1:8" x14ac:dyDescent="0.3">
      <c r="A14" s="8">
        <v>13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1:8" x14ac:dyDescent="0.3">
      <c r="A15" s="8">
        <v>14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</row>
    <row r="16" spans="1:8" x14ac:dyDescent="0.3">
      <c r="A16" s="8">
        <v>15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</row>
    <row r="17" spans="1:8" x14ac:dyDescent="0.3">
      <c r="A17" s="8">
        <v>16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</row>
    <row r="18" spans="1:8" x14ac:dyDescent="0.3">
      <c r="A18" s="8">
        <v>17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</row>
    <row r="19" spans="1:8" x14ac:dyDescent="0.3">
      <c r="A19" s="8">
        <v>18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</row>
    <row r="20" spans="1:8" x14ac:dyDescent="0.3">
      <c r="A20" s="8">
        <v>19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</row>
    <row r="21" spans="1:8" x14ac:dyDescent="0.3">
      <c r="A21" s="8">
        <v>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</row>
    <row r="22" spans="1:8" x14ac:dyDescent="0.3">
      <c r="A22" s="8">
        <v>21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</row>
    <row r="23" spans="1:8" x14ac:dyDescent="0.3">
      <c r="A23" s="8">
        <v>22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</row>
    <row r="24" spans="1:8" x14ac:dyDescent="0.3">
      <c r="A24" s="8">
        <v>23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</row>
    <row r="25" spans="1:8" x14ac:dyDescent="0.3">
      <c r="A25" s="8">
        <v>24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</row>
    <row r="26" spans="1:8" x14ac:dyDescent="0.3">
      <c r="A26" s="8">
        <v>25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</row>
    <row r="27" spans="1:8" x14ac:dyDescent="0.3">
      <c r="A27" s="8">
        <v>26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</row>
    <row r="28" spans="1:8" x14ac:dyDescent="0.3">
      <c r="A28" s="8">
        <v>27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</row>
    <row r="29" spans="1:8" x14ac:dyDescent="0.3">
      <c r="A29" s="8">
        <v>28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</row>
    <row r="30" spans="1:8" x14ac:dyDescent="0.3">
      <c r="A30" s="8">
        <v>29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8" x14ac:dyDescent="0.3">
      <c r="A31" s="8">
        <v>30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</row>
    <row r="32" spans="1:8" x14ac:dyDescent="0.3">
      <c r="A32" s="8">
        <v>31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</row>
    <row r="33" spans="1:8" x14ac:dyDescent="0.3">
      <c r="A33" s="8">
        <v>32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</row>
    <row r="34" spans="1:8" x14ac:dyDescent="0.3">
      <c r="A34" s="8">
        <v>33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5" spans="1:8" x14ac:dyDescent="0.3">
      <c r="A35" s="8">
        <v>34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</row>
    <row r="36" spans="1:8" x14ac:dyDescent="0.3">
      <c r="A36" s="8">
        <v>35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</row>
    <row r="37" spans="1:8" x14ac:dyDescent="0.3">
      <c r="A37" s="8">
        <v>36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</row>
    <row r="38" spans="1:8" x14ac:dyDescent="0.3">
      <c r="A38" s="8">
        <v>37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</row>
    <row r="39" spans="1:8" x14ac:dyDescent="0.3">
      <c r="A39" s="8">
        <v>38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</row>
    <row r="40" spans="1:8" x14ac:dyDescent="0.3">
      <c r="A40" s="8">
        <v>39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</row>
    <row r="41" spans="1:8" x14ac:dyDescent="0.3">
      <c r="A41" s="8">
        <v>40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FC0F-3E0F-4A1B-8265-BABFA10AD644}">
  <sheetPr codeName="Sheet6"/>
  <dimension ref="A1:I41"/>
  <sheetViews>
    <sheetView zoomScale="175" zoomScaleNormal="175" workbookViewId="0">
      <selection activeCell="G43" sqref="G43"/>
    </sheetView>
  </sheetViews>
  <sheetFormatPr defaultColWidth="24.5546875" defaultRowHeight="14.4" x14ac:dyDescent="0.3"/>
  <cols>
    <col min="1" max="1" width="4.109375" style="8" bestFit="1" customWidth="1"/>
    <col min="2" max="2" width="6.5546875" style="8" bestFit="1" customWidth="1"/>
    <col min="3" max="3" width="6.77734375" style="8" bestFit="1" customWidth="1"/>
    <col min="4" max="4" width="9.109375" style="8" bestFit="1" customWidth="1"/>
    <col min="5" max="5" width="7" style="8" bestFit="1" customWidth="1"/>
    <col min="6" max="6" width="18.88671875" style="8" bestFit="1" customWidth="1"/>
    <col min="7" max="7" width="11.6640625" style="8" bestFit="1" customWidth="1"/>
    <col min="8" max="8" width="16.21875" style="8" bestFit="1" customWidth="1"/>
    <col min="9" max="9" width="6.77734375" style="8" bestFit="1" customWidth="1"/>
    <col min="10" max="16384" width="24.5546875" style="8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8" t="s">
        <v>19</v>
      </c>
    </row>
    <row r="2" spans="1:9" x14ac:dyDescent="0.3">
      <c r="A2" s="8">
        <v>1</v>
      </c>
      <c r="B2" s="8">
        <f>MAX('UT1'!B2,'UT2'!B2,'UT3'!B2)</f>
        <v>35</v>
      </c>
      <c r="C2" s="8">
        <f>MAX('UT1'!C2,'UT2'!C2,'UT3'!C2)</f>
        <v>35</v>
      </c>
      <c r="D2" s="8">
        <f>MAX('UT1'!D2,'UT2'!D2,'UT3'!D2)</f>
        <v>31</v>
      </c>
      <c r="E2" s="8">
        <f>MAX('UT1'!E2,'UT2'!E2,'UT3'!E2)</f>
        <v>31</v>
      </c>
      <c r="F2" s="8">
        <f>MAX('UT1'!F2,'UT2'!F2,'UT3'!F2)</f>
        <v>40</v>
      </c>
      <c r="G2" s="8">
        <f>MAX('UT1'!G2,'UT2'!G2,'UT3'!G2)</f>
        <v>38</v>
      </c>
      <c r="H2" s="8">
        <f>MAX('UT1'!H2,'UT2'!H2,'UT3'!H2)</f>
        <v>0</v>
      </c>
      <c r="I2" s="8">
        <f>SUM(B2:G2)</f>
        <v>210</v>
      </c>
    </row>
    <row r="3" spans="1:9" x14ac:dyDescent="0.3">
      <c r="A3" s="8">
        <v>2</v>
      </c>
      <c r="B3" s="8">
        <f>MAX('UT1'!B3,'UT2'!B3,'UT3'!B3)</f>
        <v>26</v>
      </c>
      <c r="C3" s="8">
        <f>MAX('UT1'!C3,'UT2'!C3,'UT3'!C3)</f>
        <v>30</v>
      </c>
      <c r="D3" s="8">
        <f>MAX('UT1'!D3,'UT2'!D3,'UT3'!D3)</f>
        <v>16</v>
      </c>
      <c r="E3" s="8">
        <f>MAX('UT1'!E3,'UT2'!E3,'UT3'!E3)</f>
        <v>18</v>
      </c>
      <c r="F3" s="8">
        <f>MAX('UT1'!F3,'UT2'!F3,'UT3'!F3)</f>
        <v>26</v>
      </c>
      <c r="G3" s="8">
        <f>MAX('UT1'!G3,'UT2'!G3,'UT3'!G3)</f>
        <v>0</v>
      </c>
      <c r="H3" s="8">
        <f>MAX('UT1'!H3,'UT2'!H3,'UT3'!H3)</f>
        <v>31</v>
      </c>
      <c r="I3" s="8">
        <f t="shared" ref="I3:I38" si="0">SUM(B3:G3)</f>
        <v>116</v>
      </c>
    </row>
    <row r="4" spans="1:9" x14ac:dyDescent="0.3">
      <c r="A4" s="8">
        <v>3</v>
      </c>
      <c r="B4" s="8">
        <f>MAX('UT1'!B4,'UT2'!B4,'UT3'!B4)</f>
        <v>34</v>
      </c>
      <c r="C4" s="8">
        <f>MAX('UT1'!C4,'UT2'!C4,'UT3'!C4)</f>
        <v>31</v>
      </c>
      <c r="D4" s="8">
        <f>MAX('UT1'!D4,'UT2'!D4,'UT3'!D4)</f>
        <v>23</v>
      </c>
      <c r="E4" s="8">
        <f>MAX('UT1'!E4,'UT2'!E4,'UT3'!E4)</f>
        <v>29</v>
      </c>
      <c r="F4" s="8">
        <f>MAX('UT1'!F4,'UT2'!F4,'UT3'!F4)</f>
        <v>32</v>
      </c>
      <c r="G4" s="8">
        <f>MAX('UT1'!G4,'UT2'!G4,'UT3'!G4)</f>
        <v>0</v>
      </c>
      <c r="H4" s="8">
        <f>MAX('UT1'!H4,'UT2'!H4,'UT3'!H4)</f>
        <v>32</v>
      </c>
      <c r="I4" s="8">
        <f t="shared" si="0"/>
        <v>149</v>
      </c>
    </row>
    <row r="5" spans="1:9" x14ac:dyDescent="0.3">
      <c r="A5" s="8">
        <v>4</v>
      </c>
      <c r="B5" s="8">
        <f>MAX('UT1'!B5,'UT2'!B5,'UT3'!B5)</f>
        <v>36</v>
      </c>
      <c r="C5" s="8">
        <f>MAX('UT1'!C5,'UT2'!C5,'UT3'!C5)</f>
        <v>29</v>
      </c>
      <c r="D5" s="8">
        <f>MAX('UT1'!D5,'UT2'!D5,'UT3'!D5)</f>
        <v>20</v>
      </c>
      <c r="E5" s="8">
        <f>MAX('UT1'!E5,'UT2'!E5,'UT3'!E5)</f>
        <v>23</v>
      </c>
      <c r="F5" s="8">
        <f>MAX('UT1'!F5,'UT2'!F5,'UT3'!F5)</f>
        <v>35</v>
      </c>
      <c r="G5" s="8">
        <f>MAX('UT1'!G5,'UT2'!G5,'UT3'!G5)</f>
        <v>26</v>
      </c>
      <c r="H5" s="8">
        <f>MAX('UT1'!H5,'UT2'!H5,'UT3'!H5)</f>
        <v>0</v>
      </c>
      <c r="I5" s="8">
        <f t="shared" si="0"/>
        <v>169</v>
      </c>
    </row>
    <row r="6" spans="1:9" x14ac:dyDescent="0.3">
      <c r="A6" s="8">
        <v>5</v>
      </c>
      <c r="B6" s="8">
        <f>MAX('UT1'!B6,'UT2'!B6,'UT3'!B6)</f>
        <v>34</v>
      </c>
      <c r="C6" s="8">
        <f>MAX('UT1'!C6,'UT2'!C6,'UT3'!C6)</f>
        <v>28</v>
      </c>
      <c r="D6" s="8">
        <f>MAX('UT1'!D6,'UT2'!D6,'UT3'!D6)</f>
        <v>13</v>
      </c>
      <c r="E6" s="8">
        <f>MAX('UT1'!E6,'UT2'!E6,'UT3'!E6)</f>
        <v>13</v>
      </c>
      <c r="F6" s="8">
        <f>MAX('UT1'!F6,'UT2'!F6,'UT3'!F6)</f>
        <v>33</v>
      </c>
      <c r="G6" s="8">
        <f>MAX('UT1'!G6,'UT2'!G6,'UT3'!G6)</f>
        <v>0</v>
      </c>
      <c r="H6" s="8">
        <f>MAX('UT1'!H6,'UT2'!H6,'UT3'!H6)</f>
        <v>32</v>
      </c>
      <c r="I6" s="8">
        <f t="shared" si="0"/>
        <v>121</v>
      </c>
    </row>
    <row r="7" spans="1:9" x14ac:dyDescent="0.3">
      <c r="A7" s="8">
        <v>6</v>
      </c>
      <c r="B7" s="8">
        <f>MAX('UT1'!B7,'UT2'!B7,'UT3'!B7)</f>
        <v>28</v>
      </c>
      <c r="C7" s="8">
        <f>MAX('UT1'!C7,'UT2'!C7,'UT3'!C7)</f>
        <v>32</v>
      </c>
      <c r="D7" s="8">
        <f>MAX('UT1'!D7,'UT2'!D7,'UT3'!D7)</f>
        <v>16</v>
      </c>
      <c r="E7" s="8">
        <f>MAX('UT1'!E7,'UT2'!E7,'UT3'!E7)</f>
        <v>19</v>
      </c>
      <c r="F7" s="8">
        <f>MAX('UT1'!F7,'UT2'!F7,'UT3'!F7)</f>
        <v>24</v>
      </c>
      <c r="G7" s="8">
        <f>MAX('UT1'!G7,'UT2'!G7,'UT3'!G7)</f>
        <v>28</v>
      </c>
      <c r="H7" s="8">
        <f>MAX('UT1'!H7,'UT2'!H7,'UT3'!H7)</f>
        <v>0</v>
      </c>
      <c r="I7" s="8">
        <f t="shared" si="0"/>
        <v>147</v>
      </c>
    </row>
    <row r="8" spans="1:9" x14ac:dyDescent="0.3">
      <c r="A8" s="8">
        <v>7</v>
      </c>
      <c r="B8" s="8">
        <f>MAX('UT1'!B8,'UT2'!B8,'UT3'!B8)</f>
        <v>36</v>
      </c>
      <c r="C8" s="8">
        <f>MAX('UT1'!C8,'UT2'!C8,'UT3'!C8)</f>
        <v>41</v>
      </c>
      <c r="D8" s="8">
        <f>MAX('UT1'!D8,'UT2'!D8,'UT3'!D8)</f>
        <v>18</v>
      </c>
      <c r="E8" s="8">
        <f>MAX('UT1'!E8,'UT2'!E8,'UT3'!E8)</f>
        <v>16</v>
      </c>
      <c r="F8" s="8">
        <f>MAX('UT1'!F8,'UT2'!F8,'UT3'!F8)</f>
        <v>36</v>
      </c>
      <c r="G8" s="8">
        <f>MAX('UT1'!G8,'UT2'!G8,'UT3'!G8)</f>
        <v>32</v>
      </c>
      <c r="H8" s="8">
        <f>MAX('UT1'!H8,'UT2'!H8,'UT3'!H8)</f>
        <v>0</v>
      </c>
      <c r="I8" s="8">
        <f t="shared" si="0"/>
        <v>179</v>
      </c>
    </row>
    <row r="9" spans="1:9" x14ac:dyDescent="0.3">
      <c r="A9" s="8">
        <v>8</v>
      </c>
      <c r="B9" s="8">
        <f>MAX('UT1'!B9,'UT2'!B9,'UT3'!B9)</f>
        <v>33</v>
      </c>
      <c r="C9" s="8">
        <f>MAX('UT1'!C9,'UT2'!C9,'UT3'!C9)</f>
        <v>35</v>
      </c>
      <c r="D9" s="8">
        <f>MAX('UT1'!D9,'UT2'!D9,'UT3'!D9)</f>
        <v>18</v>
      </c>
      <c r="E9" s="8">
        <f>MAX('UT1'!E9,'UT2'!E9,'UT3'!E9)</f>
        <v>14</v>
      </c>
      <c r="F9" s="8">
        <f>MAX('UT1'!F9,'UT2'!F9,'UT3'!F9)</f>
        <v>32</v>
      </c>
      <c r="G9" s="8">
        <f>MAX('UT1'!G9,'UT2'!G9,'UT3'!G9)</f>
        <v>0</v>
      </c>
      <c r="H9" s="8">
        <f>MAX('UT1'!H9,'UT2'!H9,'UT3'!H9)</f>
        <v>31</v>
      </c>
      <c r="I9" s="8">
        <f t="shared" si="0"/>
        <v>132</v>
      </c>
    </row>
    <row r="10" spans="1:9" x14ac:dyDescent="0.3">
      <c r="A10" s="8">
        <v>9</v>
      </c>
      <c r="B10" s="8">
        <f>MAX('UT1'!B10,'UT2'!B10,'UT3'!B10)</f>
        <v>29</v>
      </c>
      <c r="C10" s="8">
        <f>MAX('UT1'!C10,'UT2'!C10,'UT3'!C10)</f>
        <v>28</v>
      </c>
      <c r="D10" s="8">
        <f>MAX('UT1'!D10,'UT2'!D10,'UT3'!D10)</f>
        <v>9</v>
      </c>
      <c r="E10" s="8">
        <f>MAX('UT1'!E10,'UT2'!E10,'UT3'!E10)</f>
        <v>13</v>
      </c>
      <c r="F10" s="8">
        <f>MAX('UT1'!F10,'UT2'!F10,'UT3'!F10)</f>
        <v>31</v>
      </c>
      <c r="G10" s="8">
        <f>MAX('UT1'!G10,'UT2'!G10,'UT3'!G10)</f>
        <v>0</v>
      </c>
      <c r="H10" s="8">
        <f>MAX('UT1'!H10,'UT2'!H10,'UT3'!H10)</f>
        <v>35</v>
      </c>
      <c r="I10" s="8">
        <f t="shared" si="0"/>
        <v>110</v>
      </c>
    </row>
    <row r="11" spans="1:9" x14ac:dyDescent="0.3">
      <c r="A11" s="8">
        <v>10</v>
      </c>
      <c r="B11" s="8">
        <f>MAX('UT1'!B11,'UT2'!B11,'UT3'!B11)</f>
        <v>30</v>
      </c>
      <c r="C11" s="8">
        <f>MAX('UT1'!C11,'UT2'!C11,'UT3'!C11)</f>
        <v>28</v>
      </c>
      <c r="D11" s="8">
        <f>MAX('UT1'!D11,'UT2'!D11,'UT3'!D11)</f>
        <v>21</v>
      </c>
      <c r="E11" s="8">
        <f>MAX('UT1'!E11,'UT2'!E11,'UT3'!E11)</f>
        <v>13</v>
      </c>
      <c r="F11" s="8">
        <f>MAX('UT1'!F11,'UT2'!F11,'UT3'!F11)</f>
        <v>24</v>
      </c>
      <c r="G11" s="8">
        <f>MAX('UT1'!G11,'UT2'!G11,'UT3'!G11)</f>
        <v>0</v>
      </c>
      <c r="H11" s="8">
        <f>MAX('UT1'!H11,'UT2'!H11,'UT3'!H11)</f>
        <v>32</v>
      </c>
      <c r="I11" s="8">
        <f t="shared" si="0"/>
        <v>116</v>
      </c>
    </row>
    <row r="12" spans="1:9" x14ac:dyDescent="0.3">
      <c r="A12" s="8">
        <v>11</v>
      </c>
      <c r="B12" s="8">
        <f>MAX('UT1'!B12,'UT2'!B12,'UT3'!B12)</f>
        <v>30</v>
      </c>
      <c r="C12" s="8">
        <f>MAX('UT1'!C12,'UT2'!C12,'UT3'!C12)</f>
        <v>27</v>
      </c>
      <c r="D12" s="8">
        <f>MAX('UT1'!D12,'UT2'!D12,'UT3'!D12)</f>
        <v>13</v>
      </c>
      <c r="E12" s="8">
        <f>MAX('UT1'!E12,'UT2'!E12,'UT3'!E12)</f>
        <v>13</v>
      </c>
      <c r="F12" s="8">
        <f>MAX('UT1'!F12,'UT2'!F12,'UT3'!F12)</f>
        <v>30</v>
      </c>
      <c r="G12" s="8">
        <f>MAX('UT1'!G12,'UT2'!G12,'UT3'!G12)</f>
        <v>0</v>
      </c>
      <c r="H12" s="8">
        <f>MAX('UT1'!H12,'UT2'!H12,'UT3'!H12)</f>
        <v>35</v>
      </c>
      <c r="I12" s="8">
        <f t="shared" si="0"/>
        <v>113</v>
      </c>
    </row>
    <row r="13" spans="1:9" x14ac:dyDescent="0.3">
      <c r="A13" s="8">
        <v>12</v>
      </c>
      <c r="B13" s="8">
        <f>MAX('UT1'!B13,'UT2'!B13,'UT3'!B13)</f>
        <v>29</v>
      </c>
      <c r="C13" s="8">
        <f>MAX('UT1'!C13,'UT2'!C13,'UT3'!C13)</f>
        <v>29</v>
      </c>
      <c r="D13" s="8">
        <f>MAX('UT1'!D13,'UT2'!D13,'UT3'!D13)</f>
        <v>13</v>
      </c>
      <c r="E13" s="8">
        <f>MAX('UT1'!E13,'UT2'!E13,'UT3'!E13)</f>
        <v>13</v>
      </c>
      <c r="F13" s="8">
        <f>MAX('UT1'!F13,'UT2'!F13,'UT3'!F13)</f>
        <v>25</v>
      </c>
      <c r="G13" s="8">
        <f>MAX('UT1'!G13,'UT2'!G13,'UT3'!G13)</f>
        <v>26</v>
      </c>
      <c r="H13" s="8">
        <f>MAX('UT1'!H13,'UT2'!H13,'UT3'!H13)</f>
        <v>0</v>
      </c>
      <c r="I13" s="8">
        <f t="shared" si="0"/>
        <v>135</v>
      </c>
    </row>
    <row r="14" spans="1:9" x14ac:dyDescent="0.3">
      <c r="A14" s="8">
        <v>13</v>
      </c>
      <c r="B14" s="8">
        <f>MAX('UT1'!B14,'UT2'!B14,'UT3'!B14)</f>
        <v>32</v>
      </c>
      <c r="C14" s="8">
        <f>MAX('UT1'!C14,'UT2'!C14,'UT3'!C14)</f>
        <v>30</v>
      </c>
      <c r="D14" s="8">
        <f>MAX('UT1'!D14,'UT2'!D14,'UT3'!D14)</f>
        <v>13</v>
      </c>
      <c r="E14" s="8">
        <f>MAX('UT1'!E14,'UT2'!E14,'UT3'!E14)</f>
        <v>17</v>
      </c>
      <c r="F14" s="8">
        <f>MAX('UT1'!F14,'UT2'!F14,'UT3'!F14)</f>
        <v>31</v>
      </c>
      <c r="G14" s="8">
        <f>MAX('UT1'!G14,'UT2'!G14,'UT3'!G14)</f>
        <v>0</v>
      </c>
      <c r="H14" s="8">
        <f>MAX('UT1'!H14,'UT2'!H14,'UT3'!H14)</f>
        <v>37</v>
      </c>
      <c r="I14" s="8">
        <f t="shared" si="0"/>
        <v>123</v>
      </c>
    </row>
    <row r="15" spans="1:9" x14ac:dyDescent="0.3">
      <c r="A15" s="8">
        <v>14</v>
      </c>
      <c r="B15" s="8">
        <f>MAX('UT1'!B15,'UT2'!B15,'UT3'!B15)</f>
        <v>30</v>
      </c>
      <c r="C15" s="8">
        <f>MAX('UT1'!C15,'UT2'!C15,'UT3'!C15)</f>
        <v>31</v>
      </c>
      <c r="D15" s="8">
        <f>MAX('UT1'!D15,'UT2'!D15,'UT3'!D15)</f>
        <v>18</v>
      </c>
      <c r="E15" s="8">
        <f>MAX('UT1'!E15,'UT2'!E15,'UT3'!E15)</f>
        <v>14</v>
      </c>
      <c r="F15" s="8">
        <f>MAX('UT1'!F15,'UT2'!F15,'UT3'!F15)</f>
        <v>27</v>
      </c>
      <c r="G15" s="8">
        <f>MAX('UT1'!G15,'UT2'!G15,'UT3'!G15)</f>
        <v>0</v>
      </c>
      <c r="H15" s="8">
        <f>MAX('UT1'!H15,'UT2'!H15,'UT3'!H15)</f>
        <v>29</v>
      </c>
      <c r="I15" s="8">
        <f t="shared" si="0"/>
        <v>120</v>
      </c>
    </row>
    <row r="16" spans="1:9" x14ac:dyDescent="0.3">
      <c r="A16" s="8">
        <v>15</v>
      </c>
      <c r="B16" s="8">
        <f>MAX('UT1'!B16,'UT2'!B16,'UT3'!B16)</f>
        <v>33</v>
      </c>
      <c r="C16" s="8">
        <f>MAX('UT1'!C16,'UT2'!C16,'UT3'!C16)</f>
        <v>34</v>
      </c>
      <c r="D16" s="8">
        <f>MAX('UT1'!D16,'UT2'!D16,'UT3'!D16)</f>
        <v>25</v>
      </c>
      <c r="E16" s="8">
        <f>MAX('UT1'!E16,'UT2'!E16,'UT3'!E16)</f>
        <v>26</v>
      </c>
      <c r="F16" s="8">
        <f>MAX('UT1'!F16,'UT2'!F16,'UT3'!F16)</f>
        <v>30</v>
      </c>
      <c r="G16" s="8">
        <f>MAX('UT1'!G16,'UT2'!G16,'UT3'!G16)</f>
        <v>30</v>
      </c>
      <c r="H16" s="8">
        <f>MAX('UT1'!H16,'UT2'!H16,'UT3'!H16)</f>
        <v>0</v>
      </c>
      <c r="I16" s="8">
        <f t="shared" si="0"/>
        <v>178</v>
      </c>
    </row>
    <row r="17" spans="1:9" x14ac:dyDescent="0.3">
      <c r="A17" s="8">
        <v>16</v>
      </c>
      <c r="B17" s="8">
        <f>MAX('UT1'!B17,'UT2'!B17,'UT3'!B17)</f>
        <v>30</v>
      </c>
      <c r="C17" s="8">
        <f>MAX('UT1'!C17,'UT2'!C17,'UT3'!C17)</f>
        <v>22</v>
      </c>
      <c r="D17" s="8">
        <f>MAX('UT1'!D17,'UT2'!D17,'UT3'!D17)</f>
        <v>19</v>
      </c>
      <c r="E17" s="8">
        <f>MAX('UT1'!E17,'UT2'!E17,'UT3'!E17)</f>
        <v>28</v>
      </c>
      <c r="F17" s="8">
        <f>MAX('UT1'!F17,'UT2'!F17,'UT3'!F17)</f>
        <v>32</v>
      </c>
      <c r="G17" s="8">
        <f>MAX('UT1'!G17,'UT2'!G17,'UT3'!G17)</f>
        <v>29</v>
      </c>
      <c r="H17" s="8">
        <f>MAX('UT1'!H17,'UT2'!H17,'UT3'!H17)</f>
        <v>0</v>
      </c>
      <c r="I17" s="8">
        <f t="shared" si="0"/>
        <v>160</v>
      </c>
    </row>
    <row r="18" spans="1:9" x14ac:dyDescent="0.3">
      <c r="A18" s="8">
        <v>17</v>
      </c>
      <c r="B18" s="8">
        <f>MAX('UT1'!B18,'UT2'!B18,'UT3'!B18)</f>
        <v>31</v>
      </c>
      <c r="C18" s="8">
        <f>MAX('UT1'!C18,'UT2'!C18,'UT3'!C18)</f>
        <v>23</v>
      </c>
      <c r="D18" s="8">
        <f>MAX('UT1'!D18,'UT2'!D18,'UT3'!D18)</f>
        <v>19</v>
      </c>
      <c r="E18" s="8">
        <f>MAX('UT1'!E18,'UT2'!E18,'UT3'!E18)</f>
        <v>18</v>
      </c>
      <c r="F18" s="8">
        <f>MAX('UT1'!F18,'UT2'!F18,'UT3'!F18)</f>
        <v>30</v>
      </c>
      <c r="G18" s="8">
        <f>MAX('UT1'!G18,'UT2'!G18,'UT3'!G18)</f>
        <v>30</v>
      </c>
      <c r="H18" s="8">
        <f>MAX('UT1'!H18,'UT2'!H18,'UT3'!H18)</f>
        <v>0</v>
      </c>
      <c r="I18" s="8">
        <f t="shared" si="0"/>
        <v>151</v>
      </c>
    </row>
    <row r="19" spans="1:9" x14ac:dyDescent="0.3">
      <c r="A19" s="8">
        <v>18</v>
      </c>
      <c r="B19" s="8">
        <f>MAX('UT1'!B19,'UT2'!B19,'UT3'!B19)</f>
        <v>33</v>
      </c>
      <c r="C19" s="8">
        <f>MAX('UT1'!C19,'UT2'!C19,'UT3'!C19)</f>
        <v>29</v>
      </c>
      <c r="D19" s="8">
        <f>MAX('UT1'!D19,'UT2'!D19,'UT3'!D19)</f>
        <v>15</v>
      </c>
      <c r="E19" s="8">
        <f>MAX('UT1'!E19,'UT2'!E19,'UT3'!E19)</f>
        <v>13</v>
      </c>
      <c r="F19" s="8">
        <f>MAX('UT1'!F19,'UT2'!F19,'UT3'!F19)</f>
        <v>36</v>
      </c>
      <c r="G19" s="8">
        <f>MAX('UT1'!G19,'UT2'!G19,'UT3'!G19)</f>
        <v>0</v>
      </c>
      <c r="H19" s="8">
        <f>MAX('UT1'!H19,'UT2'!H19,'UT3'!H19)</f>
        <v>35</v>
      </c>
      <c r="I19" s="8">
        <f t="shared" si="0"/>
        <v>126</v>
      </c>
    </row>
    <row r="20" spans="1:9" x14ac:dyDescent="0.3">
      <c r="A20" s="8">
        <v>19</v>
      </c>
      <c r="B20" s="8">
        <f>MAX('UT1'!B20,'UT2'!B20,'UT3'!B20)</f>
        <v>38</v>
      </c>
      <c r="C20" s="8">
        <f>MAX('UT1'!C20,'UT2'!C20,'UT3'!C20)</f>
        <v>43</v>
      </c>
      <c r="D20" s="8">
        <f>MAX('UT1'!D20,'UT2'!D20,'UT3'!D20)</f>
        <v>26</v>
      </c>
      <c r="E20" s="8">
        <f>MAX('UT1'!E20,'UT2'!E20,'UT3'!E20)</f>
        <v>26</v>
      </c>
      <c r="F20" s="8">
        <f>MAX('UT1'!F20,'UT2'!F20,'UT3'!F20)</f>
        <v>40</v>
      </c>
      <c r="G20" s="8">
        <f>MAX('UT1'!G20,'UT2'!G20,'UT3'!G20)</f>
        <v>34</v>
      </c>
      <c r="H20" s="8">
        <f>MAX('UT1'!H20,'UT2'!H20,'UT3'!H20)</f>
        <v>0</v>
      </c>
      <c r="I20" s="8">
        <f t="shared" si="0"/>
        <v>207</v>
      </c>
    </row>
    <row r="21" spans="1:9" x14ac:dyDescent="0.3">
      <c r="A21" s="8">
        <v>20</v>
      </c>
      <c r="B21" s="8">
        <f>MAX('UT1'!B21,'UT2'!B21,'UT3'!B21)</f>
        <v>33</v>
      </c>
      <c r="C21" s="8">
        <f>MAX('UT1'!C21,'UT2'!C21,'UT3'!C21)</f>
        <v>37</v>
      </c>
      <c r="D21" s="8">
        <f>MAX('UT1'!D21,'UT2'!D21,'UT3'!D21)</f>
        <v>20</v>
      </c>
      <c r="E21" s="8">
        <f>MAX('UT1'!E21,'UT2'!E21,'UT3'!E21)</f>
        <v>21</v>
      </c>
      <c r="F21" s="8">
        <f>MAX('UT1'!F21,'UT2'!F21,'UT3'!F21)</f>
        <v>39</v>
      </c>
      <c r="G21" s="8">
        <f>MAX('UT1'!G21,'UT2'!G21,'UT3'!G21)</f>
        <v>35</v>
      </c>
      <c r="H21" s="8">
        <f>MAX('UT1'!H21,'UT2'!H21,'UT3'!H21)</f>
        <v>0</v>
      </c>
      <c r="I21" s="8">
        <f t="shared" si="0"/>
        <v>185</v>
      </c>
    </row>
    <row r="22" spans="1:9" x14ac:dyDescent="0.3">
      <c r="A22" s="8">
        <v>21</v>
      </c>
      <c r="B22" s="8">
        <f>MAX('UT1'!B22,'UT2'!B22,'UT3'!B22)</f>
        <v>35</v>
      </c>
      <c r="C22" s="8">
        <f>MAX('UT1'!C22,'UT2'!C22,'UT3'!C22)</f>
        <v>33</v>
      </c>
      <c r="D22" s="8">
        <f>MAX('UT1'!D22,'UT2'!D22,'UT3'!D22)</f>
        <v>27</v>
      </c>
      <c r="E22" s="8">
        <f>MAX('UT1'!E22,'UT2'!E22,'UT3'!E22)</f>
        <v>19</v>
      </c>
      <c r="F22" s="8">
        <f>MAX('UT1'!F22,'UT2'!F22,'UT3'!F22)</f>
        <v>34</v>
      </c>
      <c r="G22" s="8">
        <f>MAX('UT1'!G22,'UT2'!G22,'UT3'!G22)</f>
        <v>0</v>
      </c>
      <c r="H22" s="8">
        <f>MAX('UT1'!H22,'UT2'!H22,'UT3'!H22)</f>
        <v>40</v>
      </c>
      <c r="I22" s="8">
        <f t="shared" si="0"/>
        <v>148</v>
      </c>
    </row>
    <row r="23" spans="1:9" x14ac:dyDescent="0.3">
      <c r="A23" s="8">
        <v>22</v>
      </c>
      <c r="B23" s="8">
        <f>MAX('UT1'!B23,'UT2'!B23,'UT3'!B23)</f>
        <v>34</v>
      </c>
      <c r="C23" s="8">
        <f>MAX('UT1'!C23,'UT2'!C23,'UT3'!C23)</f>
        <v>27</v>
      </c>
      <c r="D23" s="8">
        <f>MAX('UT1'!D23,'UT2'!D23,'UT3'!D23)</f>
        <v>13</v>
      </c>
      <c r="E23" s="8">
        <f>MAX('UT1'!E23,'UT2'!E23,'UT3'!E23)</f>
        <v>20</v>
      </c>
      <c r="F23" s="8">
        <f>MAX('UT1'!F23,'UT2'!F23,'UT3'!F23)</f>
        <v>35</v>
      </c>
      <c r="G23" s="8">
        <f>MAX('UT1'!G23,'UT2'!G23,'UT3'!G23)</f>
        <v>33</v>
      </c>
      <c r="H23" s="8">
        <f>MAX('UT1'!H23,'UT2'!H23,'UT3'!H23)</f>
        <v>0</v>
      </c>
      <c r="I23" s="8">
        <f t="shared" si="0"/>
        <v>162</v>
      </c>
    </row>
    <row r="24" spans="1:9" x14ac:dyDescent="0.3">
      <c r="A24" s="8">
        <v>23</v>
      </c>
      <c r="B24" s="8">
        <f>MAX('UT1'!B24,'UT2'!B24,'UT3'!B24)</f>
        <v>30</v>
      </c>
      <c r="C24" s="8">
        <f>MAX('UT1'!C24,'UT2'!C24,'UT3'!C24)</f>
        <v>24</v>
      </c>
      <c r="D24" s="8">
        <f>MAX('UT1'!D24,'UT2'!D24,'UT3'!D24)</f>
        <v>21</v>
      </c>
      <c r="E24" s="8">
        <f>MAX('UT1'!E24,'UT2'!E24,'UT3'!E24)</f>
        <v>24</v>
      </c>
      <c r="F24" s="8">
        <f>MAX('UT1'!F24,'UT2'!F24,'UT3'!F24)</f>
        <v>28</v>
      </c>
      <c r="G24" s="8">
        <f>MAX('UT1'!G24,'UT2'!G24,'UT3'!G24)</f>
        <v>34</v>
      </c>
      <c r="H24" s="8">
        <f>MAX('UT1'!H24,'UT2'!H24,'UT3'!H24)</f>
        <v>0</v>
      </c>
      <c r="I24" s="8">
        <f t="shared" si="0"/>
        <v>161</v>
      </c>
    </row>
    <row r="25" spans="1:9" x14ac:dyDescent="0.3">
      <c r="A25" s="8">
        <v>24</v>
      </c>
      <c r="B25" s="8">
        <f>MAX('UT1'!B25,'UT2'!B25,'UT3'!B25)</f>
        <v>31</v>
      </c>
      <c r="C25" s="8">
        <f>MAX('UT1'!C25,'UT2'!C25,'UT3'!C25)</f>
        <v>32</v>
      </c>
      <c r="D25" s="8">
        <f>MAX('UT1'!D25,'UT2'!D25,'UT3'!D25)</f>
        <v>23</v>
      </c>
      <c r="E25" s="8">
        <f>MAX('UT1'!E25,'UT2'!E25,'UT3'!E25)</f>
        <v>24</v>
      </c>
      <c r="F25" s="8">
        <f>MAX('UT1'!F25,'UT2'!F25,'UT3'!F25)</f>
        <v>30</v>
      </c>
      <c r="G25" s="8">
        <f>MAX('UT1'!G25,'UT2'!G25,'UT3'!G25)</f>
        <v>39</v>
      </c>
      <c r="H25" s="8">
        <f>MAX('UT1'!H25,'UT2'!H25,'UT3'!H25)</f>
        <v>0</v>
      </c>
      <c r="I25" s="8">
        <f t="shared" si="0"/>
        <v>179</v>
      </c>
    </row>
    <row r="26" spans="1:9" x14ac:dyDescent="0.3">
      <c r="A26" s="8">
        <v>25</v>
      </c>
      <c r="B26" s="8">
        <f>MAX('UT1'!B26,'UT2'!B26,'UT3'!B26)</f>
        <v>17</v>
      </c>
      <c r="C26" s="8">
        <f>MAX('UT1'!C26,'UT2'!C26,'UT3'!C26)</f>
        <v>19</v>
      </c>
      <c r="D26" s="8">
        <f>MAX('UT1'!D26,'UT2'!D26,'UT3'!D26)</f>
        <v>0</v>
      </c>
      <c r="E26" s="8">
        <f>MAX('UT1'!E26,'UT2'!E26,'UT3'!E26)</f>
        <v>7</v>
      </c>
      <c r="F26" s="8">
        <f>MAX('UT1'!F26,'UT2'!F26,'UT3'!F26)</f>
        <v>10</v>
      </c>
      <c r="G26" s="8">
        <f>MAX('UT1'!G26,'UT2'!G26,'UT3'!G26)</f>
        <v>4</v>
      </c>
      <c r="H26" s="8">
        <f>MAX('UT1'!H26,'UT2'!H26,'UT3'!H26)</f>
        <v>0</v>
      </c>
      <c r="I26" s="8">
        <f t="shared" si="0"/>
        <v>57</v>
      </c>
    </row>
    <row r="27" spans="1:9" x14ac:dyDescent="0.3">
      <c r="A27" s="8">
        <v>26</v>
      </c>
      <c r="B27" s="8">
        <f>MAX('UT1'!B27,'UT2'!B27,'UT3'!B27)</f>
        <v>34</v>
      </c>
      <c r="C27" s="8">
        <f>MAX('UT1'!C27,'UT2'!C27,'UT3'!C27)</f>
        <v>31</v>
      </c>
      <c r="D27" s="8">
        <f>MAX('UT1'!D27,'UT2'!D27,'UT3'!D27)</f>
        <v>29</v>
      </c>
      <c r="E27" s="8">
        <f>MAX('UT1'!E27,'UT2'!E27,'UT3'!E27)</f>
        <v>17</v>
      </c>
      <c r="F27" s="8">
        <f>MAX('UT1'!F27,'UT2'!F27,'UT3'!F27)</f>
        <v>35</v>
      </c>
      <c r="G27" s="8">
        <f>MAX('UT1'!G27,'UT2'!G27,'UT3'!G27)</f>
        <v>36</v>
      </c>
      <c r="H27" s="8">
        <f>MAX('UT1'!H27,'UT2'!H27,'UT3'!H27)</f>
        <v>0</v>
      </c>
      <c r="I27" s="8">
        <f t="shared" si="0"/>
        <v>182</v>
      </c>
    </row>
    <row r="28" spans="1:9" x14ac:dyDescent="0.3">
      <c r="A28" s="8">
        <v>27</v>
      </c>
      <c r="B28" s="8">
        <f>MAX('UT1'!B28,'UT2'!B28,'UT3'!B28)</f>
        <v>31</v>
      </c>
      <c r="C28" s="8">
        <f>MAX('UT1'!C28,'UT2'!C28,'UT3'!C28)</f>
        <v>27</v>
      </c>
      <c r="D28" s="8">
        <f>MAX('UT1'!D28,'UT2'!D28,'UT3'!D28)</f>
        <v>13</v>
      </c>
      <c r="E28" s="8">
        <f>MAX('UT1'!E28,'UT2'!E28,'UT3'!E28)</f>
        <v>18</v>
      </c>
      <c r="F28" s="8">
        <f>MAX('UT1'!F28,'UT2'!F28,'UT3'!F28)</f>
        <v>36</v>
      </c>
      <c r="G28" s="8">
        <f>MAX('UT1'!G28,'UT2'!G28,'UT3'!G28)</f>
        <v>23</v>
      </c>
      <c r="H28" s="8">
        <f>MAX('UT1'!H28,'UT2'!H28,'UT3'!H28)</f>
        <v>0</v>
      </c>
      <c r="I28" s="8">
        <f t="shared" si="0"/>
        <v>148</v>
      </c>
    </row>
    <row r="29" spans="1:9" x14ac:dyDescent="0.3">
      <c r="A29" s="8">
        <v>28</v>
      </c>
      <c r="B29" s="8">
        <f>MAX('UT1'!B29,'UT2'!B29,'UT3'!B29)</f>
        <v>26</v>
      </c>
      <c r="C29" s="8">
        <f>MAX('UT1'!C29,'UT2'!C29,'UT3'!C29)</f>
        <v>26</v>
      </c>
      <c r="D29" s="8">
        <f>MAX('UT1'!D29,'UT2'!D29,'UT3'!D29)</f>
        <v>14</v>
      </c>
      <c r="E29" s="8">
        <f>MAX('UT1'!E29,'UT2'!E29,'UT3'!E29)</f>
        <v>14</v>
      </c>
      <c r="F29" s="8">
        <f>MAX('UT1'!F29,'UT2'!F29,'UT3'!F29)</f>
        <v>18</v>
      </c>
      <c r="G29" s="8">
        <f>MAX('UT1'!G29,'UT2'!G29,'UT3'!G29)</f>
        <v>0</v>
      </c>
      <c r="H29" s="8">
        <f>MAX('UT1'!H29,'UT2'!H29,'UT3'!H29)</f>
        <v>32</v>
      </c>
      <c r="I29" s="8">
        <f t="shared" si="0"/>
        <v>98</v>
      </c>
    </row>
    <row r="30" spans="1:9" x14ac:dyDescent="0.3">
      <c r="A30" s="8">
        <v>29</v>
      </c>
      <c r="B30" s="8">
        <f>MAX('UT1'!B30,'UT2'!B30,'UT3'!B30)</f>
        <v>28</v>
      </c>
      <c r="C30" s="8">
        <f>MAX('UT1'!C30,'UT2'!C30,'UT3'!C30)</f>
        <v>23</v>
      </c>
      <c r="D30" s="8">
        <f>MAX('UT1'!D30,'UT2'!D30,'UT3'!D30)</f>
        <v>8</v>
      </c>
      <c r="E30" s="8">
        <f>MAX('UT1'!E30,'UT2'!E30,'UT3'!E30)</f>
        <v>13</v>
      </c>
      <c r="F30" s="8">
        <f>MAX('UT1'!F30,'UT2'!F30,'UT3'!F30)</f>
        <v>36</v>
      </c>
      <c r="G30" s="8">
        <f>MAX('UT1'!G30,'UT2'!G30,'UT3'!G30)</f>
        <v>0</v>
      </c>
      <c r="H30" s="8">
        <f>MAX('UT1'!H30,'UT2'!H30,'UT3'!H30)</f>
        <v>24</v>
      </c>
      <c r="I30" s="8">
        <f t="shared" si="0"/>
        <v>108</v>
      </c>
    </row>
    <row r="31" spans="1:9" x14ac:dyDescent="0.3">
      <c r="A31" s="8">
        <v>30</v>
      </c>
      <c r="B31" s="8">
        <f>MAX('UT1'!B31,'UT2'!B31,'UT3'!B31)</f>
        <v>36</v>
      </c>
      <c r="C31" s="8">
        <f>MAX('UT1'!C31,'UT2'!C31,'UT3'!C31)</f>
        <v>27</v>
      </c>
      <c r="D31" s="8">
        <f>MAX('UT1'!D31,'UT2'!D31,'UT3'!D31)</f>
        <v>7</v>
      </c>
      <c r="E31" s="8">
        <f>MAX('UT1'!E31,'UT2'!E31,'UT3'!E31)</f>
        <v>29</v>
      </c>
      <c r="F31" s="8">
        <f>MAX('UT1'!F31,'UT2'!F31,'UT3'!F31)</f>
        <v>33</v>
      </c>
      <c r="G31" s="8">
        <f>MAX('UT1'!G31,'UT2'!G31,'UT3'!G31)</f>
        <v>38</v>
      </c>
      <c r="H31" s="8">
        <f>MAX('UT1'!H31,'UT2'!H31,'UT3'!H31)</f>
        <v>0</v>
      </c>
      <c r="I31" s="8">
        <f t="shared" si="0"/>
        <v>170</v>
      </c>
    </row>
    <row r="32" spans="1:9" x14ac:dyDescent="0.3">
      <c r="A32" s="8">
        <v>31</v>
      </c>
      <c r="B32" s="8">
        <f>MAX('UT1'!B32,'UT2'!B32,'UT3'!B32)</f>
        <v>30</v>
      </c>
      <c r="C32" s="8">
        <f>MAX('UT1'!C32,'UT2'!C32,'UT3'!C32)</f>
        <v>35</v>
      </c>
      <c r="D32" s="8">
        <f>MAX('UT1'!D32,'UT2'!D32,'UT3'!D32)</f>
        <v>13</v>
      </c>
      <c r="E32" s="8">
        <f>MAX('UT1'!E32,'UT2'!E32,'UT3'!E32)</f>
        <v>14</v>
      </c>
      <c r="F32" s="8">
        <f>MAX('UT1'!F32,'UT2'!F32,'UT3'!F32)</f>
        <v>37</v>
      </c>
      <c r="G32" s="8">
        <f>MAX('UT1'!G32,'UT2'!G32,'UT3'!G32)</f>
        <v>32</v>
      </c>
      <c r="H32" s="8">
        <f>MAX('UT1'!H32,'UT2'!H32,'UT3'!H32)</f>
        <v>0</v>
      </c>
      <c r="I32" s="8">
        <f t="shared" si="0"/>
        <v>161</v>
      </c>
    </row>
    <row r="33" spans="1:9" x14ac:dyDescent="0.3">
      <c r="A33" s="8">
        <v>32</v>
      </c>
      <c r="B33" s="8">
        <f>MAX('UT1'!B33,'UT2'!B33,'UT3'!B33)</f>
        <v>35</v>
      </c>
      <c r="C33" s="8">
        <f>MAX('UT1'!C33,'UT2'!C33,'UT3'!C33)</f>
        <v>37</v>
      </c>
      <c r="D33" s="8">
        <f>MAX('UT1'!D33,'UT2'!D33,'UT3'!D33)</f>
        <v>19</v>
      </c>
      <c r="E33" s="8">
        <f>MAX('UT1'!E33,'UT2'!E33,'UT3'!E33)</f>
        <v>16</v>
      </c>
      <c r="F33" s="8">
        <f>MAX('UT1'!F33,'UT2'!F33,'UT3'!F33)</f>
        <v>33</v>
      </c>
      <c r="G33" s="8">
        <f>MAX('UT1'!G33,'UT2'!G33,'UT3'!G33)</f>
        <v>0</v>
      </c>
      <c r="H33" s="8">
        <f>MAX('UT1'!H33,'UT2'!H33,'UT3'!H33)</f>
        <v>36</v>
      </c>
      <c r="I33" s="8">
        <f t="shared" si="0"/>
        <v>140</v>
      </c>
    </row>
    <row r="34" spans="1:9" x14ac:dyDescent="0.3">
      <c r="A34" s="8">
        <v>33</v>
      </c>
      <c r="B34" s="8">
        <f>MAX('UT1'!B34,'UT2'!B34,'UT3'!B34)</f>
        <v>34</v>
      </c>
      <c r="C34" s="8">
        <f>MAX('UT1'!C34,'UT2'!C34,'UT3'!C34)</f>
        <v>35</v>
      </c>
      <c r="D34" s="8">
        <f>MAX('UT1'!D34,'UT2'!D34,'UT3'!D34)</f>
        <v>24</v>
      </c>
      <c r="E34" s="8">
        <f>MAX('UT1'!E34,'UT2'!E34,'UT3'!E34)</f>
        <v>29</v>
      </c>
      <c r="F34" s="8">
        <f>MAX('UT1'!F34,'UT2'!F34,'UT3'!F34)</f>
        <v>38</v>
      </c>
      <c r="G34" s="8">
        <f>MAX('UT1'!G34,'UT2'!G34,'UT3'!G34)</f>
        <v>28</v>
      </c>
      <c r="H34" s="8">
        <f>MAX('UT1'!H34,'UT2'!H34,'UT3'!H34)</f>
        <v>0</v>
      </c>
      <c r="I34" s="8">
        <f t="shared" si="0"/>
        <v>188</v>
      </c>
    </row>
    <row r="35" spans="1:9" x14ac:dyDescent="0.3">
      <c r="A35" s="8">
        <v>34</v>
      </c>
      <c r="B35" s="8">
        <f>MAX('UT1'!B35,'UT2'!B35,'UT3'!B35)</f>
        <v>29</v>
      </c>
      <c r="C35" s="8">
        <f>MAX('UT1'!C35,'UT2'!C35,'UT3'!C35)</f>
        <v>26</v>
      </c>
      <c r="D35" s="8">
        <f>MAX('UT1'!D35,'UT2'!D35,'UT3'!D35)</f>
        <v>7</v>
      </c>
      <c r="E35" s="8">
        <f>MAX('UT1'!E35,'UT2'!E35,'UT3'!E35)</f>
        <v>13</v>
      </c>
      <c r="F35" s="8">
        <f>MAX('UT1'!F35,'UT2'!F35,'UT3'!F35)</f>
        <v>39</v>
      </c>
      <c r="G35" s="8">
        <f>MAX('UT1'!G35,'UT2'!G35,'UT3'!G35)</f>
        <v>30</v>
      </c>
      <c r="H35" s="8">
        <f>MAX('UT1'!H35,'UT2'!H35,'UT3'!H35)</f>
        <v>0</v>
      </c>
      <c r="I35" s="8">
        <f t="shared" si="0"/>
        <v>144</v>
      </c>
    </row>
    <row r="36" spans="1:9" x14ac:dyDescent="0.3">
      <c r="A36" s="8">
        <v>35</v>
      </c>
      <c r="B36" s="8">
        <f>MAX('UT1'!B36,'UT2'!B36,'UT3'!B36)</f>
        <v>32</v>
      </c>
      <c r="C36" s="8">
        <f>MAX('UT1'!C36,'UT2'!C36,'UT3'!C36)</f>
        <v>29</v>
      </c>
      <c r="D36" s="8">
        <f>MAX('UT1'!D36,'UT2'!D36,'UT3'!D36)</f>
        <v>6</v>
      </c>
      <c r="E36" s="8">
        <f>MAX('UT1'!E36,'UT2'!E36,'UT3'!E36)</f>
        <v>13</v>
      </c>
      <c r="F36" s="8">
        <f>MAX('UT1'!F36,'UT2'!F36,'UT3'!F36)</f>
        <v>37</v>
      </c>
      <c r="G36" s="8">
        <f>MAX('UT1'!G36,'UT2'!G36,'UT3'!G36)</f>
        <v>0</v>
      </c>
      <c r="H36" s="8">
        <f>MAX('UT1'!H36,'UT2'!H36,'UT3'!H36)</f>
        <v>26</v>
      </c>
      <c r="I36" s="8">
        <f t="shared" si="0"/>
        <v>117</v>
      </c>
    </row>
    <row r="37" spans="1:9" x14ac:dyDescent="0.3">
      <c r="A37" s="8">
        <v>36</v>
      </c>
      <c r="B37" s="8">
        <f>MAX('UT1'!B37,'UT2'!B37,'UT3'!B37)</f>
        <v>26</v>
      </c>
      <c r="C37" s="8">
        <f>MAX('UT1'!C37,'UT2'!C37,'UT3'!C37)</f>
        <v>31</v>
      </c>
      <c r="D37" s="8">
        <f>MAX('UT1'!D37,'UT2'!D37,'UT3'!D37)</f>
        <v>13</v>
      </c>
      <c r="E37" s="8">
        <f>MAX('UT1'!E37,'UT2'!E37,'UT3'!E37)</f>
        <v>13</v>
      </c>
      <c r="F37" s="8">
        <f>MAX('UT1'!F37,'UT2'!F37,'UT3'!F37)</f>
        <v>35</v>
      </c>
      <c r="G37" s="8">
        <f>MAX('UT1'!G37,'UT2'!G37,'UT3'!G37)</f>
        <v>33</v>
      </c>
      <c r="H37" s="8">
        <f>MAX('UT1'!H37,'UT2'!H37,'UT3'!H37)</f>
        <v>0</v>
      </c>
      <c r="I37" s="8">
        <f t="shared" si="0"/>
        <v>151</v>
      </c>
    </row>
    <row r="38" spans="1:9" x14ac:dyDescent="0.3">
      <c r="A38" s="8">
        <v>37</v>
      </c>
      <c r="B38" s="8">
        <f>MAX('UT1'!B38,'UT2'!B38,'UT3'!B38)</f>
        <v>31</v>
      </c>
      <c r="C38" s="8">
        <f>MAX('UT1'!C38,'UT2'!C38,'UT3'!C38)</f>
        <v>29</v>
      </c>
      <c r="D38" s="8">
        <f>MAX('UT1'!D38,'UT2'!D38,'UT3'!D38)</f>
        <v>18</v>
      </c>
      <c r="E38" s="8">
        <f>MAX('UT1'!E38,'UT2'!E38,'UT3'!E38)</f>
        <v>13</v>
      </c>
      <c r="F38" s="8">
        <f>MAX('UT1'!F38,'UT2'!F38,'UT3'!F38)</f>
        <v>35</v>
      </c>
      <c r="G38" s="8">
        <f>MAX('UT1'!G38,'UT2'!G38,'UT3'!G38)</f>
        <v>37</v>
      </c>
      <c r="H38" s="8">
        <f>MAX('UT1'!H38,'UT2'!H38,'UT3'!H38)</f>
        <v>0</v>
      </c>
      <c r="I38" s="8">
        <f t="shared" si="0"/>
        <v>163</v>
      </c>
    </row>
    <row r="39" spans="1:9" x14ac:dyDescent="0.3">
      <c r="A39" s="8">
        <v>38</v>
      </c>
      <c r="B39" s="8">
        <f>MAX('UT1'!B39,'UT2'!B39,'UT3'!B39)</f>
        <v>31</v>
      </c>
      <c r="C39" s="8">
        <f>MAX('UT1'!C39,'UT2'!C39,'UT3'!C39)</f>
        <v>32</v>
      </c>
      <c r="D39" s="8">
        <f>MAX('UT1'!D39,'UT2'!D39,'UT3'!D39)</f>
        <v>28</v>
      </c>
      <c r="E39" s="8">
        <f>MAX('UT1'!E39,'UT2'!E39,'UT3'!E39)</f>
        <v>31</v>
      </c>
      <c r="F39" s="8">
        <f>MAX('UT1'!F39,'UT2'!F39,'UT3'!F39)</f>
        <v>36</v>
      </c>
      <c r="G39" s="8">
        <f>MAX('UT1'!G39,'UT2'!G39,'UT3'!G39)</f>
        <v>39</v>
      </c>
      <c r="H39" s="8">
        <f>MAX('UT1'!H39,'UT2'!H39,'UT3'!H39)</f>
        <v>0</v>
      </c>
      <c r="I39" s="8">
        <f t="shared" ref="I39:I41" si="1">SUM(B39:G39)</f>
        <v>197</v>
      </c>
    </row>
    <row r="40" spans="1:9" x14ac:dyDescent="0.3">
      <c r="A40" s="8">
        <v>39</v>
      </c>
      <c r="B40" s="8">
        <f>MAX('UT1'!B40,'UT2'!B40,'UT3'!B40)</f>
        <v>24</v>
      </c>
      <c r="C40" s="8">
        <f>MAX('UT1'!C40,'UT2'!C40,'UT3'!C40)</f>
        <v>25</v>
      </c>
      <c r="D40" s="8">
        <f>MAX('UT1'!D40,'UT2'!D40,'UT3'!D40)</f>
        <v>5</v>
      </c>
      <c r="E40" s="8">
        <f>MAX('UT1'!E40,'UT2'!E40,'UT3'!E40)</f>
        <v>5</v>
      </c>
      <c r="F40" s="8">
        <f>MAX('UT1'!F40,'UT2'!F40,'UT3'!F40)</f>
        <v>36</v>
      </c>
      <c r="G40" s="8">
        <f>MAX('UT1'!G40,'UT2'!G40,'UT3'!G40)</f>
        <v>20</v>
      </c>
      <c r="H40" s="8">
        <f>MAX('UT1'!H40,'UT2'!H40,'UT3'!H40)</f>
        <v>0</v>
      </c>
      <c r="I40" s="8">
        <f t="shared" si="1"/>
        <v>115</v>
      </c>
    </row>
    <row r="41" spans="1:9" x14ac:dyDescent="0.3">
      <c r="A41" s="8">
        <v>40</v>
      </c>
      <c r="B41" s="8">
        <f>MAX('UT1'!B41,'UT2'!B41,'UT3'!B41)</f>
        <v>30</v>
      </c>
      <c r="C41" s="8">
        <f>MAX('UT1'!C41,'UT2'!C41,'UT3'!C41)</f>
        <v>26</v>
      </c>
      <c r="D41" s="8">
        <f>MAX('UT1'!D41,'UT2'!D41,'UT3'!D41)</f>
        <v>19</v>
      </c>
      <c r="E41" s="8">
        <f>MAX('UT1'!E41,'UT2'!E41,'UT3'!E41)</f>
        <v>13</v>
      </c>
      <c r="F41" s="8">
        <f>MAX('UT1'!F41,'UT2'!F41,'UT3'!F41)</f>
        <v>33</v>
      </c>
      <c r="G41" s="8">
        <f>MAX('UT1'!G41,'UT2'!G41,'UT3'!G41)</f>
        <v>37</v>
      </c>
      <c r="H41" s="8">
        <f>MAX('UT1'!H41,'UT2'!H41,'UT3'!H41)</f>
        <v>0</v>
      </c>
      <c r="I41" s="8">
        <f t="shared" si="1"/>
        <v>158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14C73-C404-4EEC-A8C8-ED9F5FD22A0C}">
  <sheetPr codeName="Sheet7"/>
  <dimension ref="A1:J41"/>
  <sheetViews>
    <sheetView zoomScale="235" zoomScaleNormal="235" workbookViewId="0">
      <selection activeCell="B2" sqref="B2:H41"/>
    </sheetView>
  </sheetViews>
  <sheetFormatPr defaultRowHeight="14.4" x14ac:dyDescent="0.3"/>
  <cols>
    <col min="1" max="1" width="4.109375" style="11" bestFit="1" customWidth="1"/>
    <col min="2" max="2" width="6.6640625" style="11" bestFit="1" customWidth="1"/>
    <col min="3" max="3" width="7" style="11" bestFit="1" customWidth="1"/>
    <col min="4" max="4" width="9.109375" style="11" bestFit="1" customWidth="1"/>
    <col min="5" max="5" width="6.77734375" style="11" bestFit="1" customWidth="1"/>
    <col min="6" max="6" width="10.33203125" style="11" customWidth="1"/>
    <col min="7" max="7" width="11.88671875" style="10" customWidth="1"/>
    <col min="8" max="8" width="9.6640625" style="11" customWidth="1"/>
    <col min="9" max="9" width="6.77734375" style="11" bestFit="1" customWidth="1"/>
    <col min="10" max="16384" width="8.88671875" style="11"/>
  </cols>
  <sheetData>
    <row r="1" spans="1:9" ht="35.4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" t="s">
        <v>19</v>
      </c>
    </row>
    <row r="2" spans="1:9" x14ac:dyDescent="0.3">
      <c r="A2" s="1">
        <v>1</v>
      </c>
      <c r="B2" s="1">
        <v>75</v>
      </c>
      <c r="C2" s="1">
        <v>41</v>
      </c>
      <c r="D2" s="1">
        <v>59</v>
      </c>
      <c r="E2" s="1">
        <v>60</v>
      </c>
      <c r="F2" s="1">
        <v>69</v>
      </c>
      <c r="G2" s="1">
        <v>76</v>
      </c>
      <c r="H2" s="1"/>
      <c r="I2" s="1">
        <f>SUM(B2:H2)</f>
        <v>380</v>
      </c>
    </row>
    <row r="3" spans="1:9" x14ac:dyDescent="0.3">
      <c r="A3" s="1">
        <v>2</v>
      </c>
      <c r="B3" s="1">
        <v>52</v>
      </c>
      <c r="C3" s="1">
        <v>24</v>
      </c>
      <c r="D3" s="1">
        <v>15</v>
      </c>
      <c r="E3" s="1">
        <v>30</v>
      </c>
      <c r="F3" s="1">
        <v>47</v>
      </c>
      <c r="G3" s="1"/>
      <c r="H3" s="1">
        <v>53</v>
      </c>
      <c r="I3" s="1">
        <f t="shared" ref="I3:I41" si="0">SUM(B3:H3)</f>
        <v>221</v>
      </c>
    </row>
    <row r="4" spans="1:9" x14ac:dyDescent="0.3">
      <c r="A4" s="1">
        <v>3</v>
      </c>
      <c r="B4" s="1">
        <v>64</v>
      </c>
      <c r="C4" s="1">
        <v>50</v>
      </c>
      <c r="D4" s="1">
        <v>46</v>
      </c>
      <c r="E4" s="1">
        <v>39</v>
      </c>
      <c r="F4" s="1">
        <v>66</v>
      </c>
      <c r="G4" s="1"/>
      <c r="H4" s="1">
        <v>62</v>
      </c>
      <c r="I4" s="1">
        <f t="shared" si="0"/>
        <v>327</v>
      </c>
    </row>
    <row r="5" spans="1:9" x14ac:dyDescent="0.3">
      <c r="A5" s="1">
        <v>4</v>
      </c>
      <c r="B5" s="1">
        <v>65</v>
      </c>
      <c r="C5" s="1">
        <v>26</v>
      </c>
      <c r="D5" s="1">
        <v>28</v>
      </c>
      <c r="E5" s="1">
        <v>39</v>
      </c>
      <c r="F5" s="1">
        <v>56</v>
      </c>
      <c r="G5" s="1">
        <v>27</v>
      </c>
      <c r="H5" s="1"/>
      <c r="I5" s="1">
        <f t="shared" si="0"/>
        <v>241</v>
      </c>
    </row>
    <row r="6" spans="1:9" x14ac:dyDescent="0.3">
      <c r="A6" s="1">
        <v>5</v>
      </c>
      <c r="B6" s="1">
        <v>54</v>
      </c>
      <c r="C6" s="1">
        <v>20</v>
      </c>
      <c r="D6" s="1">
        <v>31</v>
      </c>
      <c r="E6" s="1">
        <v>29</v>
      </c>
      <c r="F6" s="1">
        <v>48</v>
      </c>
      <c r="G6" s="1"/>
      <c r="H6" s="1">
        <v>56</v>
      </c>
      <c r="I6" s="1">
        <f t="shared" si="0"/>
        <v>238</v>
      </c>
    </row>
    <row r="7" spans="1:9" x14ac:dyDescent="0.3">
      <c r="A7" s="1">
        <v>6</v>
      </c>
      <c r="B7" s="1">
        <v>43</v>
      </c>
      <c r="C7" s="1">
        <v>23</v>
      </c>
      <c r="D7" s="1">
        <v>38</v>
      </c>
      <c r="E7" s="1">
        <v>23</v>
      </c>
      <c r="F7" s="1">
        <v>57</v>
      </c>
      <c r="G7" s="1">
        <v>38</v>
      </c>
      <c r="H7" s="1"/>
      <c r="I7" s="1">
        <f t="shared" si="0"/>
        <v>222</v>
      </c>
    </row>
    <row r="8" spans="1:9" x14ac:dyDescent="0.3">
      <c r="A8" s="1">
        <v>7</v>
      </c>
      <c r="B8" s="1">
        <v>69</v>
      </c>
      <c r="C8" s="1">
        <v>44</v>
      </c>
      <c r="D8" s="1">
        <v>53</v>
      </c>
      <c r="E8" s="1">
        <v>51</v>
      </c>
      <c r="F8" s="1">
        <v>63</v>
      </c>
      <c r="G8" s="1">
        <v>64</v>
      </c>
      <c r="H8" s="1"/>
      <c r="I8" s="1">
        <f t="shared" si="0"/>
        <v>344</v>
      </c>
    </row>
    <row r="9" spans="1:9" x14ac:dyDescent="0.3">
      <c r="A9" s="1">
        <v>8</v>
      </c>
      <c r="B9" s="1">
        <v>53</v>
      </c>
      <c r="C9" s="1">
        <v>30</v>
      </c>
      <c r="D9" s="1">
        <v>40</v>
      </c>
      <c r="E9" s="1">
        <v>32</v>
      </c>
      <c r="F9" s="1">
        <v>56</v>
      </c>
      <c r="G9" s="1"/>
      <c r="H9" s="1">
        <v>64</v>
      </c>
      <c r="I9" s="1">
        <f t="shared" si="0"/>
        <v>275</v>
      </c>
    </row>
    <row r="10" spans="1:9" x14ac:dyDescent="0.3">
      <c r="A10" s="1">
        <v>9</v>
      </c>
      <c r="B10" s="1">
        <v>55</v>
      </c>
      <c r="C10" s="1">
        <v>28</v>
      </c>
      <c r="D10" s="1">
        <v>28</v>
      </c>
      <c r="E10" s="1">
        <v>23</v>
      </c>
      <c r="F10" s="1">
        <v>48</v>
      </c>
      <c r="G10" s="1"/>
      <c r="H10" s="1">
        <v>54</v>
      </c>
      <c r="I10" s="1">
        <f t="shared" si="0"/>
        <v>236</v>
      </c>
    </row>
    <row r="11" spans="1:9" x14ac:dyDescent="0.3">
      <c r="A11" s="1">
        <v>10</v>
      </c>
      <c r="B11" s="1">
        <v>63</v>
      </c>
      <c r="C11" s="1">
        <v>18</v>
      </c>
      <c r="D11" s="1">
        <v>15</v>
      </c>
      <c r="E11" s="1">
        <v>21</v>
      </c>
      <c r="F11" s="1">
        <v>38</v>
      </c>
      <c r="G11" s="1"/>
      <c r="H11" s="1">
        <v>44</v>
      </c>
      <c r="I11" s="1">
        <f t="shared" si="0"/>
        <v>199</v>
      </c>
    </row>
    <row r="12" spans="1:9" x14ac:dyDescent="0.3">
      <c r="A12" s="1">
        <v>11</v>
      </c>
      <c r="B12" s="1">
        <v>63</v>
      </c>
      <c r="C12" s="1">
        <v>23</v>
      </c>
      <c r="D12" s="1">
        <v>36</v>
      </c>
      <c r="E12" s="1">
        <v>16</v>
      </c>
      <c r="F12" s="1">
        <v>55</v>
      </c>
      <c r="G12" s="1"/>
      <c r="H12" s="1">
        <v>62</v>
      </c>
      <c r="I12" s="1">
        <f t="shared" si="0"/>
        <v>255</v>
      </c>
    </row>
    <row r="13" spans="1:9" x14ac:dyDescent="0.3">
      <c r="A13" s="1">
        <v>12</v>
      </c>
      <c r="B13" s="1">
        <v>54</v>
      </c>
      <c r="C13" s="1">
        <v>13</v>
      </c>
      <c r="D13" s="1">
        <v>32</v>
      </c>
      <c r="E13" s="1">
        <v>17</v>
      </c>
      <c r="F13" s="1">
        <v>51</v>
      </c>
      <c r="G13" s="1">
        <v>32</v>
      </c>
      <c r="H13" s="1"/>
      <c r="I13" s="1">
        <f t="shared" si="0"/>
        <v>199</v>
      </c>
    </row>
    <row r="14" spans="1:9" x14ac:dyDescent="0.3">
      <c r="A14" s="1">
        <v>13</v>
      </c>
      <c r="B14" s="1">
        <v>68</v>
      </c>
      <c r="C14" s="1">
        <v>23</v>
      </c>
      <c r="D14" s="1">
        <v>38</v>
      </c>
      <c r="E14" s="1">
        <v>20</v>
      </c>
      <c r="F14" s="1">
        <v>53</v>
      </c>
      <c r="G14" s="1"/>
      <c r="H14" s="1">
        <v>60</v>
      </c>
      <c r="I14" s="1">
        <f t="shared" si="0"/>
        <v>262</v>
      </c>
    </row>
    <row r="15" spans="1:9" x14ac:dyDescent="0.3">
      <c r="A15" s="1">
        <v>14</v>
      </c>
      <c r="B15" s="1">
        <v>55</v>
      </c>
      <c r="C15" s="1">
        <v>17</v>
      </c>
      <c r="D15" s="1">
        <v>15</v>
      </c>
      <c r="E15" s="1">
        <v>23</v>
      </c>
      <c r="F15" s="1">
        <v>41</v>
      </c>
      <c r="G15" s="1"/>
      <c r="H15" s="1">
        <v>49</v>
      </c>
      <c r="I15" s="1">
        <f t="shared" si="0"/>
        <v>200</v>
      </c>
    </row>
    <row r="16" spans="1:9" x14ac:dyDescent="0.3">
      <c r="A16" s="1">
        <v>15</v>
      </c>
      <c r="B16" s="1">
        <v>51</v>
      </c>
      <c r="C16" s="1">
        <v>25</v>
      </c>
      <c r="D16" s="1">
        <v>39</v>
      </c>
      <c r="E16" s="1">
        <v>34</v>
      </c>
      <c r="F16" s="1">
        <v>49</v>
      </c>
      <c r="G16" s="1">
        <v>42</v>
      </c>
      <c r="H16" s="1"/>
      <c r="I16" s="1">
        <f t="shared" si="0"/>
        <v>240</v>
      </c>
    </row>
    <row r="17" spans="1:9" x14ac:dyDescent="0.3">
      <c r="A17" s="1">
        <v>16</v>
      </c>
      <c r="B17" s="1">
        <v>55</v>
      </c>
      <c r="C17" s="1">
        <v>25</v>
      </c>
      <c r="D17" s="1">
        <v>38</v>
      </c>
      <c r="E17" s="1">
        <v>31</v>
      </c>
      <c r="F17" s="1">
        <v>47</v>
      </c>
      <c r="G17" s="1">
        <v>61</v>
      </c>
      <c r="H17" s="1"/>
      <c r="I17" s="1">
        <f t="shared" si="0"/>
        <v>257</v>
      </c>
    </row>
    <row r="18" spans="1:9" x14ac:dyDescent="0.3">
      <c r="A18" s="1">
        <v>17</v>
      </c>
      <c r="B18" s="1">
        <v>57</v>
      </c>
      <c r="C18" s="1">
        <v>23</v>
      </c>
      <c r="D18" s="1">
        <v>38</v>
      </c>
      <c r="E18" s="1">
        <v>22</v>
      </c>
      <c r="F18" s="1">
        <v>48</v>
      </c>
      <c r="G18" s="1">
        <v>63</v>
      </c>
      <c r="H18" s="1"/>
      <c r="I18" s="1">
        <f t="shared" si="0"/>
        <v>251</v>
      </c>
    </row>
    <row r="19" spans="1:9" x14ac:dyDescent="0.3">
      <c r="A19" s="1">
        <v>18</v>
      </c>
      <c r="B19" s="1">
        <v>61</v>
      </c>
      <c r="C19" s="1">
        <v>23</v>
      </c>
      <c r="D19" s="1">
        <v>23</v>
      </c>
      <c r="E19" s="1">
        <v>22</v>
      </c>
      <c r="F19" s="1">
        <v>46</v>
      </c>
      <c r="G19" s="1"/>
      <c r="H19" s="1">
        <v>58</v>
      </c>
      <c r="I19" s="1">
        <f t="shared" si="0"/>
        <v>233</v>
      </c>
    </row>
    <row r="20" spans="1:9" x14ac:dyDescent="0.3">
      <c r="A20" s="1">
        <v>19</v>
      </c>
      <c r="B20" s="1">
        <v>76</v>
      </c>
      <c r="C20" s="1">
        <v>47</v>
      </c>
      <c r="D20" s="1">
        <v>51</v>
      </c>
      <c r="E20" s="1">
        <v>43</v>
      </c>
      <c r="F20" s="1">
        <v>63</v>
      </c>
      <c r="G20" s="1">
        <v>62</v>
      </c>
      <c r="H20" s="1"/>
      <c r="I20" s="1">
        <f t="shared" si="0"/>
        <v>342</v>
      </c>
    </row>
    <row r="21" spans="1:9" x14ac:dyDescent="0.3">
      <c r="A21" s="1">
        <v>20</v>
      </c>
      <c r="B21" s="1">
        <v>64</v>
      </c>
      <c r="C21" s="1">
        <v>39</v>
      </c>
      <c r="D21" s="1">
        <v>39</v>
      </c>
      <c r="E21" s="1">
        <v>36</v>
      </c>
      <c r="F21" s="1">
        <v>59</v>
      </c>
      <c r="G21" s="1">
        <v>64</v>
      </c>
      <c r="H21" s="1"/>
      <c r="I21" s="1">
        <f t="shared" si="0"/>
        <v>301</v>
      </c>
    </row>
    <row r="22" spans="1:9" x14ac:dyDescent="0.3">
      <c r="A22" s="1">
        <v>21</v>
      </c>
      <c r="B22" s="1">
        <v>69</v>
      </c>
      <c r="C22" s="1">
        <v>35</v>
      </c>
      <c r="D22" s="1">
        <v>32</v>
      </c>
      <c r="E22" s="1">
        <v>28</v>
      </c>
      <c r="F22" s="1">
        <v>51</v>
      </c>
      <c r="G22" s="1"/>
      <c r="H22" s="1">
        <v>63</v>
      </c>
      <c r="I22" s="1">
        <f t="shared" si="0"/>
        <v>278</v>
      </c>
    </row>
    <row r="23" spans="1:9" x14ac:dyDescent="0.3">
      <c r="A23" s="1">
        <v>22</v>
      </c>
      <c r="B23" s="1">
        <v>57</v>
      </c>
      <c r="C23" s="1">
        <v>26</v>
      </c>
      <c r="D23" s="1">
        <v>23</v>
      </c>
      <c r="E23" s="1">
        <v>20</v>
      </c>
      <c r="F23" s="1">
        <v>52</v>
      </c>
      <c r="G23" s="1">
        <v>36</v>
      </c>
      <c r="H23" s="1"/>
      <c r="I23" s="1">
        <f t="shared" si="0"/>
        <v>214</v>
      </c>
    </row>
    <row r="24" spans="1:9" x14ac:dyDescent="0.3">
      <c r="A24" s="1">
        <v>23</v>
      </c>
      <c r="B24" s="1">
        <v>65</v>
      </c>
      <c r="C24" s="1">
        <v>29</v>
      </c>
      <c r="D24" s="1">
        <v>31</v>
      </c>
      <c r="E24" s="1">
        <v>34</v>
      </c>
      <c r="F24" s="1">
        <v>53</v>
      </c>
      <c r="G24" s="1">
        <v>56</v>
      </c>
      <c r="H24" s="1"/>
      <c r="I24" s="1">
        <f t="shared" si="0"/>
        <v>268</v>
      </c>
    </row>
    <row r="25" spans="1:9" x14ac:dyDescent="0.3">
      <c r="A25" s="1">
        <v>24</v>
      </c>
      <c r="B25" s="1">
        <v>68</v>
      </c>
      <c r="C25" s="1">
        <v>45</v>
      </c>
      <c r="D25" s="1">
        <v>49</v>
      </c>
      <c r="E25" s="1">
        <v>47</v>
      </c>
      <c r="F25" s="1">
        <v>53</v>
      </c>
      <c r="G25" s="1">
        <v>51</v>
      </c>
      <c r="H25" s="1"/>
      <c r="I25" s="1">
        <f t="shared" si="0"/>
        <v>313</v>
      </c>
    </row>
    <row r="26" spans="1:9" x14ac:dyDescent="0.3">
      <c r="A26" s="1">
        <v>25</v>
      </c>
      <c r="B26" s="1">
        <v>31</v>
      </c>
      <c r="C26" s="1">
        <v>24</v>
      </c>
      <c r="D26" s="1">
        <v>6</v>
      </c>
      <c r="E26" s="1">
        <v>10</v>
      </c>
      <c r="F26" s="1">
        <v>17</v>
      </c>
      <c r="G26" s="1">
        <v>17</v>
      </c>
      <c r="H26" s="1"/>
      <c r="I26" s="1">
        <f t="shared" si="0"/>
        <v>105</v>
      </c>
    </row>
    <row r="27" spans="1:9" x14ac:dyDescent="0.3">
      <c r="A27" s="1">
        <v>26</v>
      </c>
      <c r="B27" s="1">
        <v>66</v>
      </c>
      <c r="C27" s="1">
        <v>34</v>
      </c>
      <c r="D27" s="1">
        <v>59</v>
      </c>
      <c r="E27" s="1">
        <v>34</v>
      </c>
      <c r="F27" s="1">
        <v>51</v>
      </c>
      <c r="G27" s="1">
        <v>54</v>
      </c>
      <c r="H27" s="1"/>
      <c r="I27" s="1">
        <f t="shared" si="0"/>
        <v>298</v>
      </c>
    </row>
    <row r="28" spans="1:9" x14ac:dyDescent="0.3">
      <c r="A28" s="1">
        <v>27</v>
      </c>
      <c r="B28" s="1">
        <v>63</v>
      </c>
      <c r="C28" s="1">
        <v>33</v>
      </c>
      <c r="D28" s="1">
        <v>34</v>
      </c>
      <c r="E28" s="1">
        <v>24</v>
      </c>
      <c r="F28" s="1">
        <v>43</v>
      </c>
      <c r="G28" s="1">
        <v>28</v>
      </c>
      <c r="H28" s="1"/>
      <c r="I28" s="1">
        <f t="shared" si="0"/>
        <v>225</v>
      </c>
    </row>
    <row r="29" spans="1:9" x14ac:dyDescent="0.3">
      <c r="A29" s="1">
        <v>28</v>
      </c>
      <c r="B29" s="1">
        <v>58</v>
      </c>
      <c r="C29" s="1">
        <v>24</v>
      </c>
      <c r="D29" s="1">
        <v>35</v>
      </c>
      <c r="E29" s="1">
        <v>14</v>
      </c>
      <c r="F29" s="1">
        <v>41</v>
      </c>
      <c r="G29" s="1"/>
      <c r="H29" s="1">
        <v>52</v>
      </c>
      <c r="I29" s="1">
        <f t="shared" si="0"/>
        <v>224</v>
      </c>
    </row>
    <row r="30" spans="1:9" x14ac:dyDescent="0.3">
      <c r="A30" s="1">
        <v>29</v>
      </c>
      <c r="B30" s="1">
        <v>58</v>
      </c>
      <c r="C30" s="1">
        <v>19</v>
      </c>
      <c r="D30" s="1">
        <v>13</v>
      </c>
      <c r="E30" s="1">
        <v>24</v>
      </c>
      <c r="F30" s="1">
        <v>31</v>
      </c>
      <c r="G30" s="1"/>
      <c r="H30" s="1">
        <v>35</v>
      </c>
      <c r="I30" s="1">
        <f t="shared" si="0"/>
        <v>180</v>
      </c>
    </row>
    <row r="31" spans="1:9" x14ac:dyDescent="0.3">
      <c r="A31" s="1">
        <v>30</v>
      </c>
      <c r="B31" s="1">
        <v>70</v>
      </c>
      <c r="C31" s="1">
        <v>27</v>
      </c>
      <c r="D31" s="1">
        <v>25</v>
      </c>
      <c r="E31" s="1">
        <v>24</v>
      </c>
      <c r="F31" s="1">
        <v>63</v>
      </c>
      <c r="G31" s="1">
        <v>42</v>
      </c>
      <c r="H31" s="1"/>
      <c r="I31" s="1">
        <f t="shared" si="0"/>
        <v>251</v>
      </c>
    </row>
    <row r="32" spans="1:9" x14ac:dyDescent="0.3">
      <c r="A32" s="1">
        <v>31</v>
      </c>
      <c r="B32" s="1">
        <v>47</v>
      </c>
      <c r="C32" s="1">
        <v>23</v>
      </c>
      <c r="D32" s="1">
        <v>27</v>
      </c>
      <c r="E32" s="1">
        <v>19</v>
      </c>
      <c r="F32" s="1">
        <v>42</v>
      </c>
      <c r="G32" s="1">
        <v>62</v>
      </c>
      <c r="H32" s="1"/>
      <c r="I32" s="1">
        <f t="shared" si="0"/>
        <v>220</v>
      </c>
    </row>
    <row r="33" spans="1:10" x14ac:dyDescent="0.3">
      <c r="A33" s="1">
        <v>32</v>
      </c>
      <c r="B33" s="1">
        <v>70</v>
      </c>
      <c r="C33" s="1">
        <v>31</v>
      </c>
      <c r="D33" s="1">
        <v>31</v>
      </c>
      <c r="E33" s="1">
        <v>22</v>
      </c>
      <c r="F33" s="1">
        <v>58</v>
      </c>
      <c r="G33" s="1"/>
      <c r="H33" s="1">
        <v>59</v>
      </c>
      <c r="I33" s="1">
        <f t="shared" si="0"/>
        <v>271</v>
      </c>
    </row>
    <row r="34" spans="1:10" x14ac:dyDescent="0.3">
      <c r="A34" s="1">
        <v>33</v>
      </c>
      <c r="B34" s="1">
        <v>67</v>
      </c>
      <c r="C34" s="1">
        <v>41</v>
      </c>
      <c r="D34" s="1">
        <v>39</v>
      </c>
      <c r="E34" s="1">
        <v>41</v>
      </c>
      <c r="F34" s="1">
        <v>51</v>
      </c>
      <c r="G34" s="1">
        <v>61</v>
      </c>
      <c r="H34" s="1"/>
      <c r="I34" s="1">
        <f t="shared" si="0"/>
        <v>300</v>
      </c>
      <c r="J34"/>
    </row>
    <row r="35" spans="1:10" x14ac:dyDescent="0.3">
      <c r="A35" s="1">
        <v>34</v>
      </c>
      <c r="B35" s="1">
        <v>65</v>
      </c>
      <c r="C35" s="1">
        <v>17</v>
      </c>
      <c r="D35" s="1">
        <v>33</v>
      </c>
      <c r="E35" s="1">
        <v>27</v>
      </c>
      <c r="F35" s="1">
        <v>47</v>
      </c>
      <c r="G35" s="1">
        <v>64</v>
      </c>
      <c r="H35" s="1"/>
      <c r="I35" s="1">
        <f t="shared" si="0"/>
        <v>253</v>
      </c>
    </row>
    <row r="36" spans="1:10" x14ac:dyDescent="0.3">
      <c r="A36" s="1">
        <v>35</v>
      </c>
      <c r="B36" s="1">
        <v>58</v>
      </c>
      <c r="C36" s="1">
        <v>18</v>
      </c>
      <c r="D36" s="1">
        <v>28</v>
      </c>
      <c r="E36" s="1">
        <v>19</v>
      </c>
      <c r="F36" s="1">
        <v>47</v>
      </c>
      <c r="G36" s="1"/>
      <c r="H36" s="1">
        <v>56</v>
      </c>
      <c r="I36" s="1">
        <f t="shared" si="0"/>
        <v>226</v>
      </c>
    </row>
    <row r="37" spans="1:10" x14ac:dyDescent="0.3">
      <c r="A37" s="1">
        <v>36</v>
      </c>
      <c r="B37" s="1">
        <v>50</v>
      </c>
      <c r="C37" s="1">
        <v>23</v>
      </c>
      <c r="D37" s="1">
        <v>25</v>
      </c>
      <c r="E37" s="1">
        <v>26</v>
      </c>
      <c r="F37" s="1">
        <v>41</v>
      </c>
      <c r="G37" s="1">
        <v>56</v>
      </c>
      <c r="H37" s="1"/>
      <c r="I37" s="1">
        <f t="shared" si="0"/>
        <v>221</v>
      </c>
    </row>
    <row r="38" spans="1:10" x14ac:dyDescent="0.3">
      <c r="A38" s="1">
        <v>37</v>
      </c>
      <c r="B38" s="1">
        <v>45</v>
      </c>
      <c r="C38" s="1">
        <v>16</v>
      </c>
      <c r="D38" s="1">
        <v>24</v>
      </c>
      <c r="E38" s="1">
        <v>27</v>
      </c>
      <c r="F38" s="1">
        <v>48</v>
      </c>
      <c r="G38" s="1">
        <v>54</v>
      </c>
      <c r="H38" s="1"/>
      <c r="I38" s="1">
        <f t="shared" si="0"/>
        <v>214</v>
      </c>
    </row>
    <row r="39" spans="1:10" x14ac:dyDescent="0.3">
      <c r="A39" s="1">
        <v>38</v>
      </c>
      <c r="B39" s="11">
        <v>60</v>
      </c>
      <c r="C39" s="11">
        <v>31</v>
      </c>
      <c r="D39" s="11">
        <v>48</v>
      </c>
      <c r="E39" s="11">
        <v>43</v>
      </c>
      <c r="F39" s="11">
        <v>55</v>
      </c>
      <c r="G39" s="11">
        <v>72</v>
      </c>
      <c r="I39" s="1">
        <f t="shared" si="0"/>
        <v>309</v>
      </c>
    </row>
    <row r="40" spans="1:10" x14ac:dyDescent="0.3">
      <c r="A40" s="1">
        <v>39</v>
      </c>
      <c r="B40" s="11">
        <v>60</v>
      </c>
      <c r="C40" s="11">
        <v>10</v>
      </c>
      <c r="D40" s="11">
        <v>31</v>
      </c>
      <c r="E40" s="11">
        <v>29</v>
      </c>
      <c r="F40" s="11">
        <v>37</v>
      </c>
      <c r="G40" s="11">
        <v>51</v>
      </c>
      <c r="I40" s="1">
        <f t="shared" si="0"/>
        <v>218</v>
      </c>
    </row>
    <row r="41" spans="1:10" x14ac:dyDescent="0.3">
      <c r="A41" s="1">
        <v>40</v>
      </c>
      <c r="B41" s="11">
        <v>47</v>
      </c>
      <c r="C41" s="11">
        <v>11</v>
      </c>
      <c r="D41" s="11">
        <v>35</v>
      </c>
      <c r="E41" s="11">
        <v>20</v>
      </c>
      <c r="F41" s="11">
        <v>39</v>
      </c>
      <c r="G41" s="11">
        <v>50</v>
      </c>
      <c r="I41" s="1">
        <f t="shared" si="0"/>
        <v>202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I2:I38 I39:I4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8883-1897-4451-9C1A-4A0457200F74}">
  <sheetPr codeName="Sheet8"/>
  <dimension ref="A1:I41"/>
  <sheetViews>
    <sheetView zoomScale="190" zoomScaleNormal="190" workbookViewId="0">
      <selection activeCell="E7" sqref="E7"/>
    </sheetView>
  </sheetViews>
  <sheetFormatPr defaultRowHeight="14.4" x14ac:dyDescent="0.3"/>
  <cols>
    <col min="1" max="1" width="4.109375" style="10" bestFit="1" customWidth="1"/>
    <col min="2" max="2" width="6.5546875" style="10" bestFit="1" customWidth="1"/>
    <col min="3" max="3" width="7" style="10" bestFit="1" customWidth="1"/>
    <col min="4" max="4" width="9.21875" style="10" bestFit="1" customWidth="1"/>
    <col min="5" max="5" width="6.88671875" style="10" bestFit="1" customWidth="1"/>
    <col min="6" max="6" width="10.44140625" style="10" customWidth="1"/>
    <col min="7" max="7" width="11.77734375" style="10" bestFit="1" customWidth="1"/>
    <col min="8" max="8" width="9.21875" style="10" customWidth="1"/>
    <col min="9" max="9" width="6.77734375" style="10" bestFit="1" customWidth="1"/>
    <col min="10" max="16384" width="8.88671875" style="10"/>
  </cols>
  <sheetData>
    <row r="1" spans="1:9" ht="27.6" customHeight="1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7" t="s">
        <v>19</v>
      </c>
    </row>
    <row r="2" spans="1:9" x14ac:dyDescent="0.3">
      <c r="A2" s="7">
        <v>1</v>
      </c>
      <c r="B2" s="7">
        <v>20</v>
      </c>
      <c r="C2" s="7">
        <v>30</v>
      </c>
      <c r="D2" s="7">
        <v>29</v>
      </c>
      <c r="E2" s="7">
        <v>30</v>
      </c>
      <c r="F2" s="7">
        <v>30</v>
      </c>
      <c r="G2" s="7">
        <v>18</v>
      </c>
      <c r="H2" s="7"/>
      <c r="I2" s="7">
        <f>SUM(B2:H2)</f>
        <v>157</v>
      </c>
    </row>
    <row r="3" spans="1:9" x14ac:dyDescent="0.3">
      <c r="A3" s="7">
        <v>2</v>
      </c>
      <c r="B3" s="7">
        <v>18</v>
      </c>
      <c r="C3" s="7">
        <v>28</v>
      </c>
      <c r="D3" s="7">
        <v>26</v>
      </c>
      <c r="E3" s="7">
        <v>28</v>
      </c>
      <c r="F3" s="7">
        <v>28</v>
      </c>
      <c r="G3" s="7"/>
      <c r="H3" s="7">
        <v>25</v>
      </c>
      <c r="I3" s="7">
        <f t="shared" ref="I3:I38" si="0">SUM(B3:H3)</f>
        <v>153</v>
      </c>
    </row>
    <row r="4" spans="1:9" x14ac:dyDescent="0.3">
      <c r="A4" s="7">
        <v>3</v>
      </c>
      <c r="B4" s="7">
        <v>19</v>
      </c>
      <c r="C4" s="7">
        <v>30</v>
      </c>
      <c r="D4" s="7">
        <v>28</v>
      </c>
      <c r="E4" s="7">
        <v>28</v>
      </c>
      <c r="F4" s="7">
        <v>30</v>
      </c>
      <c r="G4" s="7"/>
      <c r="H4" s="7">
        <v>26</v>
      </c>
      <c r="I4" s="7">
        <f t="shared" si="0"/>
        <v>161</v>
      </c>
    </row>
    <row r="5" spans="1:9" x14ac:dyDescent="0.3">
      <c r="A5" s="7">
        <v>4</v>
      </c>
      <c r="B5" s="7">
        <v>19</v>
      </c>
      <c r="C5" s="7">
        <v>28</v>
      </c>
      <c r="D5" s="7">
        <v>26</v>
      </c>
      <c r="E5" s="7">
        <v>29</v>
      </c>
      <c r="F5" s="7">
        <v>29</v>
      </c>
      <c r="G5" s="7">
        <v>18</v>
      </c>
      <c r="H5" s="7"/>
      <c r="I5" s="7">
        <f t="shared" si="0"/>
        <v>149</v>
      </c>
    </row>
    <row r="6" spans="1:9" x14ac:dyDescent="0.3">
      <c r="A6" s="7">
        <v>5</v>
      </c>
      <c r="B6" s="7">
        <v>18</v>
      </c>
      <c r="C6" s="7">
        <v>27</v>
      </c>
      <c r="D6" s="7">
        <v>27</v>
      </c>
      <c r="E6" s="7">
        <v>28</v>
      </c>
      <c r="F6" s="7">
        <v>28</v>
      </c>
      <c r="G6" s="7"/>
      <c r="H6" s="7">
        <v>29</v>
      </c>
      <c r="I6" s="7">
        <f t="shared" si="0"/>
        <v>157</v>
      </c>
    </row>
    <row r="7" spans="1:9" x14ac:dyDescent="0.3">
      <c r="A7" s="7">
        <v>6</v>
      </c>
      <c r="B7" s="7">
        <v>18</v>
      </c>
      <c r="C7" s="7">
        <v>28</v>
      </c>
      <c r="D7" s="7">
        <v>27</v>
      </c>
      <c r="E7" s="7">
        <v>28</v>
      </c>
      <c r="F7" s="7">
        <v>30</v>
      </c>
      <c r="G7" s="7">
        <v>18</v>
      </c>
      <c r="H7" s="7"/>
      <c r="I7" s="7">
        <f t="shared" si="0"/>
        <v>149</v>
      </c>
    </row>
    <row r="8" spans="1:9" x14ac:dyDescent="0.3">
      <c r="A8" s="7">
        <v>7</v>
      </c>
      <c r="B8" s="7">
        <v>19</v>
      </c>
      <c r="C8" s="7">
        <v>30</v>
      </c>
      <c r="D8" s="7">
        <v>29</v>
      </c>
      <c r="E8" s="7">
        <v>30</v>
      </c>
      <c r="F8" s="7">
        <v>30</v>
      </c>
      <c r="G8" s="7">
        <v>18</v>
      </c>
      <c r="H8" s="7"/>
      <c r="I8" s="7">
        <f t="shared" si="0"/>
        <v>156</v>
      </c>
    </row>
    <row r="9" spans="1:9" x14ac:dyDescent="0.3">
      <c r="A9" s="7">
        <v>8</v>
      </c>
      <c r="B9" s="7">
        <v>18</v>
      </c>
      <c r="C9" s="7">
        <v>29</v>
      </c>
      <c r="D9" s="7">
        <v>28</v>
      </c>
      <c r="E9" s="7">
        <v>28</v>
      </c>
      <c r="F9" s="7">
        <v>29</v>
      </c>
      <c r="G9" s="7"/>
      <c r="H9" s="7">
        <v>26</v>
      </c>
      <c r="I9" s="7">
        <f t="shared" si="0"/>
        <v>158</v>
      </c>
    </row>
    <row r="10" spans="1:9" x14ac:dyDescent="0.3">
      <c r="A10" s="7">
        <v>9</v>
      </c>
      <c r="B10" s="7">
        <v>18</v>
      </c>
      <c r="C10" s="7">
        <v>29</v>
      </c>
      <c r="D10" s="7">
        <v>26</v>
      </c>
      <c r="E10" s="7">
        <v>28</v>
      </c>
      <c r="F10" s="7">
        <v>28</v>
      </c>
      <c r="G10" s="7"/>
      <c r="H10" s="7">
        <v>27</v>
      </c>
      <c r="I10" s="7">
        <f t="shared" si="0"/>
        <v>156</v>
      </c>
    </row>
    <row r="11" spans="1:9" x14ac:dyDescent="0.3">
      <c r="A11" s="7">
        <v>10</v>
      </c>
      <c r="B11" s="7">
        <v>19</v>
      </c>
      <c r="C11" s="7">
        <v>27</v>
      </c>
      <c r="D11" s="7">
        <v>26</v>
      </c>
      <c r="E11" s="7">
        <v>28</v>
      </c>
      <c r="F11" s="7">
        <v>28</v>
      </c>
      <c r="G11" s="7"/>
      <c r="H11" s="7">
        <v>27</v>
      </c>
      <c r="I11" s="7">
        <f t="shared" si="0"/>
        <v>155</v>
      </c>
    </row>
    <row r="12" spans="1:9" x14ac:dyDescent="0.3">
      <c r="A12" s="7">
        <v>11</v>
      </c>
      <c r="B12" s="7">
        <v>19</v>
      </c>
      <c r="C12" s="7">
        <v>28</v>
      </c>
      <c r="D12" s="7">
        <v>27</v>
      </c>
      <c r="E12" s="7">
        <v>26</v>
      </c>
      <c r="F12" s="7">
        <v>29</v>
      </c>
      <c r="G12" s="7"/>
      <c r="H12" s="7">
        <v>27</v>
      </c>
      <c r="I12" s="7">
        <f t="shared" si="0"/>
        <v>156</v>
      </c>
    </row>
    <row r="13" spans="1:9" x14ac:dyDescent="0.3">
      <c r="A13" s="7">
        <v>12</v>
      </c>
      <c r="B13" s="7">
        <v>18</v>
      </c>
      <c r="C13" s="7">
        <v>27</v>
      </c>
      <c r="D13" s="7">
        <v>27</v>
      </c>
      <c r="E13" s="7">
        <v>25</v>
      </c>
      <c r="F13" s="7">
        <v>29</v>
      </c>
      <c r="G13" s="7">
        <v>18</v>
      </c>
      <c r="H13" s="7"/>
      <c r="I13" s="7">
        <f t="shared" si="0"/>
        <v>144</v>
      </c>
    </row>
    <row r="14" spans="1:9" x14ac:dyDescent="0.3">
      <c r="A14" s="7">
        <v>13</v>
      </c>
      <c r="B14" s="7">
        <v>19</v>
      </c>
      <c r="C14" s="7">
        <v>28</v>
      </c>
      <c r="D14" s="7">
        <v>27</v>
      </c>
      <c r="E14" s="7">
        <v>25</v>
      </c>
      <c r="F14" s="7">
        <v>29</v>
      </c>
      <c r="G14" s="7"/>
      <c r="H14" s="7">
        <v>26</v>
      </c>
      <c r="I14" s="7">
        <f t="shared" si="0"/>
        <v>154</v>
      </c>
    </row>
    <row r="15" spans="1:9" x14ac:dyDescent="0.3">
      <c r="A15" s="7">
        <v>14</v>
      </c>
      <c r="B15" s="7">
        <v>18</v>
      </c>
      <c r="C15" s="7">
        <v>27</v>
      </c>
      <c r="D15" s="7">
        <v>26</v>
      </c>
      <c r="E15" s="7">
        <v>28</v>
      </c>
      <c r="F15" s="7">
        <v>26</v>
      </c>
      <c r="G15" s="7"/>
      <c r="H15" s="7">
        <v>25</v>
      </c>
      <c r="I15" s="7">
        <f t="shared" si="0"/>
        <v>150</v>
      </c>
    </row>
    <row r="16" spans="1:9" x14ac:dyDescent="0.3">
      <c r="A16" s="7">
        <v>15</v>
      </c>
      <c r="B16" s="7">
        <v>18</v>
      </c>
      <c r="C16" s="7">
        <v>28</v>
      </c>
      <c r="D16" s="7">
        <v>27</v>
      </c>
      <c r="E16" s="7">
        <v>28</v>
      </c>
      <c r="F16" s="7">
        <v>28</v>
      </c>
      <c r="G16" s="7">
        <v>18</v>
      </c>
      <c r="H16" s="7"/>
      <c r="I16" s="7">
        <f t="shared" si="0"/>
        <v>147</v>
      </c>
    </row>
    <row r="17" spans="1:9" x14ac:dyDescent="0.3">
      <c r="A17" s="7">
        <v>16</v>
      </c>
      <c r="B17" s="7">
        <v>18</v>
      </c>
      <c r="C17" s="7">
        <v>28</v>
      </c>
      <c r="D17" s="7">
        <v>27</v>
      </c>
      <c r="E17" s="7">
        <v>29</v>
      </c>
      <c r="F17" s="7">
        <v>28</v>
      </c>
      <c r="G17" s="7">
        <v>18</v>
      </c>
      <c r="H17" s="7"/>
      <c r="I17" s="7">
        <f t="shared" si="0"/>
        <v>148</v>
      </c>
    </row>
    <row r="18" spans="1:9" x14ac:dyDescent="0.3">
      <c r="A18" s="7">
        <v>17</v>
      </c>
      <c r="B18" s="7">
        <v>18</v>
      </c>
      <c r="C18" s="7">
        <v>28</v>
      </c>
      <c r="D18" s="7">
        <v>27</v>
      </c>
      <c r="E18" s="7">
        <v>28</v>
      </c>
      <c r="F18" s="7">
        <v>28</v>
      </c>
      <c r="G18" s="7">
        <v>18</v>
      </c>
      <c r="H18" s="7"/>
      <c r="I18" s="7">
        <f t="shared" si="0"/>
        <v>147</v>
      </c>
    </row>
    <row r="19" spans="1:9" x14ac:dyDescent="0.3">
      <c r="A19" s="7">
        <v>18</v>
      </c>
      <c r="B19" s="7">
        <v>19</v>
      </c>
      <c r="C19" s="7">
        <v>28</v>
      </c>
      <c r="D19" s="7">
        <v>26</v>
      </c>
      <c r="E19" s="7">
        <v>28</v>
      </c>
      <c r="F19" s="7">
        <v>28</v>
      </c>
      <c r="G19" s="7"/>
      <c r="H19" s="7">
        <v>27</v>
      </c>
      <c r="I19" s="7">
        <f t="shared" si="0"/>
        <v>156</v>
      </c>
    </row>
    <row r="20" spans="1:9" x14ac:dyDescent="0.3">
      <c r="A20" s="7">
        <v>19</v>
      </c>
      <c r="B20" s="7">
        <v>20</v>
      </c>
      <c r="C20" s="7">
        <v>30</v>
      </c>
      <c r="D20" s="7">
        <v>29</v>
      </c>
      <c r="E20" s="7">
        <v>29</v>
      </c>
      <c r="F20" s="7">
        <v>30</v>
      </c>
      <c r="G20" s="7">
        <v>18</v>
      </c>
      <c r="H20" s="7"/>
      <c r="I20" s="7">
        <f t="shared" si="0"/>
        <v>156</v>
      </c>
    </row>
    <row r="21" spans="1:9" x14ac:dyDescent="0.3">
      <c r="A21" s="7">
        <v>20</v>
      </c>
      <c r="B21" s="7">
        <v>19</v>
      </c>
      <c r="C21" s="7">
        <v>30</v>
      </c>
      <c r="D21" s="7">
        <v>27</v>
      </c>
      <c r="E21" s="7">
        <v>28</v>
      </c>
      <c r="F21" s="7">
        <v>29</v>
      </c>
      <c r="G21" s="7">
        <v>18</v>
      </c>
      <c r="H21" s="7"/>
      <c r="I21" s="7">
        <f t="shared" si="0"/>
        <v>151</v>
      </c>
    </row>
    <row r="22" spans="1:9" x14ac:dyDescent="0.3">
      <c r="A22" s="7">
        <v>21</v>
      </c>
      <c r="B22" s="7">
        <v>19</v>
      </c>
      <c r="C22" s="7">
        <v>30</v>
      </c>
      <c r="D22" s="7">
        <v>27</v>
      </c>
      <c r="E22" s="7">
        <v>28</v>
      </c>
      <c r="F22" s="7">
        <v>29</v>
      </c>
      <c r="G22" s="7"/>
      <c r="H22" s="7">
        <v>27</v>
      </c>
      <c r="I22" s="7">
        <f t="shared" si="0"/>
        <v>160</v>
      </c>
    </row>
    <row r="23" spans="1:9" x14ac:dyDescent="0.3">
      <c r="A23" s="7">
        <v>22</v>
      </c>
      <c r="B23" s="7">
        <v>18</v>
      </c>
      <c r="C23" s="7">
        <v>28</v>
      </c>
      <c r="D23" s="7">
        <v>26</v>
      </c>
      <c r="E23" s="7">
        <v>28</v>
      </c>
      <c r="F23" s="7">
        <v>29</v>
      </c>
      <c r="G23" s="7">
        <v>18</v>
      </c>
      <c r="H23" s="7"/>
      <c r="I23" s="7">
        <f t="shared" si="0"/>
        <v>147</v>
      </c>
    </row>
    <row r="24" spans="1:9" x14ac:dyDescent="0.3">
      <c r="A24" s="7">
        <v>23</v>
      </c>
      <c r="B24" s="7">
        <v>19</v>
      </c>
      <c r="C24" s="7">
        <v>29</v>
      </c>
      <c r="D24" s="7">
        <v>27</v>
      </c>
      <c r="E24" s="7">
        <v>28</v>
      </c>
      <c r="F24" s="7">
        <v>30</v>
      </c>
      <c r="G24" s="7">
        <v>18</v>
      </c>
      <c r="H24" s="7"/>
      <c r="I24" s="7">
        <f t="shared" si="0"/>
        <v>151</v>
      </c>
    </row>
    <row r="25" spans="1:9" x14ac:dyDescent="0.3">
      <c r="A25" s="7">
        <v>24</v>
      </c>
      <c r="B25" s="7">
        <v>19</v>
      </c>
      <c r="C25" s="7">
        <v>30</v>
      </c>
      <c r="D25" s="7">
        <v>28</v>
      </c>
      <c r="E25" s="7">
        <v>29</v>
      </c>
      <c r="F25" s="7">
        <v>29</v>
      </c>
      <c r="G25" s="7">
        <v>18</v>
      </c>
      <c r="H25" s="7"/>
      <c r="I25" s="7">
        <f t="shared" si="0"/>
        <v>153</v>
      </c>
    </row>
    <row r="26" spans="1:9" x14ac:dyDescent="0.3">
      <c r="A26" s="7">
        <v>25</v>
      </c>
      <c r="B26" s="7">
        <v>18</v>
      </c>
      <c r="C26" s="7">
        <v>28</v>
      </c>
      <c r="D26" s="7">
        <v>26</v>
      </c>
      <c r="E26" s="7">
        <v>24</v>
      </c>
      <c r="F26" s="7">
        <v>24</v>
      </c>
      <c r="G26" s="7">
        <v>18</v>
      </c>
      <c r="H26" s="7"/>
      <c r="I26" s="7">
        <f t="shared" si="0"/>
        <v>138</v>
      </c>
    </row>
    <row r="27" spans="1:9" x14ac:dyDescent="0.3">
      <c r="A27" s="7">
        <v>26</v>
      </c>
      <c r="B27" s="7">
        <v>19</v>
      </c>
      <c r="C27" s="7">
        <v>30</v>
      </c>
      <c r="D27" s="7">
        <v>29</v>
      </c>
      <c r="E27" s="7">
        <v>28</v>
      </c>
      <c r="F27" s="7">
        <v>28</v>
      </c>
      <c r="G27" s="7">
        <v>18</v>
      </c>
      <c r="H27" s="7"/>
      <c r="I27" s="7">
        <f t="shared" si="0"/>
        <v>152</v>
      </c>
    </row>
    <row r="28" spans="1:9" x14ac:dyDescent="0.3">
      <c r="A28" s="7">
        <v>27</v>
      </c>
      <c r="B28" s="7">
        <v>19</v>
      </c>
      <c r="C28" s="7">
        <v>29</v>
      </c>
      <c r="D28" s="7">
        <v>27</v>
      </c>
      <c r="E28" s="7">
        <v>28</v>
      </c>
      <c r="F28" s="7">
        <v>28</v>
      </c>
      <c r="G28" s="7">
        <v>18</v>
      </c>
      <c r="H28" s="7"/>
      <c r="I28" s="7">
        <f t="shared" si="0"/>
        <v>149</v>
      </c>
    </row>
    <row r="29" spans="1:9" x14ac:dyDescent="0.3">
      <c r="A29" s="7">
        <v>28</v>
      </c>
      <c r="B29" s="7">
        <v>18</v>
      </c>
      <c r="C29" s="7">
        <v>28</v>
      </c>
      <c r="D29" s="7">
        <v>27</v>
      </c>
      <c r="E29" s="7">
        <v>25</v>
      </c>
      <c r="F29" s="7">
        <v>28</v>
      </c>
      <c r="G29" s="7"/>
      <c r="H29" s="7">
        <v>26</v>
      </c>
      <c r="I29" s="7">
        <f t="shared" si="0"/>
        <v>152</v>
      </c>
    </row>
    <row r="30" spans="1:9" x14ac:dyDescent="0.3">
      <c r="A30" s="7">
        <v>29</v>
      </c>
      <c r="B30" s="7">
        <v>18</v>
      </c>
      <c r="C30" s="7">
        <v>27</v>
      </c>
      <c r="D30" s="7">
        <v>26</v>
      </c>
      <c r="E30" s="7">
        <v>27</v>
      </c>
      <c r="F30" s="7">
        <v>28</v>
      </c>
      <c r="G30" s="7"/>
      <c r="H30" s="7">
        <v>26</v>
      </c>
      <c r="I30" s="7">
        <f t="shared" si="0"/>
        <v>152</v>
      </c>
    </row>
    <row r="31" spans="1:9" x14ac:dyDescent="0.3">
      <c r="A31" s="7">
        <v>30</v>
      </c>
      <c r="B31" s="7">
        <v>20</v>
      </c>
      <c r="C31" s="7">
        <v>28</v>
      </c>
      <c r="D31" s="7">
        <v>26</v>
      </c>
      <c r="E31" s="7">
        <v>27</v>
      </c>
      <c r="F31" s="7">
        <v>28</v>
      </c>
      <c r="G31" s="7">
        <v>18</v>
      </c>
      <c r="H31" s="7"/>
      <c r="I31" s="7">
        <f t="shared" si="0"/>
        <v>147</v>
      </c>
    </row>
    <row r="32" spans="1:9" x14ac:dyDescent="0.3">
      <c r="A32" s="7">
        <v>31</v>
      </c>
      <c r="B32" s="7">
        <v>18</v>
      </c>
      <c r="C32" s="7">
        <v>27</v>
      </c>
      <c r="D32" s="7">
        <v>26</v>
      </c>
      <c r="E32" s="7">
        <v>26</v>
      </c>
      <c r="F32" s="7">
        <v>28</v>
      </c>
      <c r="G32" s="7">
        <v>18</v>
      </c>
      <c r="H32" s="7"/>
      <c r="I32" s="7">
        <f t="shared" si="0"/>
        <v>143</v>
      </c>
    </row>
    <row r="33" spans="1:9" x14ac:dyDescent="0.3">
      <c r="A33" s="7">
        <v>32</v>
      </c>
      <c r="B33" s="7">
        <v>20</v>
      </c>
      <c r="C33" s="7">
        <v>29</v>
      </c>
      <c r="D33" s="7">
        <v>27</v>
      </c>
      <c r="E33" s="7">
        <v>27</v>
      </c>
      <c r="F33" s="7">
        <v>30</v>
      </c>
      <c r="G33" s="7"/>
      <c r="H33" s="7">
        <v>26</v>
      </c>
      <c r="I33" s="7">
        <f t="shared" si="0"/>
        <v>159</v>
      </c>
    </row>
    <row r="34" spans="1:9" x14ac:dyDescent="0.3">
      <c r="A34" s="7">
        <v>33</v>
      </c>
      <c r="B34" s="7">
        <v>19</v>
      </c>
      <c r="C34" s="7">
        <v>30</v>
      </c>
      <c r="D34" s="7">
        <v>27</v>
      </c>
      <c r="E34" s="7">
        <v>29</v>
      </c>
      <c r="F34" s="7">
        <v>29</v>
      </c>
      <c r="G34" s="7">
        <v>18</v>
      </c>
      <c r="H34" s="7"/>
      <c r="I34" s="7">
        <f t="shared" si="0"/>
        <v>152</v>
      </c>
    </row>
    <row r="35" spans="1:9" x14ac:dyDescent="0.3">
      <c r="A35" s="7">
        <v>34</v>
      </c>
      <c r="B35" s="7">
        <v>19</v>
      </c>
      <c r="C35" s="7">
        <v>27</v>
      </c>
      <c r="D35" s="7">
        <v>27</v>
      </c>
      <c r="E35" s="7">
        <v>28</v>
      </c>
      <c r="F35" s="7">
        <v>28</v>
      </c>
      <c r="G35" s="7">
        <v>18</v>
      </c>
      <c r="H35" s="7"/>
      <c r="I35" s="7">
        <f t="shared" si="0"/>
        <v>147</v>
      </c>
    </row>
    <row r="36" spans="1:9" x14ac:dyDescent="0.3">
      <c r="A36" s="7">
        <v>35</v>
      </c>
      <c r="B36" s="7">
        <v>18</v>
      </c>
      <c r="C36" s="7">
        <v>27</v>
      </c>
      <c r="D36" s="7">
        <v>26</v>
      </c>
      <c r="E36" s="7">
        <v>28</v>
      </c>
      <c r="F36" s="7">
        <v>28</v>
      </c>
      <c r="G36" s="7"/>
      <c r="H36" s="7">
        <v>26</v>
      </c>
      <c r="I36" s="7">
        <f t="shared" si="0"/>
        <v>153</v>
      </c>
    </row>
    <row r="37" spans="1:9" x14ac:dyDescent="0.3">
      <c r="A37" s="7">
        <v>36</v>
      </c>
      <c r="B37" s="7">
        <v>18</v>
      </c>
      <c r="C37" s="7">
        <v>28</v>
      </c>
      <c r="D37" s="7">
        <v>26</v>
      </c>
      <c r="E37" s="7">
        <v>28</v>
      </c>
      <c r="F37" s="7">
        <v>28</v>
      </c>
      <c r="G37" s="7">
        <v>18</v>
      </c>
      <c r="H37" s="7"/>
      <c r="I37" s="7">
        <f t="shared" si="0"/>
        <v>146</v>
      </c>
    </row>
    <row r="38" spans="1:9" x14ac:dyDescent="0.3">
      <c r="A38" s="7">
        <v>37</v>
      </c>
      <c r="B38" s="7">
        <v>18</v>
      </c>
      <c r="C38" s="7">
        <v>27</v>
      </c>
      <c r="D38" s="7">
        <v>26</v>
      </c>
      <c r="E38" s="7">
        <v>28</v>
      </c>
      <c r="F38" s="7">
        <v>28</v>
      </c>
      <c r="G38" s="7">
        <v>18</v>
      </c>
      <c r="H38" s="7"/>
      <c r="I38" s="7">
        <f t="shared" si="0"/>
        <v>145</v>
      </c>
    </row>
    <row r="39" spans="1:9" x14ac:dyDescent="0.3">
      <c r="A39" s="7">
        <v>38</v>
      </c>
      <c r="B39" s="7">
        <v>19</v>
      </c>
      <c r="C39" s="7">
        <v>29</v>
      </c>
      <c r="D39" s="7">
        <v>28</v>
      </c>
      <c r="E39" s="7">
        <v>29</v>
      </c>
      <c r="F39" s="7">
        <v>30</v>
      </c>
      <c r="G39" s="7">
        <v>18</v>
      </c>
      <c r="H39" s="7"/>
      <c r="I39" s="7">
        <f t="shared" ref="I39:I41" si="1">SUM(B39:H39)</f>
        <v>153</v>
      </c>
    </row>
    <row r="40" spans="1:9" x14ac:dyDescent="0.3">
      <c r="A40" s="7">
        <v>39</v>
      </c>
      <c r="B40" s="7">
        <v>19</v>
      </c>
      <c r="C40" s="7">
        <v>27</v>
      </c>
      <c r="D40" s="7">
        <v>27</v>
      </c>
      <c r="E40" s="7">
        <v>28</v>
      </c>
      <c r="F40" s="7">
        <v>26</v>
      </c>
      <c r="G40" s="7">
        <v>18</v>
      </c>
      <c r="H40" s="7"/>
      <c r="I40" s="7">
        <f t="shared" si="1"/>
        <v>145</v>
      </c>
    </row>
    <row r="41" spans="1:9" x14ac:dyDescent="0.3">
      <c r="A41" s="7">
        <v>40</v>
      </c>
      <c r="B41" s="7">
        <v>18</v>
      </c>
      <c r="C41" s="7">
        <v>27</v>
      </c>
      <c r="D41" s="7">
        <v>27</v>
      </c>
      <c r="E41" s="7">
        <v>24</v>
      </c>
      <c r="F41" s="7">
        <v>28</v>
      </c>
      <c r="G41" s="7">
        <v>18</v>
      </c>
      <c r="H41" s="7"/>
      <c r="I41" s="7">
        <f t="shared" si="1"/>
        <v>142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DA98-A6A7-4EF0-B6E8-BAC3D3D7DEB9}">
  <sheetPr codeName="Sheet9"/>
  <dimension ref="A1:I41"/>
  <sheetViews>
    <sheetView topLeftCell="A26" zoomScale="145" zoomScaleNormal="145" workbookViewId="0">
      <selection sqref="A1:I41"/>
    </sheetView>
  </sheetViews>
  <sheetFormatPr defaultRowHeight="14.4" x14ac:dyDescent="0.3"/>
  <cols>
    <col min="1" max="9" width="10.77734375" customWidth="1"/>
  </cols>
  <sheetData>
    <row r="1" spans="1:9" ht="28.8" x14ac:dyDescent="0.3">
      <c r="A1" s="1" t="str">
        <f>'UT1'!A1</f>
        <v>Roll</v>
      </c>
      <c r="B1" s="1" t="str">
        <f>'UT1'!B1</f>
        <v>English</v>
      </c>
      <c r="C1" s="1" t="str">
        <f>'UT1'!C1</f>
        <v>Biology</v>
      </c>
      <c r="D1" s="1" t="str">
        <f>'UT1'!D1</f>
        <v>Chemistry</v>
      </c>
      <c r="E1" s="1" t="str">
        <f>'UT1'!E1</f>
        <v>Physics</v>
      </c>
      <c r="F1" s="1" t="str">
        <f>'UT1'!F1</f>
        <v>Informatics Practices</v>
      </c>
      <c r="G1" s="1" t="str">
        <f>'UT1'!G1</f>
        <v>Mathematics</v>
      </c>
      <c r="H1" s="1" t="str">
        <f>'UT1'!H1</f>
        <v>Physical Education</v>
      </c>
      <c r="I1" s="11" t="s">
        <v>19</v>
      </c>
    </row>
    <row r="2" spans="1:9" x14ac:dyDescent="0.3">
      <c r="A2" s="11">
        <v>1</v>
      </c>
      <c r="B2" s="11">
        <f>HY!B2+HYP!B2</f>
        <v>95</v>
      </c>
      <c r="C2" s="11">
        <f>HY!C2+HYP!C2</f>
        <v>71</v>
      </c>
      <c r="D2" s="11">
        <f>HY!D2+HYP!D2</f>
        <v>88</v>
      </c>
      <c r="E2" s="11">
        <f>HY!E2+HYP!E2</f>
        <v>90</v>
      </c>
      <c r="F2" s="11">
        <f>HY!F2+HYP!F2</f>
        <v>99</v>
      </c>
      <c r="G2" s="11">
        <f>HY!G2+HYP!G2</f>
        <v>94</v>
      </c>
      <c r="H2" s="11">
        <f>HY!H2+HYP!H2</f>
        <v>0</v>
      </c>
      <c r="I2" s="11">
        <f>SUM(B2:H2)</f>
        <v>537</v>
      </c>
    </row>
    <row r="3" spans="1:9" x14ac:dyDescent="0.3">
      <c r="A3" s="11">
        <v>2</v>
      </c>
      <c r="B3" s="11">
        <f>HY!B3+HYP!B3</f>
        <v>70</v>
      </c>
      <c r="C3" s="11">
        <f>HY!C3+HYP!C3</f>
        <v>52</v>
      </c>
      <c r="D3" s="11">
        <f>HY!D3+HYP!D3</f>
        <v>41</v>
      </c>
      <c r="E3" s="11">
        <f>HY!E3+HYP!E3</f>
        <v>58</v>
      </c>
      <c r="F3" s="11">
        <f>HY!F3+HYP!F3</f>
        <v>75</v>
      </c>
      <c r="G3" s="11">
        <f>HY!G3+HYP!G3</f>
        <v>0</v>
      </c>
      <c r="H3" s="11">
        <f>HY!H3+HYP!H3</f>
        <v>78</v>
      </c>
      <c r="I3" s="11">
        <f t="shared" ref="I3:I38" si="0">SUM(B3:H3)</f>
        <v>374</v>
      </c>
    </row>
    <row r="4" spans="1:9" x14ac:dyDescent="0.3">
      <c r="A4" s="11">
        <v>3</v>
      </c>
      <c r="B4" s="11">
        <f>HY!B4+HYP!B4</f>
        <v>83</v>
      </c>
      <c r="C4" s="11">
        <f>HY!C4+HYP!C4</f>
        <v>80</v>
      </c>
      <c r="D4" s="11">
        <f>HY!D4+HYP!D4</f>
        <v>74</v>
      </c>
      <c r="E4" s="11">
        <f>HY!E4+HYP!E4</f>
        <v>67</v>
      </c>
      <c r="F4" s="11">
        <f>HY!F4+HYP!F4</f>
        <v>96</v>
      </c>
      <c r="G4" s="11">
        <f>HY!G4+HYP!G4</f>
        <v>0</v>
      </c>
      <c r="H4" s="11">
        <f>HY!H4+HYP!H4</f>
        <v>88</v>
      </c>
      <c r="I4" s="11">
        <f t="shared" si="0"/>
        <v>488</v>
      </c>
    </row>
    <row r="5" spans="1:9" x14ac:dyDescent="0.3">
      <c r="A5" s="11">
        <v>4</v>
      </c>
      <c r="B5" s="11">
        <f>HY!B5+HYP!B5</f>
        <v>84</v>
      </c>
      <c r="C5" s="11">
        <f>HY!C5+HYP!C5</f>
        <v>54</v>
      </c>
      <c r="D5" s="11">
        <f>HY!D5+HYP!D5</f>
        <v>54</v>
      </c>
      <c r="E5" s="11">
        <f>HY!E5+HYP!E5</f>
        <v>68</v>
      </c>
      <c r="F5" s="11">
        <f>HY!F5+HYP!F5</f>
        <v>85</v>
      </c>
      <c r="G5" s="11">
        <f>HY!G5+HYP!G5</f>
        <v>45</v>
      </c>
      <c r="H5" s="11">
        <f>HY!H5+HYP!H5</f>
        <v>0</v>
      </c>
      <c r="I5" s="11">
        <f t="shared" si="0"/>
        <v>390</v>
      </c>
    </row>
    <row r="6" spans="1:9" x14ac:dyDescent="0.3">
      <c r="A6" s="11">
        <v>5</v>
      </c>
      <c r="B6" s="11">
        <f>HY!B6+HYP!B6</f>
        <v>72</v>
      </c>
      <c r="C6" s="11">
        <f>HY!C6+HYP!C6</f>
        <v>47</v>
      </c>
      <c r="D6" s="11">
        <f>HY!D6+HYP!D6</f>
        <v>58</v>
      </c>
      <c r="E6" s="11">
        <f>HY!E6+HYP!E6</f>
        <v>57</v>
      </c>
      <c r="F6" s="11">
        <f>HY!F6+HYP!F6</f>
        <v>76</v>
      </c>
      <c r="G6" s="11">
        <f>HY!G6+HYP!G6</f>
        <v>0</v>
      </c>
      <c r="H6" s="11">
        <f>HY!H6+HYP!H6</f>
        <v>85</v>
      </c>
      <c r="I6" s="11">
        <f t="shared" si="0"/>
        <v>395</v>
      </c>
    </row>
    <row r="7" spans="1:9" x14ac:dyDescent="0.3">
      <c r="A7" s="11">
        <v>6</v>
      </c>
      <c r="B7" s="11">
        <f>HY!B7+HYP!B7</f>
        <v>61</v>
      </c>
      <c r="C7" s="11">
        <f>HY!C7+HYP!C7</f>
        <v>51</v>
      </c>
      <c r="D7" s="11">
        <f>HY!D7+HYP!D7</f>
        <v>65</v>
      </c>
      <c r="E7" s="11">
        <f>HY!E7+HYP!E7</f>
        <v>51</v>
      </c>
      <c r="F7" s="11">
        <f>HY!F7+HYP!F7</f>
        <v>87</v>
      </c>
      <c r="G7" s="11">
        <f>HY!G7+HYP!G7</f>
        <v>56</v>
      </c>
      <c r="H7" s="11">
        <f>HY!H7+HYP!H7</f>
        <v>0</v>
      </c>
      <c r="I7" s="11">
        <f t="shared" si="0"/>
        <v>371</v>
      </c>
    </row>
    <row r="8" spans="1:9" x14ac:dyDescent="0.3">
      <c r="A8" s="11">
        <v>7</v>
      </c>
      <c r="B8" s="11">
        <f>HY!B8+HYP!B8</f>
        <v>88</v>
      </c>
      <c r="C8" s="11">
        <f>HY!C8+HYP!C8</f>
        <v>74</v>
      </c>
      <c r="D8" s="11">
        <f>HY!D8+HYP!D8</f>
        <v>82</v>
      </c>
      <c r="E8" s="11">
        <f>HY!E8+HYP!E8</f>
        <v>81</v>
      </c>
      <c r="F8" s="11">
        <f>HY!F8+HYP!F8</f>
        <v>93</v>
      </c>
      <c r="G8" s="11">
        <f>HY!G8+HYP!G8</f>
        <v>82</v>
      </c>
      <c r="H8" s="11">
        <f>HY!H8+HYP!H8</f>
        <v>0</v>
      </c>
      <c r="I8" s="11">
        <f t="shared" si="0"/>
        <v>500</v>
      </c>
    </row>
    <row r="9" spans="1:9" x14ac:dyDescent="0.3">
      <c r="A9" s="11">
        <v>8</v>
      </c>
      <c r="B9" s="11">
        <f>HY!B9+HYP!B9</f>
        <v>71</v>
      </c>
      <c r="C9" s="11">
        <f>HY!C9+HYP!C9</f>
        <v>59</v>
      </c>
      <c r="D9" s="11">
        <f>HY!D9+HYP!D9</f>
        <v>68</v>
      </c>
      <c r="E9" s="11">
        <f>HY!E9+HYP!E9</f>
        <v>60</v>
      </c>
      <c r="F9" s="11">
        <f>HY!F9+HYP!F9</f>
        <v>85</v>
      </c>
      <c r="G9" s="11">
        <f>HY!G9+HYP!G9</f>
        <v>0</v>
      </c>
      <c r="H9" s="11">
        <f>HY!H9+HYP!H9</f>
        <v>90</v>
      </c>
      <c r="I9" s="11">
        <f t="shared" si="0"/>
        <v>433</v>
      </c>
    </row>
    <row r="10" spans="1:9" x14ac:dyDescent="0.3">
      <c r="A10" s="11">
        <v>9</v>
      </c>
      <c r="B10" s="11">
        <f>HY!B10+HYP!B10</f>
        <v>73</v>
      </c>
      <c r="C10" s="11">
        <f>HY!C10+HYP!C10</f>
        <v>57</v>
      </c>
      <c r="D10" s="11">
        <f>HY!D10+HYP!D10</f>
        <v>54</v>
      </c>
      <c r="E10" s="11">
        <f>HY!E10+HYP!E10</f>
        <v>51</v>
      </c>
      <c r="F10" s="11">
        <f>HY!F10+HYP!F10</f>
        <v>76</v>
      </c>
      <c r="G10" s="11">
        <f>HY!G10+HYP!G10</f>
        <v>0</v>
      </c>
      <c r="H10" s="11">
        <f>HY!H10+HYP!H10</f>
        <v>81</v>
      </c>
      <c r="I10" s="11">
        <f t="shared" si="0"/>
        <v>392</v>
      </c>
    </row>
    <row r="11" spans="1:9" x14ac:dyDescent="0.3">
      <c r="A11" s="11">
        <v>10</v>
      </c>
      <c r="B11" s="11">
        <f>HY!B11+HYP!B11</f>
        <v>82</v>
      </c>
      <c r="C11" s="11">
        <f>HY!C11+HYP!C11</f>
        <v>45</v>
      </c>
      <c r="D11" s="11">
        <f>HY!D11+HYP!D11</f>
        <v>41</v>
      </c>
      <c r="E11" s="11">
        <f>HY!E11+HYP!E11</f>
        <v>49</v>
      </c>
      <c r="F11" s="11">
        <f>HY!F11+HYP!F11</f>
        <v>66</v>
      </c>
      <c r="G11" s="11">
        <f>HY!G11+HYP!G11</f>
        <v>0</v>
      </c>
      <c r="H11" s="11">
        <f>HY!H11+HYP!H11</f>
        <v>71</v>
      </c>
      <c r="I11" s="11">
        <f t="shared" si="0"/>
        <v>354</v>
      </c>
    </row>
    <row r="12" spans="1:9" x14ac:dyDescent="0.3">
      <c r="A12" s="11">
        <v>11</v>
      </c>
      <c r="B12" s="11">
        <f>HY!B12+HYP!B12</f>
        <v>82</v>
      </c>
      <c r="C12" s="11">
        <f>HY!C12+HYP!C12</f>
        <v>51</v>
      </c>
      <c r="D12" s="11">
        <f>HY!D12+HYP!D12</f>
        <v>63</v>
      </c>
      <c r="E12" s="11">
        <f>HY!E12+HYP!E12</f>
        <v>42</v>
      </c>
      <c r="F12" s="11">
        <f>HY!F12+HYP!F12</f>
        <v>84</v>
      </c>
      <c r="G12" s="11">
        <f>HY!G12+HYP!G12</f>
        <v>0</v>
      </c>
      <c r="H12" s="11">
        <f>HY!H12+HYP!H12</f>
        <v>89</v>
      </c>
      <c r="I12" s="11">
        <f t="shared" si="0"/>
        <v>411</v>
      </c>
    </row>
    <row r="13" spans="1:9" x14ac:dyDescent="0.3">
      <c r="A13" s="11">
        <v>12</v>
      </c>
      <c r="B13" s="11">
        <f>HY!B13+HYP!B13</f>
        <v>72</v>
      </c>
      <c r="C13" s="11">
        <f>HY!C13+HYP!C13</f>
        <v>40</v>
      </c>
      <c r="D13" s="11">
        <f>HY!D13+HYP!D13</f>
        <v>59</v>
      </c>
      <c r="E13" s="11">
        <f>HY!E13+HYP!E13</f>
        <v>42</v>
      </c>
      <c r="F13" s="11">
        <f>HY!F13+HYP!F13</f>
        <v>80</v>
      </c>
      <c r="G13" s="11">
        <f>HY!G13+HYP!G13</f>
        <v>50</v>
      </c>
      <c r="H13" s="11">
        <f>HY!H13+HYP!H13</f>
        <v>0</v>
      </c>
      <c r="I13" s="11">
        <f t="shared" si="0"/>
        <v>343</v>
      </c>
    </row>
    <row r="14" spans="1:9" x14ac:dyDescent="0.3">
      <c r="A14" s="11">
        <v>13</v>
      </c>
      <c r="B14" s="11">
        <f>HY!B14+HYP!B14</f>
        <v>87</v>
      </c>
      <c r="C14" s="11">
        <f>HY!C14+HYP!C14</f>
        <v>51</v>
      </c>
      <c r="D14" s="11">
        <f>HY!D14+HYP!D14</f>
        <v>65</v>
      </c>
      <c r="E14" s="11">
        <f>HY!E14+HYP!E14</f>
        <v>45</v>
      </c>
      <c r="F14" s="11">
        <f>HY!F14+HYP!F14</f>
        <v>82</v>
      </c>
      <c r="G14" s="11">
        <f>HY!G14+HYP!G14</f>
        <v>0</v>
      </c>
      <c r="H14" s="11">
        <f>HY!H14+HYP!H14</f>
        <v>86</v>
      </c>
      <c r="I14" s="11">
        <f t="shared" si="0"/>
        <v>416</v>
      </c>
    </row>
    <row r="15" spans="1:9" x14ac:dyDescent="0.3">
      <c r="A15" s="11">
        <v>14</v>
      </c>
      <c r="B15" s="11">
        <f>HY!B15+HYP!B15</f>
        <v>73</v>
      </c>
      <c r="C15" s="11">
        <f>HY!C15+HYP!C15</f>
        <v>44</v>
      </c>
      <c r="D15" s="11">
        <f>HY!D15+HYP!D15</f>
        <v>41</v>
      </c>
      <c r="E15" s="11">
        <f>HY!E15+HYP!E15</f>
        <v>51</v>
      </c>
      <c r="F15" s="11">
        <f>HY!F15+HYP!F15</f>
        <v>67</v>
      </c>
      <c r="G15" s="11">
        <f>HY!G15+HYP!G15</f>
        <v>0</v>
      </c>
      <c r="H15" s="11">
        <f>HY!H15+HYP!H15</f>
        <v>74</v>
      </c>
      <c r="I15" s="11">
        <f t="shared" si="0"/>
        <v>350</v>
      </c>
    </row>
    <row r="16" spans="1:9" x14ac:dyDescent="0.3">
      <c r="A16" s="11">
        <v>15</v>
      </c>
      <c r="B16" s="11">
        <f>HY!B16+HYP!B16</f>
        <v>69</v>
      </c>
      <c r="C16" s="11">
        <f>HY!C16+HYP!C16</f>
        <v>53</v>
      </c>
      <c r="D16" s="11">
        <f>HY!D16+HYP!D16</f>
        <v>66</v>
      </c>
      <c r="E16" s="11">
        <f>HY!E16+HYP!E16</f>
        <v>62</v>
      </c>
      <c r="F16" s="11">
        <f>HY!F16+HYP!F16</f>
        <v>77</v>
      </c>
      <c r="G16" s="11">
        <f>HY!G16+HYP!G16</f>
        <v>60</v>
      </c>
      <c r="H16" s="11">
        <f>HY!H16+HYP!H16</f>
        <v>0</v>
      </c>
      <c r="I16" s="11">
        <f t="shared" si="0"/>
        <v>387</v>
      </c>
    </row>
    <row r="17" spans="1:9" x14ac:dyDescent="0.3">
      <c r="A17" s="11">
        <v>16</v>
      </c>
      <c r="B17" s="11">
        <f>HY!B17+HYP!B17</f>
        <v>73</v>
      </c>
      <c r="C17" s="11">
        <f>HY!C17+HYP!C17</f>
        <v>53</v>
      </c>
      <c r="D17" s="11">
        <f>HY!D17+HYP!D17</f>
        <v>65</v>
      </c>
      <c r="E17" s="11">
        <f>HY!E17+HYP!E17</f>
        <v>60</v>
      </c>
      <c r="F17" s="11">
        <f>HY!F17+HYP!F17</f>
        <v>75</v>
      </c>
      <c r="G17" s="11">
        <f>HY!G17+HYP!G17</f>
        <v>79</v>
      </c>
      <c r="H17" s="11">
        <f>HY!H17+HYP!H17</f>
        <v>0</v>
      </c>
      <c r="I17" s="11">
        <f t="shared" si="0"/>
        <v>405</v>
      </c>
    </row>
    <row r="18" spans="1:9" x14ac:dyDescent="0.3">
      <c r="A18" s="11">
        <v>17</v>
      </c>
      <c r="B18" s="11">
        <f>HY!B18+HYP!B18</f>
        <v>75</v>
      </c>
      <c r="C18" s="11">
        <f>HY!C18+HYP!C18</f>
        <v>51</v>
      </c>
      <c r="D18" s="11">
        <f>HY!D18+HYP!D18</f>
        <v>65</v>
      </c>
      <c r="E18" s="11">
        <f>HY!E18+HYP!E18</f>
        <v>50</v>
      </c>
      <c r="F18" s="11">
        <f>HY!F18+HYP!F18</f>
        <v>76</v>
      </c>
      <c r="G18" s="11">
        <f>HY!G18+HYP!G18</f>
        <v>81</v>
      </c>
      <c r="H18" s="11">
        <f>HY!H18+HYP!H18</f>
        <v>0</v>
      </c>
      <c r="I18" s="11">
        <f t="shared" si="0"/>
        <v>398</v>
      </c>
    </row>
    <row r="19" spans="1:9" x14ac:dyDescent="0.3">
      <c r="A19" s="11">
        <v>18</v>
      </c>
      <c r="B19" s="11">
        <f>HY!B19+HYP!B19</f>
        <v>80</v>
      </c>
      <c r="C19" s="11">
        <f>HY!C19+HYP!C19</f>
        <v>51</v>
      </c>
      <c r="D19" s="11">
        <f>HY!D19+HYP!D19</f>
        <v>49</v>
      </c>
      <c r="E19" s="11">
        <f>HY!E19+HYP!E19</f>
        <v>50</v>
      </c>
      <c r="F19" s="11">
        <f>HY!F19+HYP!F19</f>
        <v>74</v>
      </c>
      <c r="G19" s="11">
        <f>HY!G19+HYP!G19</f>
        <v>0</v>
      </c>
      <c r="H19" s="11">
        <f>HY!H19+HYP!H19</f>
        <v>85</v>
      </c>
      <c r="I19" s="11">
        <f t="shared" si="0"/>
        <v>389</v>
      </c>
    </row>
    <row r="20" spans="1:9" x14ac:dyDescent="0.3">
      <c r="A20" s="11">
        <v>19</v>
      </c>
      <c r="B20" s="11">
        <f>HY!B20+HYP!B20</f>
        <v>96</v>
      </c>
      <c r="C20" s="11">
        <f>HY!C20+HYP!C20</f>
        <v>77</v>
      </c>
      <c r="D20" s="11">
        <f>HY!D20+HYP!D20</f>
        <v>80</v>
      </c>
      <c r="E20" s="11">
        <f>HY!E20+HYP!E20</f>
        <v>72</v>
      </c>
      <c r="F20" s="11">
        <f>HY!F20+HYP!F20</f>
        <v>93</v>
      </c>
      <c r="G20" s="11">
        <f>HY!G20+HYP!G20</f>
        <v>80</v>
      </c>
      <c r="H20" s="11">
        <f>HY!H20+HYP!H20</f>
        <v>0</v>
      </c>
      <c r="I20" s="11">
        <f t="shared" si="0"/>
        <v>498</v>
      </c>
    </row>
    <row r="21" spans="1:9" x14ac:dyDescent="0.3">
      <c r="A21" s="11">
        <v>20</v>
      </c>
      <c r="B21" s="11">
        <f>HY!B21+HYP!B21</f>
        <v>83</v>
      </c>
      <c r="C21" s="11">
        <f>HY!C21+HYP!C21</f>
        <v>69</v>
      </c>
      <c r="D21" s="11">
        <f>HY!D21+HYP!D21</f>
        <v>66</v>
      </c>
      <c r="E21" s="11">
        <f>HY!E21+HYP!E21</f>
        <v>64</v>
      </c>
      <c r="F21" s="11">
        <f>HY!F21+HYP!F21</f>
        <v>88</v>
      </c>
      <c r="G21" s="11">
        <f>HY!G21+HYP!G21</f>
        <v>82</v>
      </c>
      <c r="H21" s="11">
        <f>HY!H21+HYP!H21</f>
        <v>0</v>
      </c>
      <c r="I21" s="11">
        <f t="shared" si="0"/>
        <v>452</v>
      </c>
    </row>
    <row r="22" spans="1:9" x14ac:dyDescent="0.3">
      <c r="A22" s="11">
        <v>21</v>
      </c>
      <c r="B22" s="11">
        <f>HY!B22+HYP!B22</f>
        <v>88</v>
      </c>
      <c r="C22" s="11">
        <f>HY!C22+HYP!C22</f>
        <v>65</v>
      </c>
      <c r="D22" s="11">
        <f>HY!D22+HYP!D22</f>
        <v>59</v>
      </c>
      <c r="E22" s="11">
        <f>HY!E22+HYP!E22</f>
        <v>56</v>
      </c>
      <c r="F22" s="11">
        <f>HY!F22+HYP!F22</f>
        <v>80</v>
      </c>
      <c r="G22" s="11">
        <f>HY!G22+HYP!G22</f>
        <v>0</v>
      </c>
      <c r="H22" s="11">
        <f>HY!H22+HYP!H22</f>
        <v>90</v>
      </c>
      <c r="I22" s="11">
        <f t="shared" si="0"/>
        <v>438</v>
      </c>
    </row>
    <row r="23" spans="1:9" x14ac:dyDescent="0.3">
      <c r="A23" s="11">
        <v>22</v>
      </c>
      <c r="B23" s="11">
        <f>HY!B23+HYP!B23</f>
        <v>75</v>
      </c>
      <c r="C23" s="11">
        <f>HY!C23+HYP!C23</f>
        <v>54</v>
      </c>
      <c r="D23" s="11">
        <f>HY!D23+HYP!D23</f>
        <v>49</v>
      </c>
      <c r="E23" s="11">
        <f>HY!E23+HYP!E23</f>
        <v>48</v>
      </c>
      <c r="F23" s="11">
        <f>HY!F23+HYP!F23</f>
        <v>81</v>
      </c>
      <c r="G23" s="11">
        <f>HY!G23+HYP!G23</f>
        <v>54</v>
      </c>
      <c r="H23" s="11">
        <f>HY!H23+HYP!H23</f>
        <v>0</v>
      </c>
      <c r="I23" s="11">
        <f t="shared" si="0"/>
        <v>361</v>
      </c>
    </row>
    <row r="24" spans="1:9" x14ac:dyDescent="0.3">
      <c r="A24" s="11">
        <v>23</v>
      </c>
      <c r="B24" s="11">
        <f>HY!B24+HYP!B24</f>
        <v>84</v>
      </c>
      <c r="C24" s="11">
        <f>HY!C24+HYP!C24</f>
        <v>58</v>
      </c>
      <c r="D24" s="11">
        <f>HY!D24+HYP!D24</f>
        <v>58</v>
      </c>
      <c r="E24" s="11">
        <f>HY!E24+HYP!E24</f>
        <v>62</v>
      </c>
      <c r="F24" s="11">
        <f>HY!F24+HYP!F24</f>
        <v>83</v>
      </c>
      <c r="G24" s="11">
        <f>HY!G24+HYP!G24</f>
        <v>74</v>
      </c>
      <c r="H24" s="11">
        <f>HY!H24+HYP!H24</f>
        <v>0</v>
      </c>
      <c r="I24" s="11">
        <f t="shared" si="0"/>
        <v>419</v>
      </c>
    </row>
    <row r="25" spans="1:9" x14ac:dyDescent="0.3">
      <c r="A25" s="11">
        <v>24</v>
      </c>
      <c r="B25" s="11">
        <f>HY!B25+HYP!B25</f>
        <v>87</v>
      </c>
      <c r="C25" s="11">
        <f>HY!C25+HYP!C25</f>
        <v>75</v>
      </c>
      <c r="D25" s="11">
        <f>HY!D25+HYP!D25</f>
        <v>77</v>
      </c>
      <c r="E25" s="11">
        <f>HY!E25+HYP!E25</f>
        <v>76</v>
      </c>
      <c r="F25" s="11">
        <f>HY!F25+HYP!F25</f>
        <v>82</v>
      </c>
      <c r="G25" s="11">
        <f>HY!G25+HYP!G25</f>
        <v>69</v>
      </c>
      <c r="H25" s="11">
        <f>HY!H25+HYP!H25</f>
        <v>0</v>
      </c>
      <c r="I25" s="11">
        <f t="shared" si="0"/>
        <v>466</v>
      </c>
    </row>
    <row r="26" spans="1:9" x14ac:dyDescent="0.3">
      <c r="A26" s="11">
        <v>25</v>
      </c>
      <c r="B26" s="11">
        <f>HY!B26+HYP!B26</f>
        <v>49</v>
      </c>
      <c r="C26" s="11">
        <f>HY!C26+HYP!C26</f>
        <v>52</v>
      </c>
      <c r="D26" s="11">
        <f>HY!D26+HYP!D26</f>
        <v>32</v>
      </c>
      <c r="E26" s="11">
        <f>HY!E26+HYP!E26</f>
        <v>34</v>
      </c>
      <c r="F26" s="11">
        <f>HY!F26+HYP!F26</f>
        <v>41</v>
      </c>
      <c r="G26" s="11">
        <f>HY!G26+HYP!G26</f>
        <v>35</v>
      </c>
      <c r="H26" s="11">
        <f>HY!H26+HYP!H26</f>
        <v>0</v>
      </c>
      <c r="I26" s="11">
        <f t="shared" si="0"/>
        <v>243</v>
      </c>
    </row>
    <row r="27" spans="1:9" x14ac:dyDescent="0.3">
      <c r="A27" s="11">
        <v>26</v>
      </c>
      <c r="B27" s="11">
        <f>HY!B27+HYP!B27</f>
        <v>85</v>
      </c>
      <c r="C27" s="11">
        <f>HY!C27+HYP!C27</f>
        <v>64</v>
      </c>
      <c r="D27" s="11">
        <f>HY!D27+HYP!D27</f>
        <v>88</v>
      </c>
      <c r="E27" s="11">
        <f>HY!E27+HYP!E27</f>
        <v>62</v>
      </c>
      <c r="F27" s="11">
        <f>HY!F27+HYP!F27</f>
        <v>79</v>
      </c>
      <c r="G27" s="11">
        <f>HY!G27+HYP!G27</f>
        <v>72</v>
      </c>
      <c r="H27" s="11">
        <f>HY!H27+HYP!H27</f>
        <v>0</v>
      </c>
      <c r="I27" s="11">
        <f t="shared" si="0"/>
        <v>450</v>
      </c>
    </row>
    <row r="28" spans="1:9" x14ac:dyDescent="0.3">
      <c r="A28" s="11">
        <v>27</v>
      </c>
      <c r="B28" s="11">
        <f>HY!B28+HYP!B28</f>
        <v>82</v>
      </c>
      <c r="C28" s="11">
        <f>HY!C28+HYP!C28</f>
        <v>62</v>
      </c>
      <c r="D28" s="11">
        <f>HY!D28+HYP!D28</f>
        <v>61</v>
      </c>
      <c r="E28" s="11">
        <f>HY!E28+HYP!E28</f>
        <v>52</v>
      </c>
      <c r="F28" s="11">
        <f>HY!F28+HYP!F28</f>
        <v>71</v>
      </c>
      <c r="G28" s="11">
        <f>HY!G28+HYP!G28</f>
        <v>46</v>
      </c>
      <c r="H28" s="11">
        <f>HY!H28+HYP!H28</f>
        <v>0</v>
      </c>
      <c r="I28" s="11">
        <f t="shared" si="0"/>
        <v>374</v>
      </c>
    </row>
    <row r="29" spans="1:9" x14ac:dyDescent="0.3">
      <c r="A29" s="11">
        <v>28</v>
      </c>
      <c r="B29" s="11">
        <f>HY!B29+HYP!B29</f>
        <v>76</v>
      </c>
      <c r="C29" s="11">
        <f>HY!C29+HYP!C29</f>
        <v>52</v>
      </c>
      <c r="D29" s="11">
        <f>HY!D29+HYP!D29</f>
        <v>62</v>
      </c>
      <c r="E29" s="11">
        <f>HY!E29+HYP!E29</f>
        <v>39</v>
      </c>
      <c r="F29" s="11">
        <f>HY!F29+HYP!F29</f>
        <v>69</v>
      </c>
      <c r="G29" s="11">
        <f>HY!G29+HYP!G29</f>
        <v>0</v>
      </c>
      <c r="H29" s="11">
        <f>HY!H29+HYP!H29</f>
        <v>78</v>
      </c>
      <c r="I29" s="11">
        <f t="shared" si="0"/>
        <v>376</v>
      </c>
    </row>
    <row r="30" spans="1:9" x14ac:dyDescent="0.3">
      <c r="A30" s="11">
        <v>29</v>
      </c>
      <c r="B30" s="11">
        <f>HY!B30+HYP!B30</f>
        <v>76</v>
      </c>
      <c r="C30" s="11">
        <f>HY!C30+HYP!C30</f>
        <v>46</v>
      </c>
      <c r="D30" s="11">
        <f>HY!D30+HYP!D30</f>
        <v>39</v>
      </c>
      <c r="E30" s="11">
        <f>HY!E30+HYP!E30</f>
        <v>51</v>
      </c>
      <c r="F30" s="11">
        <f>HY!F30+HYP!F30</f>
        <v>59</v>
      </c>
      <c r="G30" s="11">
        <f>HY!G30+HYP!G30</f>
        <v>0</v>
      </c>
      <c r="H30" s="11">
        <f>HY!H30+HYP!H30</f>
        <v>61</v>
      </c>
      <c r="I30" s="11">
        <f t="shared" si="0"/>
        <v>332</v>
      </c>
    </row>
    <row r="31" spans="1:9" x14ac:dyDescent="0.3">
      <c r="A31" s="11">
        <v>30</v>
      </c>
      <c r="B31" s="11">
        <f>HY!B31+HYP!B31</f>
        <v>90</v>
      </c>
      <c r="C31" s="11">
        <f>HY!C31+HYP!C31</f>
        <v>55</v>
      </c>
      <c r="D31" s="11">
        <f>HY!D31+HYP!D31</f>
        <v>51</v>
      </c>
      <c r="E31" s="11">
        <f>HY!E31+HYP!E31</f>
        <v>51</v>
      </c>
      <c r="F31" s="11">
        <f>HY!F31+HYP!F31</f>
        <v>91</v>
      </c>
      <c r="G31" s="11">
        <f>HY!G31+HYP!G31</f>
        <v>60</v>
      </c>
      <c r="H31" s="11">
        <f>HY!H31+HYP!H31</f>
        <v>0</v>
      </c>
      <c r="I31" s="11">
        <f t="shared" si="0"/>
        <v>398</v>
      </c>
    </row>
    <row r="32" spans="1:9" x14ac:dyDescent="0.3">
      <c r="A32" s="11">
        <v>31</v>
      </c>
      <c r="B32" s="11">
        <f>HY!B32+HYP!B32</f>
        <v>65</v>
      </c>
      <c r="C32" s="11">
        <f>HY!C32+HYP!C32</f>
        <v>50</v>
      </c>
      <c r="D32" s="11">
        <f>HY!D32+HYP!D32</f>
        <v>53</v>
      </c>
      <c r="E32" s="11">
        <f>HY!E32+HYP!E32</f>
        <v>45</v>
      </c>
      <c r="F32" s="11">
        <f>HY!F32+HYP!F32</f>
        <v>70</v>
      </c>
      <c r="G32" s="11">
        <f>HY!G32+HYP!G32</f>
        <v>80</v>
      </c>
      <c r="H32" s="11">
        <f>HY!H32+HYP!H32</f>
        <v>0</v>
      </c>
      <c r="I32" s="11">
        <f t="shared" si="0"/>
        <v>363</v>
      </c>
    </row>
    <row r="33" spans="1:9" x14ac:dyDescent="0.3">
      <c r="A33" s="11">
        <v>32</v>
      </c>
      <c r="B33" s="11">
        <f>HY!B33+HYP!B33</f>
        <v>90</v>
      </c>
      <c r="C33" s="11">
        <f>HY!C33+HYP!C33</f>
        <v>60</v>
      </c>
      <c r="D33" s="11">
        <f>HY!D33+HYP!D33</f>
        <v>58</v>
      </c>
      <c r="E33" s="11">
        <f>HY!E33+HYP!E33</f>
        <v>49</v>
      </c>
      <c r="F33" s="11">
        <f>HY!F33+HYP!F33</f>
        <v>88</v>
      </c>
      <c r="G33" s="11">
        <f>HY!G33+HYP!G33</f>
        <v>0</v>
      </c>
      <c r="H33" s="11">
        <f>HY!H33+HYP!H33</f>
        <v>85</v>
      </c>
      <c r="I33" s="11">
        <f t="shared" si="0"/>
        <v>430</v>
      </c>
    </row>
    <row r="34" spans="1:9" x14ac:dyDescent="0.3">
      <c r="A34" s="11">
        <v>33</v>
      </c>
      <c r="B34" s="11">
        <f>HY!B34+HYP!B34</f>
        <v>86</v>
      </c>
      <c r="C34" s="11">
        <f>HY!C34+HYP!C34</f>
        <v>71</v>
      </c>
      <c r="D34" s="11">
        <f>HY!D34+HYP!D34</f>
        <v>66</v>
      </c>
      <c r="E34" s="11">
        <f>HY!E34+HYP!E34</f>
        <v>70</v>
      </c>
      <c r="F34" s="11">
        <f>HY!F34+HYP!F34</f>
        <v>80</v>
      </c>
      <c r="G34" s="11">
        <f>HY!G34+HYP!G34</f>
        <v>79</v>
      </c>
      <c r="H34" s="11">
        <f>HY!H34+HYP!H34</f>
        <v>0</v>
      </c>
      <c r="I34" s="11">
        <f t="shared" si="0"/>
        <v>452</v>
      </c>
    </row>
    <row r="35" spans="1:9" x14ac:dyDescent="0.3">
      <c r="A35" s="11">
        <v>34</v>
      </c>
      <c r="B35" s="11">
        <f>HY!B35+HYP!B35</f>
        <v>84</v>
      </c>
      <c r="C35" s="11">
        <f>HY!C35+HYP!C35</f>
        <v>44</v>
      </c>
      <c r="D35" s="11">
        <f>HY!D35+HYP!D35</f>
        <v>60</v>
      </c>
      <c r="E35" s="11">
        <f>HY!E35+HYP!E35</f>
        <v>55</v>
      </c>
      <c r="F35" s="11">
        <f>HY!F35+HYP!F35</f>
        <v>75</v>
      </c>
      <c r="G35" s="11">
        <f>HY!G35+HYP!G35</f>
        <v>82</v>
      </c>
      <c r="H35" s="11">
        <f>HY!H35+HYP!H35</f>
        <v>0</v>
      </c>
      <c r="I35" s="11">
        <f t="shared" si="0"/>
        <v>400</v>
      </c>
    </row>
    <row r="36" spans="1:9" x14ac:dyDescent="0.3">
      <c r="A36" s="11">
        <v>35</v>
      </c>
      <c r="B36" s="11">
        <f>HY!B36+HYP!B36</f>
        <v>76</v>
      </c>
      <c r="C36" s="11">
        <f>HY!C36+HYP!C36</f>
        <v>45</v>
      </c>
      <c r="D36" s="11">
        <f>HY!D36+HYP!D36</f>
        <v>54</v>
      </c>
      <c r="E36" s="11">
        <f>HY!E36+HYP!E36</f>
        <v>47</v>
      </c>
      <c r="F36" s="11">
        <f>HY!F36+HYP!F36</f>
        <v>75</v>
      </c>
      <c r="G36" s="11">
        <f>HY!G36+HYP!G36</f>
        <v>0</v>
      </c>
      <c r="H36" s="11">
        <f>HY!H36+HYP!H36</f>
        <v>82</v>
      </c>
      <c r="I36" s="11">
        <f t="shared" si="0"/>
        <v>379</v>
      </c>
    </row>
    <row r="37" spans="1:9" x14ac:dyDescent="0.3">
      <c r="A37" s="11">
        <v>36</v>
      </c>
      <c r="B37" s="11">
        <f>HY!B37+HYP!B37</f>
        <v>68</v>
      </c>
      <c r="C37" s="11">
        <f>HY!C37+HYP!C37</f>
        <v>51</v>
      </c>
      <c r="D37" s="11">
        <f>HY!D37+HYP!D37</f>
        <v>51</v>
      </c>
      <c r="E37" s="11">
        <f>HY!E37+HYP!E37</f>
        <v>54</v>
      </c>
      <c r="F37" s="11">
        <f>HY!F37+HYP!F37</f>
        <v>69</v>
      </c>
      <c r="G37" s="11">
        <f>HY!G37+HYP!G37</f>
        <v>74</v>
      </c>
      <c r="H37" s="11">
        <f>HY!H37+HYP!H37</f>
        <v>0</v>
      </c>
      <c r="I37" s="11">
        <f t="shared" si="0"/>
        <v>367</v>
      </c>
    </row>
    <row r="38" spans="1:9" x14ac:dyDescent="0.3">
      <c r="A38" s="11">
        <v>37</v>
      </c>
      <c r="B38" s="11">
        <f>HY!B38+HYP!B38</f>
        <v>63</v>
      </c>
      <c r="C38" s="11">
        <f>HY!C38+HYP!C38</f>
        <v>43</v>
      </c>
      <c r="D38" s="11">
        <f>HY!D38+HYP!D38</f>
        <v>50</v>
      </c>
      <c r="E38" s="11">
        <f>HY!E38+HYP!E38</f>
        <v>55</v>
      </c>
      <c r="F38" s="11">
        <f>HY!F38+HYP!F38</f>
        <v>76</v>
      </c>
      <c r="G38" s="11">
        <f>HY!G38+HYP!G38</f>
        <v>72</v>
      </c>
      <c r="H38" s="11">
        <f>HY!H38+HYP!H38</f>
        <v>0</v>
      </c>
      <c r="I38" s="11">
        <f t="shared" si="0"/>
        <v>359</v>
      </c>
    </row>
    <row r="39" spans="1:9" x14ac:dyDescent="0.3">
      <c r="A39" s="11">
        <v>38</v>
      </c>
      <c r="B39" s="11">
        <f>HY!B39+HYP!B39</f>
        <v>79</v>
      </c>
      <c r="C39" s="11">
        <f>HY!C39+HYP!C39</f>
        <v>60</v>
      </c>
      <c r="D39" s="11">
        <f>HY!D39+HYP!D39</f>
        <v>76</v>
      </c>
      <c r="E39" s="11">
        <f>HY!E39+HYP!E39</f>
        <v>72</v>
      </c>
      <c r="F39" s="11">
        <f>HY!F39+HYP!F39</f>
        <v>85</v>
      </c>
      <c r="G39" s="11">
        <f>HY!G39+HYP!G39</f>
        <v>90</v>
      </c>
      <c r="H39" s="11">
        <f>HY!H39+HYP!H39</f>
        <v>0</v>
      </c>
      <c r="I39" s="11">
        <f t="shared" ref="I39:I41" si="1">SUM(B39:H39)</f>
        <v>462</v>
      </c>
    </row>
    <row r="40" spans="1:9" x14ac:dyDescent="0.3">
      <c r="A40" s="11">
        <v>39</v>
      </c>
      <c r="B40" s="11">
        <f>HY!B40+HYP!B40</f>
        <v>79</v>
      </c>
      <c r="C40" s="11">
        <f>HY!C40+HYP!C40</f>
        <v>37</v>
      </c>
      <c r="D40" s="11">
        <f>HY!D40+HYP!D40</f>
        <v>58</v>
      </c>
      <c r="E40" s="11">
        <f>HY!E40+HYP!E40</f>
        <v>57</v>
      </c>
      <c r="F40" s="11">
        <f>HY!F40+HYP!F40</f>
        <v>63</v>
      </c>
      <c r="G40" s="11">
        <f>HY!G40+HYP!G40</f>
        <v>69</v>
      </c>
      <c r="H40" s="11">
        <f>HY!H40+HYP!H40</f>
        <v>0</v>
      </c>
      <c r="I40" s="11">
        <f t="shared" si="1"/>
        <v>363</v>
      </c>
    </row>
    <row r="41" spans="1:9" x14ac:dyDescent="0.3">
      <c r="A41" s="11">
        <v>40</v>
      </c>
      <c r="B41" s="11">
        <f>HY!B41+HYP!B41</f>
        <v>65</v>
      </c>
      <c r="C41" s="11">
        <f>HY!C41+HYP!C41</f>
        <v>38</v>
      </c>
      <c r="D41" s="11">
        <f>HY!D41+HYP!D41</f>
        <v>62</v>
      </c>
      <c r="E41" s="11">
        <f>HY!E41+HYP!E41</f>
        <v>44</v>
      </c>
      <c r="F41" s="11">
        <f>HY!F41+HYP!F41</f>
        <v>67</v>
      </c>
      <c r="G41" s="11">
        <f>HY!G41+HYP!G41</f>
        <v>68</v>
      </c>
      <c r="H41" s="11">
        <f>HY!H41+HYP!H41</f>
        <v>0</v>
      </c>
      <c r="I41" s="11">
        <f t="shared" si="1"/>
        <v>344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SchoolDetails</vt:lpstr>
      <vt:lpstr>StudentDetails</vt:lpstr>
      <vt:lpstr>UT1</vt:lpstr>
      <vt:lpstr>UT2</vt:lpstr>
      <vt:lpstr>UT3</vt:lpstr>
      <vt:lpstr>BestUT1</vt:lpstr>
      <vt:lpstr>HY</vt:lpstr>
      <vt:lpstr>HYP</vt:lpstr>
      <vt:lpstr>HYT</vt:lpstr>
      <vt:lpstr>T1UT</vt:lpstr>
      <vt:lpstr>T1UT100</vt:lpstr>
      <vt:lpstr>T1UT40</vt:lpstr>
      <vt:lpstr>UT4</vt:lpstr>
      <vt:lpstr>UT5</vt:lpstr>
      <vt:lpstr>UT6</vt:lpstr>
      <vt:lpstr>BestUT2</vt:lpstr>
      <vt:lpstr>Y</vt:lpstr>
      <vt:lpstr>YP</vt:lpstr>
      <vt:lpstr>YT</vt:lpstr>
      <vt:lpstr>T2UT</vt:lpstr>
      <vt:lpstr>T2UT100</vt:lpstr>
      <vt:lpstr>T2UT40</vt:lpstr>
      <vt:lpstr>GT</vt:lpstr>
      <vt:lpstr>GTT</vt:lpstr>
      <vt:lpstr>GTP</vt:lpstr>
      <vt:lpstr>Final</vt:lpstr>
      <vt:lpstr>Rank</vt:lpstr>
      <vt:lpstr>Grade</vt:lpstr>
      <vt:lpstr>T1Attendance</vt:lpstr>
      <vt:lpstr>T2Attendance</vt:lpstr>
      <vt:lpstr>T1CoScholasticAreas</vt:lpstr>
      <vt:lpstr>T2CoScholasticAreas</vt:lpstr>
      <vt:lpstr>T1Discipline</vt:lpstr>
      <vt:lpstr>T2Discipline</vt:lpstr>
      <vt:lpstr>T1GenStudies</vt:lpstr>
      <vt:lpstr>T2GenStudies</vt:lpstr>
      <vt:lpstr>OutStandingAchieveMent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SMART LAB</dc:creator>
  <cp:lastModifiedBy>pankaj bhilingwal</cp:lastModifiedBy>
  <cp:lastPrinted>2023-03-14T04:02:22Z</cp:lastPrinted>
  <dcterms:created xsi:type="dcterms:W3CDTF">2015-06-05T18:17:20Z</dcterms:created>
  <dcterms:modified xsi:type="dcterms:W3CDTF">2023-03-29T15:32:15Z</dcterms:modified>
</cp:coreProperties>
</file>