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0C72F329-B658-4BE5-9FC2-8B7A68A08D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omnom_tbl" sheetId="1" r:id="rId1"/>
    <sheet name="Top 10 Restaurants" sheetId="2" r:id="rId2"/>
  </sheets>
  <definedNames>
    <definedName name="_xlnm._FilterDatabase" localSheetId="0" hidden="1">nomnom_tbl!$A$1:$F$54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/>
  <c r="H20" i="1" a="1"/>
  <c r="H20" i="1"/>
  <c r="H21" i="1" a="1"/>
  <c r="H21" i="1"/>
  <c r="H22" i="1" a="1"/>
  <c r="H22" i="1"/>
  <c r="H23" i="1" a="1"/>
  <c r="H23" i="1"/>
  <c r="H24" i="1" a="1"/>
  <c r="H24" i="1"/>
  <c r="H25" i="1" a="1"/>
  <c r="H25" i="1"/>
  <c r="H26" i="1" a="1"/>
  <c r="H26" i="1"/>
  <c r="H27" i="1" a="1"/>
  <c r="H27" i="1"/>
  <c r="H28" i="1" a="1"/>
  <c r="H28" i="1"/>
  <c r="H29" i="1" a="1"/>
  <c r="H29" i="1"/>
  <c r="H30" i="1" a="1"/>
  <c r="H30" i="1"/>
  <c r="H31" i="1" a="1"/>
  <c r="H31" i="1"/>
  <c r="H32" i="1" a="1"/>
  <c r="H32" i="1"/>
  <c r="H33" i="1" a="1"/>
  <c r="H33" i="1"/>
  <c r="H34" i="1" a="1"/>
  <c r="H34" i="1"/>
  <c r="H35" i="1" a="1"/>
  <c r="H35" i="1"/>
  <c r="H36" i="1" a="1"/>
  <c r="H36" i="1"/>
  <c r="H37" i="1" a="1"/>
  <c r="H37" i="1"/>
  <c r="H38" i="1" a="1"/>
  <c r="H38" i="1"/>
  <c r="H39" i="1" a="1"/>
  <c r="H39" i="1"/>
  <c r="H40" i="1" a="1"/>
  <c r="H40" i="1"/>
  <c r="H41" i="1" a="1"/>
  <c r="H41" i="1"/>
  <c r="H42" i="1" a="1"/>
  <c r="H42" i="1"/>
  <c r="H43" i="1" a="1"/>
  <c r="H43" i="1"/>
  <c r="H44" i="1" a="1"/>
  <c r="H44" i="1"/>
  <c r="H45" i="1" a="1"/>
  <c r="H45" i="1"/>
  <c r="H46" i="1" a="1"/>
  <c r="H46" i="1"/>
  <c r="H47" i="1" a="1"/>
  <c r="H47" i="1"/>
  <c r="H48" i="1" a="1"/>
  <c r="H48" i="1"/>
  <c r="H49" i="1" a="1"/>
  <c r="H49" i="1"/>
  <c r="H50" i="1" a="1"/>
  <c r="H50" i="1"/>
  <c r="H51" i="1" a="1"/>
  <c r="H51" i="1"/>
  <c r="H52" i="1" a="1"/>
  <c r="H52" i="1"/>
  <c r="H53" i="1" a="1"/>
  <c r="H53" i="1"/>
  <c r="H54" i="1" a="1"/>
  <c r="H54" i="1"/>
  <c r="H2" i="1" a="1"/>
  <c r="H2" i="1"/>
  <c r="G2" i="1"/>
  <c r="G10" i="1"/>
  <c r="G3" i="1"/>
  <c r="G4" i="1"/>
  <c r="G5" i="1"/>
  <c r="G6" i="1"/>
  <c r="G7" i="1"/>
  <c r="G8" i="1"/>
  <c r="G9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tc={F1A9E882-FF9F-40B2-9769-F2E9046BA97E}</author>
    <author>tc={4CCF1F6D-5782-4CA1-B3E0-483CA14DA99F}</author>
  </authors>
  <commentList>
    <comment ref="G1" authorId="0" shapeId="0" xr:uid="{F1A9E882-FF9F-40B2-9769-F2E9046BA97E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Rating system using VLOOKUP( ) (Approximate match) with no error handling/data validation</t>
      </text>
    </comment>
    <comment ref="H1" authorId="1" shapeId="0" xr:uid="{4CCF1F6D-5782-4CA1-B3E0-483CA14DA99F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Rating system using IFS( ) with primitive error handling/data validation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<sst xmlns="http://schemas.openxmlformats.org/spreadsheetml/2006/main" count="328" uniqueCount="93">
  <si>
    <t>name</t>
  </si>
  <si>
    <t>neighborhood</t>
  </si>
  <si>
    <t>cuisine</t>
  </si>
  <si>
    <t>review</t>
  </si>
  <si>
    <t>price</t>
  </si>
  <si>
    <t>health</t>
  </si>
  <si>
    <t>rating</t>
  </si>
  <si>
    <t>rating (method 2)</t>
  </si>
  <si>
    <t>Peter Luger Steak House</t>
  </si>
  <si>
    <t>Brooklyn</t>
  </si>
  <si>
    <t>Steak</t>
  </si>
  <si>
    <t>$$$$</t>
  </si>
  <si>
    <t>A</t>
  </si>
  <si>
    <t>Poor</t>
  </si>
  <si>
    <t>Bunna Cafe</t>
  </si>
  <si>
    <t>Ethiopian</t>
  </si>
  <si>
    <t>$$</t>
  </si>
  <si>
    <t>Fair</t>
  </si>
  <si>
    <t>Pocha 32</t>
  </si>
  <si>
    <t>Midtown</t>
  </si>
  <si>
    <t>Korean</t>
  </si>
  <si>
    <t>Good</t>
  </si>
  <si>
    <t>Nom Wah Tea Parlor</t>
  </si>
  <si>
    <t>Chinatown</t>
  </si>
  <si>
    <t>Chinese</t>
  </si>
  <si>
    <t>$</t>
  </si>
  <si>
    <t>Excellent</t>
  </si>
  <si>
    <t>Roberta's</t>
  </si>
  <si>
    <t>Pizza</t>
  </si>
  <si>
    <t>Extraordinary</t>
  </si>
  <si>
    <t>Speedy Romeo</t>
  </si>
  <si>
    <t>Russ &amp; Daughters</t>
  </si>
  <si>
    <t>Downtown</t>
  </si>
  <si>
    <t>American</t>
  </si>
  <si>
    <t>Massawa</t>
  </si>
  <si>
    <t>Uptown</t>
  </si>
  <si>
    <t>Buddha Bodai</t>
  </si>
  <si>
    <t>Vegetarian</t>
  </si>
  <si>
    <t>Nan Xiang Xiao Long Bao</t>
  </si>
  <si>
    <t>Queens</t>
  </si>
  <si>
    <t>Mission Chinese Food</t>
  </si>
  <si>
    <t>Baohaus</t>
  </si>
  <si>
    <t>al di la Trattoria</t>
  </si>
  <si>
    <t>Italian</t>
  </si>
  <si>
    <t>$$$</t>
  </si>
  <si>
    <t>Locanda Vini &amp; Olii</t>
  </si>
  <si>
    <t>Rao's</t>
  </si>
  <si>
    <t>Minca</t>
  </si>
  <si>
    <t>Japanese</t>
  </si>
  <si>
    <t>Kenka</t>
  </si>
  <si>
    <t>B</t>
  </si>
  <si>
    <t>Yakitori Taisho</t>
  </si>
  <si>
    <t>Xi'an Famous Foods</t>
  </si>
  <si>
    <t>Shake Shack</t>
  </si>
  <si>
    <t>The Halal Guys</t>
  </si>
  <si>
    <t>Mediterranean</t>
  </si>
  <si>
    <t>Foodcademy</t>
  </si>
  <si>
    <t>Sonnyboy's</t>
  </si>
  <si>
    <t>The Cole Romano Experience</t>
  </si>
  <si>
    <t>$$$$$</t>
  </si>
  <si>
    <t>C</t>
  </si>
  <si>
    <t>Timbo Slice</t>
  </si>
  <si>
    <t>Scorpio Sisters</t>
  </si>
  <si>
    <t>N.E.D</t>
  </si>
  <si>
    <t>Great NY Noodletown</t>
  </si>
  <si>
    <t>Golden Unicorn</t>
  </si>
  <si>
    <t>Wo Hop</t>
  </si>
  <si>
    <t>Di Fara Pizza</t>
  </si>
  <si>
    <t>Kang Ho Dong Baekjeong</t>
  </si>
  <si>
    <t>Roti Roll Bombay Frankie</t>
  </si>
  <si>
    <t>Indian</t>
  </si>
  <si>
    <t>Jacob's Pickles</t>
  </si>
  <si>
    <t>Lighthouse</t>
  </si>
  <si>
    <t>Ping's Seafood</t>
  </si>
  <si>
    <t>XO Kitchen</t>
  </si>
  <si>
    <t>Carbone</t>
  </si>
  <si>
    <t>Jongro BBQ</t>
  </si>
  <si>
    <t>Lilia</t>
  </si>
  <si>
    <t>Enid's</t>
  </si>
  <si>
    <t>Soul Food</t>
  </si>
  <si>
    <t>Dan and John's Wings</t>
  </si>
  <si>
    <t>Smalls Jazz Club</t>
  </si>
  <si>
    <t>I Sodi</t>
  </si>
  <si>
    <t>The Meatball Shop</t>
  </si>
  <si>
    <t>Dirt Candy</t>
  </si>
  <si>
    <t>Ippudo</t>
  </si>
  <si>
    <t>Jajaja</t>
  </si>
  <si>
    <t>St. Anselm</t>
  </si>
  <si>
    <t>Marea</t>
  </si>
  <si>
    <t>Los Hermanos</t>
  </si>
  <si>
    <t>Mexican</t>
  </si>
  <si>
    <t>The Standard Biergarten</t>
  </si>
  <si>
    <t>Ootoya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</si>
</sst>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ick Blake Jr." id="{4DAFC6BC-D13E-4AFC-9E13-39A7B404B975}" userId="d5b7d3b011594be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3-02-28T03:35:58.21" personId="{4DAFC6BC-D13E-4AFC-9E13-39A7B404B975}" id="{F1A9E882-FF9F-40B2-9769-F2E9046BA97E}">
    <text>Rating system using VLOOKUP( ) (Approximate match) with no error handling/data validation</text>
  </threadedComment>
  <threadedComment ref="H1" dT="2023-02-28T03:36:58.29" personId="{4DAFC6BC-D13E-4AFC-9E13-39A7B404B975}" id="{4CCF1F6D-5782-4CA1-B3E0-483CA14DA99F}">
    <text>Rating system using IFS( ) with primitive error handling/data validation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J1" sqref="J1:J1048576"/>
    </sheetView>
  </sheetViews>
  <sheetFormatPr defaultColWidth="9.140625" defaultRowHeight="15"/>
  <cols>
    <col min="1" max="1" width="27.140625" bestFit="1" customWidth="1"/>
    <col min="2" max="2" width="16.140625" bestFit="1" customWidth="1"/>
    <col min="3" max="3" width="14.42578125" bestFit="1" customWidth="1"/>
    <col min="4" max="4" width="9.42578125" bestFit="1" customWidth="1"/>
    <col min="5" max="5" width="7.85546875" bestFit="1" customWidth="1"/>
    <col min="6" max="6" width="9.140625" bestFit="1" customWidth="1"/>
    <col min="7" max="7" width="13" bestFit="1" customWidth="1"/>
    <col min="8" max="8" width="17" bestFit="1" customWidth="1"/>
    <col min="9" max="10" width="9.140625" customWidth="1"/>
    <col min="11" max="11" width="1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11">
      <c r="A2" t="s">
        <v>8</v>
      </c>
      <c r="B2" t="s">
        <v>9</v>
      </c>
      <c r="C2" t="s">
        <v>10</v>
      </c>
      <c r="D2">
        <v>4.4000000000000004</v>
      </c>
      <c r="E2" t="s">
        <v>11</v>
      </c>
      <c r="F2" t="s">
        <v>12</v>
      </c>
      <c r="G2" t="str">
        <f>VLOOKUP(D2,$J$2:$K$6,2,TRUE)</f>
        <v>Excellent</v>
      </c>
      <c r="H2" t="str" cm="1">
        <f t="array" ref="H2">_xlfn.IFS(D2&gt;=4.5,"Extraordinary",D2&gt;=4,"Excellent",D2&gt;=3,"Good",D2&gt;=2,"Fair",D2&gt;=0,"Poor",D2&lt;0,"Invalid rating")</f>
        <v>Excellent</v>
      </c>
      <c r="J2">
        <v>0</v>
      </c>
      <c r="K2" t="s">
        <v>13</v>
      </c>
    </row>
    <row r="3" spans="1:11">
      <c r="A3" t="s">
        <v>14</v>
      </c>
      <c r="B3" t="s">
        <v>9</v>
      </c>
      <c r="C3" t="s">
        <v>15</v>
      </c>
      <c r="D3" s="2">
        <v>-2</v>
      </c>
      <c r="E3" t="s">
        <v>16</v>
      </c>
      <c r="F3" t="s">
        <v>12</v>
      </c>
      <c r="G3" t="e">
        <f>VLOOKUP(D3,$J$2:$K$6,2,TRUE)</f>
        <v>#N/A</v>
      </c>
      <c r="H3" t="str" cm="1">
        <f t="array" ref="H3">_xlfn.IFS(D3&gt;=4.5,"Extraordinary",D3&gt;=4,"Excellent",D3&gt;=3,"Good",D3&gt;=2,"Fair",D3&gt;=0,"Poor",D3&lt;0,"Invalid rating")</f>
        <v>Invalid rating</v>
      </c>
      <c r="J3">
        <v>2</v>
      </c>
      <c r="K3" t="s">
        <v>17</v>
      </c>
    </row>
    <row r="4" spans="1:11">
      <c r="A4" t="s">
        <v>18</v>
      </c>
      <c r="B4" t="s">
        <v>19</v>
      </c>
      <c r="C4" t="s">
        <v>20</v>
      </c>
      <c r="D4">
        <v>4</v>
      </c>
      <c r="E4" t="s">
        <v>16</v>
      </c>
      <c r="F4" t="s">
        <v>12</v>
      </c>
      <c r="G4" t="str">
        <f>VLOOKUP(D4,$J$2:$K$6,2,TRUE)</f>
        <v>Excellent</v>
      </c>
      <c r="H4" t="str" cm="1">
        <f t="array" ref="H4">_xlfn.IFS(D4&gt;=4.5,"Extraordinary",D4&gt;=4,"Excellent",D4&gt;=3,"Good",D4&gt;=2,"Fair",D4&gt;=0,"Poor",D4&lt;0,"Invalid rating")</f>
        <v>Excellent</v>
      </c>
      <c r="J4">
        <v>3</v>
      </c>
      <c r="K4" t="s">
        <v>21</v>
      </c>
    </row>
    <row r="5" spans="1:11">
      <c r="A5" t="s">
        <v>22</v>
      </c>
      <c r="B5" t="s">
        <v>23</v>
      </c>
      <c r="C5" t="s">
        <v>24</v>
      </c>
      <c r="D5">
        <v>4.2</v>
      </c>
      <c r="E5" t="s">
        <v>25</v>
      </c>
      <c r="F5" t="s">
        <v>12</v>
      </c>
      <c r="G5" t="str">
        <f>VLOOKUP(D5,$J$2:$K$6,2,TRUE)</f>
        <v>Excellent</v>
      </c>
      <c r="H5" t="str" cm="1">
        <f t="array" ref="H5">_xlfn.IFS(D5&gt;=4.5,"Extraordinary",D5&gt;=4,"Excellent",D5&gt;=3,"Good",D5&gt;=2,"Fair",D5&gt;=0,"Poor",D5&lt;0,"Invalid rating")</f>
        <v>Excellent</v>
      </c>
      <c r="J5">
        <v>4</v>
      </c>
      <c r="K5" t="s">
        <v>26</v>
      </c>
    </row>
    <row r="6" spans="1:11">
      <c r="A6" t="s">
        <v>27</v>
      </c>
      <c r="B6" t="s">
        <v>9</v>
      </c>
      <c r="C6" t="s">
        <v>28</v>
      </c>
      <c r="D6">
        <v>4.4000000000000004</v>
      </c>
      <c r="E6" t="s">
        <v>16</v>
      </c>
      <c r="F6" t="s">
        <v>12</v>
      </c>
      <c r="G6" t="str">
        <f>VLOOKUP(D6,$J$2:$K$6,2,TRUE)</f>
        <v>Excellent</v>
      </c>
      <c r="H6" t="str" cm="1">
        <f t="array" ref="H6">_xlfn.IFS(D6&gt;=4.5,"Extraordinary",D6&gt;=4,"Excellent",D6&gt;=3,"Good",D6&gt;=2,"Fair",D6&gt;=0,"Poor",D6&lt;0,"Invalid rating")</f>
        <v>Excellent</v>
      </c>
      <c r="J6">
        <v>4.5</v>
      </c>
      <c r="K6" t="s">
        <v>29</v>
      </c>
    </row>
    <row r="7" spans="1:11">
      <c r="A7" t="s">
        <v>30</v>
      </c>
      <c r="B7" t="s">
        <v>9</v>
      </c>
      <c r="C7" t="s">
        <v>28</v>
      </c>
      <c r="D7">
        <v>4.4000000000000004</v>
      </c>
      <c r="E7" t="s">
        <v>16</v>
      </c>
      <c r="F7" t="s">
        <v>12</v>
      </c>
      <c r="G7" t="str">
        <f>VLOOKUP(D7,$J$2:$K$6,2,TRUE)</f>
        <v>Excellent</v>
      </c>
      <c r="H7" t="str" cm="1">
        <f t="array" ref="H7">_xlfn.IFS(D7&gt;=4.5,"Extraordinary",D7&gt;=4,"Excellent",D7&gt;=3,"Good",D7&gt;=2,"Fair",D7&gt;=0,"Poor",D7&lt;0,"Invalid rating")</f>
        <v>Excellent</v>
      </c>
    </row>
    <row r="8" spans="1:11">
      <c r="A8" t="s">
        <v>31</v>
      </c>
      <c r="B8" t="s">
        <v>32</v>
      </c>
      <c r="C8" t="s">
        <v>33</v>
      </c>
      <c r="D8">
        <v>4.5999999999999996</v>
      </c>
      <c r="E8" t="s">
        <v>16</v>
      </c>
      <c r="F8" t="s">
        <v>12</v>
      </c>
      <c r="G8" t="str">
        <f>VLOOKUP(D8,$J$2:$K$6,2,TRUE)</f>
        <v>Extraordinary</v>
      </c>
      <c r="H8" t="str" cm="1">
        <f t="array" ref="H8">_xlfn.IFS(D8&gt;=4.5,"Extraordinary",D8&gt;=4,"Excellent",D8&gt;=3,"Good",D8&gt;=2,"Fair",D8&gt;=0,"Poor",D8&lt;0,"Invalid rating")</f>
        <v>Extraordinary</v>
      </c>
    </row>
    <row r="9" spans="1:11">
      <c r="A9" t="s">
        <v>34</v>
      </c>
      <c r="B9" t="s">
        <v>35</v>
      </c>
      <c r="C9" t="s">
        <v>15</v>
      </c>
      <c r="D9">
        <v>4</v>
      </c>
      <c r="E9" t="s">
        <v>16</v>
      </c>
      <c r="G9" t="str">
        <f>VLOOKUP(D9,$J$2:$K$6,2,TRUE)</f>
        <v>Excellent</v>
      </c>
      <c r="H9" t="str" cm="1">
        <f t="array" ref="H9">_xlfn.IFS(D9&gt;=4.5,"Extraordinary",D9&gt;=4,"Excellent",D9&gt;=3,"Good",D9&gt;=2,"Fair",D9&gt;=0,"Poor",D9&lt;0,"Invalid rating")</f>
        <v>Excellent</v>
      </c>
    </row>
    <row r="10" spans="1:11">
      <c r="A10" t="s">
        <v>36</v>
      </c>
      <c r="B10" t="s">
        <v>23</v>
      </c>
      <c r="C10" t="s">
        <v>37</v>
      </c>
      <c r="D10">
        <v>4.2</v>
      </c>
      <c r="E10" t="s">
        <v>16</v>
      </c>
      <c r="F10" t="s">
        <v>12</v>
      </c>
      <c r="G10" t="str">
        <f>VLOOKUP(D10,$J$2:$K$6,2,TRUE)</f>
        <v>Excellent</v>
      </c>
      <c r="H10" t="str" cm="1">
        <f t="array" ref="H10">_xlfn.IFS(D10&gt;=4.5,"Extraordinary",D10&gt;=4,"Excellent",D10&gt;=3,"Good",D10&gt;=2,"Fair",D10&gt;=0,"Poor",D10&lt;0,"Invalid rating")</f>
        <v>Excellent</v>
      </c>
    </row>
    <row r="11" spans="1:11">
      <c r="A11" t="s">
        <v>38</v>
      </c>
      <c r="B11" t="s">
        <v>39</v>
      </c>
      <c r="C11" t="s">
        <v>24</v>
      </c>
      <c r="D11">
        <v>4.2</v>
      </c>
      <c r="E11" t="s">
        <v>25</v>
      </c>
      <c r="F11" t="s">
        <v>12</v>
      </c>
      <c r="G11" t="str">
        <f>VLOOKUP(D11,$J$2:$K$6,2,TRUE)</f>
        <v>Excellent</v>
      </c>
      <c r="H11" t="str" cm="1">
        <f t="array" ref="H11">_xlfn.IFS(D11&gt;=4.5,"Extraordinary",D11&gt;=4,"Excellent",D11&gt;=3,"Good",D11&gt;=2,"Fair",D11&gt;=0,"Poor",D11&lt;0,"Invalid rating")</f>
        <v>Excellent</v>
      </c>
    </row>
    <row r="12" spans="1:11">
      <c r="A12" t="s">
        <v>40</v>
      </c>
      <c r="B12" t="s">
        <v>32</v>
      </c>
      <c r="C12" t="s">
        <v>24</v>
      </c>
      <c r="D12">
        <v>3.9</v>
      </c>
      <c r="E12" t="s">
        <v>16</v>
      </c>
      <c r="F12" t="s">
        <v>12</v>
      </c>
      <c r="G12" t="str">
        <f>VLOOKUP(D12,$J$2:$K$6,2,TRUE)</f>
        <v>Good</v>
      </c>
      <c r="H12" t="str" cm="1">
        <f t="array" ref="H12">_xlfn.IFS(D12&gt;=4.5,"Extraordinary",D12&gt;=4,"Excellent",D12&gt;=3,"Good",D12&gt;=2,"Fair",D12&gt;=0,"Poor",D12&lt;0,"Invalid rating")</f>
        <v>Good</v>
      </c>
    </row>
    <row r="13" spans="1:11">
      <c r="A13" t="s">
        <v>41</v>
      </c>
      <c r="B13" t="s">
        <v>32</v>
      </c>
      <c r="C13" t="s">
        <v>24</v>
      </c>
      <c r="D13">
        <v>4.2</v>
      </c>
      <c r="E13" t="s">
        <v>25</v>
      </c>
      <c r="F13" t="s">
        <v>12</v>
      </c>
      <c r="G13" t="str">
        <f>VLOOKUP(D13,$J$2:$K$6,2,TRUE)</f>
        <v>Excellent</v>
      </c>
      <c r="H13" t="str" cm="1">
        <f t="array" ref="H13">_xlfn.IFS(D13&gt;=4.5,"Extraordinary",D13&gt;=4,"Excellent",D13&gt;=3,"Good",D13&gt;=2,"Fair",D13&gt;=0,"Poor",D13&lt;0,"Invalid rating")</f>
        <v>Excellent</v>
      </c>
    </row>
    <row r="14" spans="1:11">
      <c r="A14" t="s">
        <v>42</v>
      </c>
      <c r="B14" t="s">
        <v>9</v>
      </c>
      <c r="C14" t="s">
        <v>43</v>
      </c>
      <c r="D14">
        <v>4.4000000000000004</v>
      </c>
      <c r="E14" t="s">
        <v>44</v>
      </c>
      <c r="F14" t="s">
        <v>12</v>
      </c>
      <c r="G14" t="str">
        <f>VLOOKUP(D14,$J$2:$K$6,2,TRUE)</f>
        <v>Excellent</v>
      </c>
      <c r="H14" t="str" cm="1">
        <f t="array" ref="H14">_xlfn.IFS(D14&gt;=4.5,"Extraordinary",D14&gt;=4,"Excellent",D14&gt;=3,"Good",D14&gt;=2,"Fair",D14&gt;=0,"Poor",D14&lt;0,"Invalid rating")</f>
        <v>Excellent</v>
      </c>
    </row>
    <row r="15" spans="1:11">
      <c r="A15" t="s">
        <v>45</v>
      </c>
      <c r="B15" t="s">
        <v>9</v>
      </c>
      <c r="C15" t="s">
        <v>43</v>
      </c>
      <c r="D15">
        <v>4.4000000000000004</v>
      </c>
      <c r="E15" t="s">
        <v>44</v>
      </c>
      <c r="F15" t="s">
        <v>12</v>
      </c>
      <c r="G15" t="str">
        <f>VLOOKUP(D15,$J$2:$K$6,2,TRUE)</f>
        <v>Excellent</v>
      </c>
      <c r="H15" t="str" cm="1">
        <f t="array" ref="H15">_xlfn.IFS(D15&gt;=4.5,"Extraordinary",D15&gt;=4,"Excellent",D15&gt;=3,"Good",D15&gt;=2,"Fair",D15&gt;=0,"Poor",D15&lt;0,"Invalid rating")</f>
        <v>Excellent</v>
      </c>
    </row>
    <row r="16" spans="1:11">
      <c r="A16" t="s">
        <v>46</v>
      </c>
      <c r="B16" t="s">
        <v>35</v>
      </c>
      <c r="C16" t="s">
        <v>43</v>
      </c>
      <c r="D16">
        <v>4.2</v>
      </c>
      <c r="E16" t="s">
        <v>44</v>
      </c>
      <c r="F16" t="s">
        <v>12</v>
      </c>
      <c r="G16" t="str">
        <f>VLOOKUP(D16,$J$2:$K$6,2,TRUE)</f>
        <v>Excellent</v>
      </c>
      <c r="H16" t="str" cm="1">
        <f t="array" ref="H16">_xlfn.IFS(D16&gt;=4.5,"Extraordinary",D16&gt;=4,"Excellent",D16&gt;=3,"Good",D16&gt;=2,"Fair",D16&gt;=0,"Poor",D16&lt;0,"Invalid rating")</f>
        <v>Excellent</v>
      </c>
    </row>
    <row r="17" spans="1:8">
      <c r="A17" t="s">
        <v>47</v>
      </c>
      <c r="B17" t="s">
        <v>32</v>
      </c>
      <c r="C17" t="s">
        <v>48</v>
      </c>
      <c r="D17">
        <v>4.4000000000000004</v>
      </c>
      <c r="E17" t="s">
        <v>16</v>
      </c>
      <c r="F17" t="s">
        <v>12</v>
      </c>
      <c r="G17" t="str">
        <f>VLOOKUP(D17,$J$2:$K$6,2,TRUE)</f>
        <v>Excellent</v>
      </c>
      <c r="H17" t="str" cm="1">
        <f t="array" ref="H17">_xlfn.IFS(D17&gt;=4.5,"Extraordinary",D17&gt;=4,"Excellent",D17&gt;=3,"Good",D17&gt;=2,"Fair",D17&gt;=0,"Poor",D17&lt;0,"Invalid rating")</f>
        <v>Excellent</v>
      </c>
    </row>
    <row r="18" spans="1:8">
      <c r="A18" t="s">
        <v>49</v>
      </c>
      <c r="B18" t="s">
        <v>32</v>
      </c>
      <c r="C18" t="s">
        <v>48</v>
      </c>
      <c r="D18">
        <v>4.3</v>
      </c>
      <c r="E18" t="s">
        <v>25</v>
      </c>
      <c r="F18" t="s">
        <v>50</v>
      </c>
      <c r="G18" t="str">
        <f>VLOOKUP(D18,$J$2:$K$6,2,TRUE)</f>
        <v>Excellent</v>
      </c>
      <c r="H18" t="str" cm="1">
        <f t="array" ref="H18">_xlfn.IFS(D18&gt;=4.5,"Extraordinary",D18&gt;=4,"Excellent",D18&gt;=3,"Good",D18&gt;=2,"Fair",D18&gt;=0,"Poor",D18&lt;0,"Invalid rating")</f>
        <v>Excellent</v>
      </c>
    </row>
    <row r="19" spans="1:8">
      <c r="A19" t="s">
        <v>51</v>
      </c>
      <c r="B19" t="s">
        <v>32</v>
      </c>
      <c r="C19" t="s">
        <v>48</v>
      </c>
      <c r="D19">
        <v>4.0999999999999996</v>
      </c>
      <c r="E19" t="s">
        <v>25</v>
      </c>
      <c r="F19" t="s">
        <v>50</v>
      </c>
      <c r="G19" t="str">
        <f>VLOOKUP(D19,$J$2:$K$6,2,TRUE)</f>
        <v>Excellent</v>
      </c>
      <c r="H19" t="str" cm="1">
        <f t="array" ref="H19">_xlfn.IFS(D19&gt;=4.5,"Extraordinary",D19&gt;=4,"Excellent",D19&gt;=3,"Good",D19&gt;=2,"Fair",D19&gt;=0,"Poor",D19&lt;0,"Invalid rating")</f>
        <v>Excellent</v>
      </c>
    </row>
    <row r="20" spans="1:8">
      <c r="A20" t="s">
        <v>52</v>
      </c>
      <c r="B20" t="s">
        <v>19</v>
      </c>
      <c r="C20" t="s">
        <v>24</v>
      </c>
      <c r="D20">
        <v>4.4000000000000004</v>
      </c>
      <c r="E20" t="s">
        <v>25</v>
      </c>
      <c r="F20" t="s">
        <v>12</v>
      </c>
      <c r="G20" t="str">
        <f>VLOOKUP(D20,$J$2:$K$6,2,TRUE)</f>
        <v>Excellent</v>
      </c>
      <c r="H20" t="str" cm="1">
        <f t="array" ref="H20">_xlfn.IFS(D20&gt;=4.5,"Extraordinary",D20&gt;=4,"Excellent",D20&gt;=3,"Good",D20&gt;=2,"Fair",D20&gt;=0,"Poor",D20&lt;0,"Invalid rating")</f>
        <v>Excellent</v>
      </c>
    </row>
    <row r="21" spans="1:8">
      <c r="A21" t="s">
        <v>53</v>
      </c>
      <c r="B21" t="s">
        <v>19</v>
      </c>
      <c r="C21" t="s">
        <v>33</v>
      </c>
      <c r="D21">
        <v>4.4000000000000004</v>
      </c>
      <c r="E21" t="s">
        <v>25</v>
      </c>
      <c r="F21" t="s">
        <v>12</v>
      </c>
      <c r="G21" t="str">
        <f>VLOOKUP(D21,$J$2:$K$6,2,TRUE)</f>
        <v>Excellent</v>
      </c>
      <c r="H21" t="str" cm="1">
        <f t="array" ref="H21">_xlfn.IFS(D21&gt;=4.5,"Extraordinary",D21&gt;=4,"Excellent",D21&gt;=3,"Good",D21&gt;=2,"Fair",D21&gt;=0,"Poor",D21&lt;0,"Invalid rating")</f>
        <v>Excellent</v>
      </c>
    </row>
    <row r="22" spans="1:8">
      <c r="A22" t="s">
        <v>54</v>
      </c>
      <c r="B22" t="s">
        <v>19</v>
      </c>
      <c r="C22" t="s">
        <v>55</v>
      </c>
      <c r="D22">
        <v>4.4000000000000004</v>
      </c>
      <c r="E22" t="s">
        <v>25</v>
      </c>
      <c r="F22" t="s">
        <v>12</v>
      </c>
      <c r="G22" t="str">
        <f>VLOOKUP(D22,$J$2:$K$6,2,TRUE)</f>
        <v>Excellent</v>
      </c>
      <c r="H22" t="str" cm="1">
        <f t="array" ref="H22">_xlfn.IFS(D22&gt;=4.5,"Extraordinary",D22&gt;=4,"Excellent",D22&gt;=3,"Good",D22&gt;=2,"Fair",D22&gt;=0,"Poor",D22&lt;0,"Invalid rating")</f>
        <v>Excellent</v>
      </c>
    </row>
    <row r="23" spans="1:8">
      <c r="A23" t="s">
        <v>56</v>
      </c>
      <c r="B23" t="s">
        <v>19</v>
      </c>
      <c r="C23" t="s">
        <v>33</v>
      </c>
      <c r="D23">
        <v>4.4000000000000004</v>
      </c>
      <c r="E23" t="s">
        <v>16</v>
      </c>
      <c r="F23" t="s">
        <v>12</v>
      </c>
      <c r="G23" t="str">
        <f>VLOOKUP(D23,$J$2:$K$6,2,TRUE)</f>
        <v>Excellent</v>
      </c>
      <c r="H23" t="str" cm="1">
        <f t="array" ref="H23">_xlfn.IFS(D23&gt;=4.5,"Extraordinary",D23&gt;=4,"Excellent",D23&gt;=3,"Good",D23&gt;=2,"Fair",D23&gt;=0,"Poor",D23&lt;0,"Invalid rating")</f>
        <v>Excellent</v>
      </c>
    </row>
    <row r="24" spans="1:8">
      <c r="A24" t="s">
        <v>57</v>
      </c>
      <c r="B24" t="s">
        <v>9</v>
      </c>
      <c r="C24" t="s">
        <v>24</v>
      </c>
      <c r="D24">
        <v>4.2</v>
      </c>
      <c r="E24" t="s">
        <v>16</v>
      </c>
      <c r="F24" t="s">
        <v>12</v>
      </c>
      <c r="G24" t="str">
        <f>VLOOKUP(D24,$J$2:$K$6,2,TRUE)</f>
        <v>Excellent</v>
      </c>
      <c r="H24" t="str" cm="1">
        <f t="array" ref="H24">_xlfn.IFS(D24&gt;=4.5,"Extraordinary",D24&gt;=4,"Excellent",D24&gt;=3,"Good",D24&gt;=2,"Fair",D24&gt;=0,"Poor",D24&lt;0,"Invalid rating")</f>
        <v>Excellent</v>
      </c>
    </row>
    <row r="25" spans="1:8">
      <c r="A25" t="s">
        <v>58</v>
      </c>
      <c r="B25" t="s">
        <v>9</v>
      </c>
      <c r="C25" t="s">
        <v>43</v>
      </c>
      <c r="D25">
        <v>2.1</v>
      </c>
      <c r="E25" t="s">
        <v>59</v>
      </c>
      <c r="F25" t="s">
        <v>60</v>
      </c>
      <c r="G25" t="str">
        <f>VLOOKUP(D25,$J$2:$K$6,2,TRUE)</f>
        <v>Fair</v>
      </c>
      <c r="H25" t="str" cm="1">
        <f t="array" ref="H25">_xlfn.IFS(D25&gt;=4.5,"Extraordinary",D25&gt;=4,"Excellent",D25&gt;=3,"Good",D25&gt;=2,"Fair",D25&gt;=0,"Poor",D25&lt;0,"Invalid rating")</f>
        <v>Fair</v>
      </c>
    </row>
    <row r="26" spans="1:8">
      <c r="A26" t="s">
        <v>61</v>
      </c>
      <c r="B26" t="s">
        <v>9</v>
      </c>
      <c r="C26" t="s">
        <v>28</v>
      </c>
      <c r="D26">
        <v>2.8</v>
      </c>
      <c r="E26" t="s">
        <v>25</v>
      </c>
      <c r="F26" t="s">
        <v>50</v>
      </c>
      <c r="G26" t="str">
        <f>VLOOKUP(D26,$J$2:$K$6,2,TRUE)</f>
        <v>Fair</v>
      </c>
      <c r="H26" t="str" cm="1">
        <f t="array" ref="H26">_xlfn.IFS(D26&gt;=4.5,"Extraordinary",D26&gt;=4,"Excellent",D26&gt;=3,"Good",D26&gt;=2,"Fair",D26&gt;=0,"Poor",D26&lt;0,"Invalid rating")</f>
        <v>Fair</v>
      </c>
    </row>
    <row r="27" spans="1:8">
      <c r="A27" t="s">
        <v>62</v>
      </c>
      <c r="B27" t="s">
        <v>32</v>
      </c>
      <c r="C27" t="s">
        <v>33</v>
      </c>
      <c r="D27">
        <v>4.2</v>
      </c>
      <c r="E27" t="s">
        <v>16</v>
      </c>
      <c r="F27" t="s">
        <v>12</v>
      </c>
      <c r="G27" t="str">
        <f>VLOOKUP(D27,$J$2:$K$6,2,TRUE)</f>
        <v>Excellent</v>
      </c>
      <c r="H27" t="str" cm="1">
        <f t="array" ref="H27">_xlfn.IFS(D27&gt;=4.5,"Extraordinary",D27&gt;=4,"Excellent",D27&gt;=3,"Good",D27&gt;=2,"Fair",D27&gt;=0,"Poor",D27&lt;0,"Invalid rating")</f>
        <v>Excellent</v>
      </c>
    </row>
    <row r="28" spans="1:8">
      <c r="A28" t="s">
        <v>63</v>
      </c>
      <c r="B28" t="s">
        <v>35</v>
      </c>
      <c r="C28" t="s">
        <v>33</v>
      </c>
      <c r="D28">
        <v>4.2</v>
      </c>
      <c r="E28" t="s">
        <v>44</v>
      </c>
      <c r="F28" t="s">
        <v>12</v>
      </c>
      <c r="G28" t="str">
        <f>VLOOKUP(D28,$J$2:$K$6,2,TRUE)</f>
        <v>Excellent</v>
      </c>
      <c r="H28" t="str" cm="1">
        <f t="array" ref="H28">_xlfn.IFS(D28&gt;=4.5,"Extraordinary",D28&gt;=4,"Excellent",D28&gt;=3,"Good",D28&gt;=2,"Fair",D28&gt;=0,"Poor",D28&lt;0,"Invalid rating")</f>
        <v>Excellent</v>
      </c>
    </row>
    <row r="29" spans="1:8">
      <c r="A29" t="s">
        <v>64</v>
      </c>
      <c r="B29" t="s">
        <v>23</v>
      </c>
      <c r="C29" t="s">
        <v>24</v>
      </c>
      <c r="D29">
        <v>4.0999999999999996</v>
      </c>
      <c r="E29" t="s">
        <v>16</v>
      </c>
      <c r="F29" t="s">
        <v>50</v>
      </c>
      <c r="G29" t="str">
        <f>VLOOKUP(D29,$J$2:$K$6,2,TRUE)</f>
        <v>Excellent</v>
      </c>
      <c r="H29" t="str" cm="1">
        <f t="array" ref="H29">_xlfn.IFS(D29&gt;=4.5,"Extraordinary",D29&gt;=4,"Excellent",D29&gt;=3,"Good",D29&gt;=2,"Fair",D29&gt;=0,"Poor",D29&lt;0,"Invalid rating")</f>
        <v>Excellent</v>
      </c>
    </row>
    <row r="30" spans="1:8">
      <c r="A30" t="s">
        <v>65</v>
      </c>
      <c r="B30" t="s">
        <v>23</v>
      </c>
      <c r="C30" t="s">
        <v>24</v>
      </c>
      <c r="D30">
        <v>3.8</v>
      </c>
      <c r="E30" t="s">
        <v>16</v>
      </c>
      <c r="F30" t="s">
        <v>12</v>
      </c>
      <c r="G30" t="str">
        <f>VLOOKUP(D30,$J$2:$K$6,2,TRUE)</f>
        <v>Good</v>
      </c>
      <c r="H30" t="str" cm="1">
        <f t="array" ref="H30">_xlfn.IFS(D30&gt;=4.5,"Extraordinary",D30&gt;=4,"Excellent",D30&gt;=3,"Good",D30&gt;=2,"Fair",D30&gt;=0,"Poor",D30&lt;0,"Invalid rating")</f>
        <v>Good</v>
      </c>
    </row>
    <row r="31" spans="1:8">
      <c r="A31" t="s">
        <v>66</v>
      </c>
      <c r="B31" t="s">
        <v>23</v>
      </c>
      <c r="C31" t="s">
        <v>24</v>
      </c>
      <c r="D31">
        <v>4.2</v>
      </c>
      <c r="E31" t="s">
        <v>16</v>
      </c>
      <c r="G31" t="str">
        <f>VLOOKUP(D31,$J$2:$K$6,2,TRUE)</f>
        <v>Excellent</v>
      </c>
      <c r="H31" t="str" cm="1">
        <f t="array" ref="H31">_xlfn.IFS(D31&gt;=4.5,"Extraordinary",D31&gt;=4,"Excellent",D31&gt;=3,"Good",D31&gt;=2,"Fair",D31&gt;=0,"Poor",D31&lt;0,"Invalid rating")</f>
        <v>Excellent</v>
      </c>
    </row>
    <row r="32" spans="1:8">
      <c r="A32" t="s">
        <v>67</v>
      </c>
      <c r="B32" t="s">
        <v>9</v>
      </c>
      <c r="C32" t="s">
        <v>28</v>
      </c>
      <c r="D32">
        <v>4.2</v>
      </c>
      <c r="E32" t="s">
        <v>16</v>
      </c>
      <c r="F32" t="s">
        <v>12</v>
      </c>
      <c r="G32" t="str">
        <f>VLOOKUP(D32,$J$2:$K$6,2,TRUE)</f>
        <v>Excellent</v>
      </c>
      <c r="H32" t="str" cm="1">
        <f t="array" ref="H32">_xlfn.IFS(D32&gt;=4.5,"Extraordinary",D32&gt;=4,"Excellent",D32&gt;=3,"Good",D32&gt;=2,"Fair",D32&gt;=0,"Poor",D32&lt;0,"Invalid rating")</f>
        <v>Excellent</v>
      </c>
    </row>
    <row r="33" spans="1:8">
      <c r="A33" t="s">
        <v>68</v>
      </c>
      <c r="B33" t="s">
        <v>19</v>
      </c>
      <c r="C33" t="s">
        <v>20</v>
      </c>
      <c r="D33">
        <v>4.3</v>
      </c>
      <c r="E33" t="s">
        <v>44</v>
      </c>
      <c r="F33" t="s">
        <v>60</v>
      </c>
      <c r="G33" t="str">
        <f>VLOOKUP(D33,$J$2:$K$6,2,TRUE)</f>
        <v>Excellent</v>
      </c>
      <c r="H33" t="str" cm="1">
        <f t="array" ref="H33">_xlfn.IFS(D33&gt;=4.5,"Extraordinary",D33&gt;=4,"Excellent",D33&gt;=3,"Good",D33&gt;=2,"Fair",D33&gt;=0,"Poor",D33&lt;0,"Invalid rating")</f>
        <v>Excellent</v>
      </c>
    </row>
    <row r="34" spans="1:8">
      <c r="A34" t="s">
        <v>69</v>
      </c>
      <c r="B34" t="s">
        <v>35</v>
      </c>
      <c r="C34" t="s">
        <v>70</v>
      </c>
      <c r="D34">
        <v>4.2</v>
      </c>
      <c r="E34" t="s">
        <v>25</v>
      </c>
      <c r="F34" t="s">
        <v>12</v>
      </c>
      <c r="G34" t="str">
        <f>VLOOKUP(D34,$J$2:$K$6,2,TRUE)</f>
        <v>Excellent</v>
      </c>
      <c r="H34" t="str" cm="1">
        <f t="array" ref="H34">_xlfn.IFS(D34&gt;=4.5,"Extraordinary",D34&gt;=4,"Excellent",D34&gt;=3,"Good",D34&gt;=2,"Fair",D34&gt;=0,"Poor",D34&lt;0,"Invalid rating")</f>
        <v>Excellent</v>
      </c>
    </row>
    <row r="35" spans="1:8">
      <c r="A35" t="s">
        <v>71</v>
      </c>
      <c r="B35" t="s">
        <v>35</v>
      </c>
      <c r="C35" t="s">
        <v>33</v>
      </c>
      <c r="E35" t="s">
        <v>16</v>
      </c>
      <c r="G35" t="str">
        <f>VLOOKUP(D35,$J$2:$K$6,2,TRUE)</f>
        <v>Poor</v>
      </c>
      <c r="H35" t="str" cm="1">
        <f t="array" ref="H35">_xlfn.IFS(D35&gt;=4.5,"Extraordinary",D35&gt;=4,"Excellent",D35&gt;=3,"Good",D35&gt;=2,"Fair",D35&gt;=0,"Poor",D35&lt;0,"Invalid rating")</f>
        <v>Poor</v>
      </c>
    </row>
    <row r="36" spans="1:8">
      <c r="A36" t="s">
        <v>72</v>
      </c>
      <c r="B36" t="s">
        <v>9</v>
      </c>
      <c r="C36" t="s">
        <v>33</v>
      </c>
      <c r="D36">
        <v>4.5999999999999996</v>
      </c>
      <c r="E36" t="s">
        <v>16</v>
      </c>
      <c r="G36" t="str">
        <f>VLOOKUP(D36,$J$2:$K$6,2,TRUE)</f>
        <v>Extraordinary</v>
      </c>
      <c r="H36" t="str" cm="1">
        <f t="array" ref="H36">_xlfn.IFS(D36&gt;=4.5,"Extraordinary",D36&gt;=4,"Excellent",D36&gt;=3,"Good",D36&gt;=2,"Fair",D36&gt;=0,"Poor",D36&lt;0,"Invalid rating")</f>
        <v>Extraordinary</v>
      </c>
    </row>
    <row r="37" spans="1:8">
      <c r="A37" t="s">
        <v>73</v>
      </c>
      <c r="B37" t="s">
        <v>23</v>
      </c>
      <c r="C37" t="s">
        <v>24</v>
      </c>
      <c r="D37">
        <v>4.2</v>
      </c>
      <c r="E37" t="s">
        <v>16</v>
      </c>
      <c r="F37" t="s">
        <v>12</v>
      </c>
      <c r="G37" t="str">
        <f>VLOOKUP(D37,$J$2:$K$6,2,TRUE)</f>
        <v>Excellent</v>
      </c>
      <c r="H37" t="str" cm="1">
        <f t="array" ref="H37">_xlfn.IFS(D37&gt;=4.5,"Extraordinary",D37&gt;=4,"Excellent",D37&gt;=3,"Good",D37&gt;=2,"Fair",D37&gt;=0,"Poor",D37&lt;0,"Invalid rating")</f>
        <v>Excellent</v>
      </c>
    </row>
    <row r="38" spans="1:8">
      <c r="A38" t="s">
        <v>74</v>
      </c>
      <c r="B38" t="s">
        <v>23</v>
      </c>
      <c r="C38" t="s">
        <v>24</v>
      </c>
      <c r="D38">
        <v>4</v>
      </c>
      <c r="E38" t="s">
        <v>25</v>
      </c>
      <c r="F38" t="s">
        <v>50</v>
      </c>
      <c r="G38" t="str">
        <f>VLOOKUP(D38,$J$2:$K$6,2,TRUE)</f>
        <v>Excellent</v>
      </c>
      <c r="H38" t="str" cm="1">
        <f t="array" ref="H38">_xlfn.IFS(D38&gt;=4.5,"Extraordinary",D38&gt;=4,"Excellent",D38&gt;=3,"Good",D38&gt;=2,"Fair",D38&gt;=0,"Poor",D38&lt;0,"Invalid rating")</f>
        <v>Excellent</v>
      </c>
    </row>
    <row r="39" spans="1:8">
      <c r="A39" t="s">
        <v>75</v>
      </c>
      <c r="B39" t="s">
        <v>32</v>
      </c>
      <c r="C39" t="s">
        <v>43</v>
      </c>
      <c r="D39">
        <v>4.3</v>
      </c>
      <c r="E39" t="s">
        <v>44</v>
      </c>
      <c r="F39" t="s">
        <v>12</v>
      </c>
      <c r="G39" t="str">
        <f>VLOOKUP(D39,$J$2:$K$6,2,TRUE)</f>
        <v>Excellent</v>
      </c>
      <c r="H39" t="str" cm="1">
        <f t="array" ref="H39">_xlfn.IFS(D39&gt;=4.5,"Extraordinary",D39&gt;=4,"Excellent",D39&gt;=3,"Good",D39&gt;=2,"Fair",D39&gt;=0,"Poor",D39&lt;0,"Invalid rating")</f>
        <v>Excellent</v>
      </c>
    </row>
    <row r="40" spans="1:8">
      <c r="A40" t="s">
        <v>76</v>
      </c>
      <c r="B40" t="s">
        <v>19</v>
      </c>
      <c r="C40" t="s">
        <v>20</v>
      </c>
      <c r="D40">
        <v>4.5</v>
      </c>
      <c r="E40" t="s">
        <v>16</v>
      </c>
      <c r="F40" t="s">
        <v>12</v>
      </c>
      <c r="G40" t="str">
        <f>VLOOKUP(D40,$J$2:$K$6,2,TRUE)</f>
        <v>Extraordinary</v>
      </c>
      <c r="H40" t="str" cm="1">
        <f t="array" ref="H40">_xlfn.IFS(D40&gt;=4.5,"Extraordinary",D40&gt;=4,"Excellent",D40&gt;=3,"Good",D40&gt;=2,"Fair",D40&gt;=0,"Poor",D40&lt;0,"Invalid rating")</f>
        <v>Extraordinary</v>
      </c>
    </row>
    <row r="41" spans="1:8">
      <c r="A41" t="s">
        <v>77</v>
      </c>
      <c r="B41" t="s">
        <v>9</v>
      </c>
      <c r="C41" t="s">
        <v>43</v>
      </c>
      <c r="D41">
        <v>4.4000000000000004</v>
      </c>
      <c r="E41" t="s">
        <v>44</v>
      </c>
      <c r="F41" t="s">
        <v>12</v>
      </c>
      <c r="G41" t="str">
        <f>VLOOKUP(D41,$J$2:$K$6,2,TRUE)</f>
        <v>Excellent</v>
      </c>
      <c r="H41" t="str" cm="1">
        <f t="array" ref="H41">_xlfn.IFS(D41&gt;=4.5,"Extraordinary",D41&gt;=4,"Excellent",D41&gt;=3,"Good",D41&gt;=2,"Fair",D41&gt;=0,"Poor",D41&lt;0,"Invalid rating")</f>
        <v>Excellent</v>
      </c>
    </row>
    <row r="42" spans="1:8">
      <c r="A42" t="s">
        <v>78</v>
      </c>
      <c r="B42" t="s">
        <v>9</v>
      </c>
      <c r="C42" t="s">
        <v>79</v>
      </c>
      <c r="D42">
        <v>4</v>
      </c>
      <c r="E42" t="s">
        <v>16</v>
      </c>
      <c r="F42" t="s">
        <v>12</v>
      </c>
      <c r="G42" t="str">
        <f>VLOOKUP(D42,$J$2:$K$6,2,TRUE)</f>
        <v>Excellent</v>
      </c>
      <c r="H42" t="str" cm="1">
        <f t="array" ref="H42">_xlfn.IFS(D42&gt;=4.5,"Extraordinary",D42&gt;=4,"Excellent",D42&gt;=3,"Good",D42&gt;=2,"Fair",D42&gt;=0,"Poor",D42&lt;0,"Invalid rating")</f>
        <v>Excellent</v>
      </c>
    </row>
    <row r="43" spans="1:8">
      <c r="A43" t="s">
        <v>80</v>
      </c>
      <c r="B43" t="s">
        <v>32</v>
      </c>
      <c r="C43" t="s">
        <v>33</v>
      </c>
      <c r="D43">
        <v>4.5</v>
      </c>
      <c r="E43" t="s">
        <v>25</v>
      </c>
      <c r="F43" t="s">
        <v>12</v>
      </c>
      <c r="G43" t="str">
        <f>VLOOKUP(D43,$J$2:$K$6,2,TRUE)</f>
        <v>Extraordinary</v>
      </c>
      <c r="H43" t="str" cm="1">
        <f t="array" ref="H43">_xlfn.IFS(D43&gt;=4.5,"Extraordinary",D43&gt;=4,"Excellent",D43&gt;=3,"Good",D43&gt;=2,"Fair",D43&gt;=0,"Poor",D43&lt;0,"Invalid rating")</f>
        <v>Extraordinary</v>
      </c>
    </row>
    <row r="44" spans="1:8">
      <c r="A44" t="s">
        <v>81</v>
      </c>
      <c r="B44" t="s">
        <v>32</v>
      </c>
      <c r="C44" t="s">
        <v>33</v>
      </c>
      <c r="E44" t="s">
        <v>16</v>
      </c>
      <c r="F44" t="s">
        <v>12</v>
      </c>
      <c r="G44" t="str">
        <f>VLOOKUP(D44,$J$2:$K$6,2,TRUE)</f>
        <v>Poor</v>
      </c>
      <c r="H44" t="str" cm="1">
        <f t="array" ref="H44">_xlfn.IFS(D44&gt;=4.5,"Extraordinary",D44&gt;=4,"Excellent",D44&gt;=3,"Good",D44&gt;=2,"Fair",D44&gt;=0,"Poor",D44&lt;0,"Invalid rating")</f>
        <v>Poor</v>
      </c>
    </row>
    <row r="45" spans="1:8">
      <c r="A45" t="s">
        <v>82</v>
      </c>
      <c r="B45" t="s">
        <v>32</v>
      </c>
      <c r="C45" t="s">
        <v>43</v>
      </c>
      <c r="D45">
        <v>4.5</v>
      </c>
      <c r="E45" t="s">
        <v>44</v>
      </c>
      <c r="F45" t="s">
        <v>12</v>
      </c>
      <c r="G45" t="str">
        <f>VLOOKUP(D45,$J$2:$K$6,2,TRUE)</f>
        <v>Extraordinary</v>
      </c>
      <c r="H45" t="str" cm="1">
        <f t="array" ref="H45">_xlfn.IFS(D45&gt;=4.5,"Extraordinary",D45&gt;=4,"Excellent",D45&gt;=3,"Good",D45&gt;=2,"Fair",D45&gt;=0,"Poor",D45&lt;0,"Invalid rating")</f>
        <v>Extraordinary</v>
      </c>
    </row>
    <row r="46" spans="1:8">
      <c r="A46" t="s">
        <v>83</v>
      </c>
      <c r="B46" t="s">
        <v>32</v>
      </c>
      <c r="C46" t="s">
        <v>33</v>
      </c>
      <c r="D46">
        <v>4.2</v>
      </c>
      <c r="E46" t="s">
        <v>25</v>
      </c>
      <c r="F46" t="s">
        <v>12</v>
      </c>
      <c r="G46" t="str">
        <f>VLOOKUP(D46,$J$2:$K$6,2,TRUE)</f>
        <v>Excellent</v>
      </c>
      <c r="H46" t="str" cm="1">
        <f t="array" ref="H46">_xlfn.IFS(D46&gt;=4.5,"Extraordinary",D46&gt;=4,"Excellent",D46&gt;=3,"Good",D46&gt;=2,"Fair",D46&gt;=0,"Poor",D46&lt;0,"Invalid rating")</f>
        <v>Excellent</v>
      </c>
    </row>
    <row r="47" spans="1:8">
      <c r="A47" t="s">
        <v>84</v>
      </c>
      <c r="B47" t="s">
        <v>32</v>
      </c>
      <c r="C47" t="s">
        <v>37</v>
      </c>
      <c r="D47">
        <v>4.4000000000000004</v>
      </c>
      <c r="E47" t="s">
        <v>44</v>
      </c>
      <c r="F47" t="s">
        <v>12</v>
      </c>
      <c r="G47" t="str">
        <f>VLOOKUP(D47,$J$2:$K$6,2,TRUE)</f>
        <v>Excellent</v>
      </c>
      <c r="H47" t="str" cm="1">
        <f t="array" ref="H47">_xlfn.IFS(D47&gt;=4.5,"Extraordinary",D47&gt;=4,"Excellent",D47&gt;=3,"Good",D47&gt;=2,"Fair",D47&gt;=0,"Poor",D47&lt;0,"Invalid rating")</f>
        <v>Excellent</v>
      </c>
    </row>
    <row r="48" spans="1:8">
      <c r="A48" t="s">
        <v>85</v>
      </c>
      <c r="B48" t="s">
        <v>32</v>
      </c>
      <c r="C48" t="s">
        <v>48</v>
      </c>
      <c r="D48">
        <v>4.4000000000000004</v>
      </c>
      <c r="E48" t="s">
        <v>16</v>
      </c>
      <c r="F48" t="s">
        <v>12</v>
      </c>
      <c r="G48" t="str">
        <f>VLOOKUP(D48,$J$2:$K$6,2,TRUE)</f>
        <v>Excellent</v>
      </c>
      <c r="H48" t="str" cm="1">
        <f t="array" ref="H48">_xlfn.IFS(D48&gt;=4.5,"Extraordinary",D48&gt;=4,"Excellent",D48&gt;=3,"Good",D48&gt;=2,"Fair",D48&gt;=0,"Poor",D48&lt;0,"Invalid rating")</f>
        <v>Excellent</v>
      </c>
    </row>
    <row r="49" spans="1:8">
      <c r="A49" t="s">
        <v>86</v>
      </c>
      <c r="B49" t="s">
        <v>32</v>
      </c>
      <c r="C49" t="s">
        <v>37</v>
      </c>
      <c r="D49">
        <v>4.5</v>
      </c>
      <c r="E49" t="s">
        <v>16</v>
      </c>
      <c r="F49" t="s">
        <v>12</v>
      </c>
      <c r="G49" t="str">
        <f>VLOOKUP(D49,$J$2:$K$6,2,TRUE)</f>
        <v>Extraordinary</v>
      </c>
      <c r="H49" t="str" cm="1">
        <f t="array" ref="H49">_xlfn.IFS(D49&gt;=4.5,"Extraordinary",D49&gt;=4,"Excellent",D49&gt;=3,"Good",D49&gt;=2,"Fair",D49&gt;=0,"Poor",D49&lt;0,"Invalid rating")</f>
        <v>Extraordinary</v>
      </c>
    </row>
    <row r="50" spans="1:8">
      <c r="A50" t="s">
        <v>87</v>
      </c>
      <c r="B50" t="s">
        <v>9</v>
      </c>
      <c r="C50" t="s">
        <v>10</v>
      </c>
      <c r="D50">
        <v>4.5</v>
      </c>
      <c r="E50" t="s">
        <v>16</v>
      </c>
      <c r="F50" t="s">
        <v>12</v>
      </c>
      <c r="G50" t="str">
        <f>VLOOKUP(D50,$J$2:$K$6,2,TRUE)</f>
        <v>Extraordinary</v>
      </c>
      <c r="H50" t="str" cm="1">
        <f t="array" ref="H50">_xlfn.IFS(D50&gt;=4.5,"Extraordinary",D50&gt;=4,"Excellent",D50&gt;=3,"Good",D50&gt;=2,"Fair",D50&gt;=0,"Poor",D50&lt;0,"Invalid rating")</f>
        <v>Extraordinary</v>
      </c>
    </row>
    <row r="51" spans="1:8">
      <c r="A51" t="s">
        <v>88</v>
      </c>
      <c r="B51" t="s">
        <v>19</v>
      </c>
      <c r="C51" t="s">
        <v>43</v>
      </c>
      <c r="D51">
        <v>4.5</v>
      </c>
      <c r="E51" t="s">
        <v>11</v>
      </c>
      <c r="F51" t="s">
        <v>12</v>
      </c>
      <c r="G51" t="str">
        <f>VLOOKUP(D51,$J$2:$K$6,2,TRUE)</f>
        <v>Extraordinary</v>
      </c>
      <c r="H51" t="str" cm="1">
        <f t="array" ref="H51">_xlfn.IFS(D51&gt;=4.5,"Extraordinary",D51&gt;=4,"Excellent",D51&gt;=3,"Good",D51&gt;=2,"Fair",D51&gt;=0,"Poor",D51&lt;0,"Invalid rating")</f>
        <v>Extraordinary</v>
      </c>
    </row>
    <row r="52" spans="1:8">
      <c r="A52" t="s">
        <v>89</v>
      </c>
      <c r="B52" t="s">
        <v>9</v>
      </c>
      <c r="C52" t="s">
        <v>90</v>
      </c>
      <c r="D52">
        <v>4.4000000000000004</v>
      </c>
      <c r="E52" t="s">
        <v>25</v>
      </c>
      <c r="G52" t="str">
        <f>VLOOKUP(D52,$J$2:$K$6,2,TRUE)</f>
        <v>Excellent</v>
      </c>
      <c r="H52" t="str" cm="1">
        <f t="array" ref="H52">_xlfn.IFS(D52&gt;=4.5,"Extraordinary",D52&gt;=4,"Excellent",D52&gt;=3,"Good",D52&gt;=2,"Fair",D52&gt;=0,"Poor",D52&lt;0,"Invalid rating")</f>
        <v>Excellent</v>
      </c>
    </row>
    <row r="53" spans="1:8">
      <c r="A53" t="s">
        <v>91</v>
      </c>
      <c r="B53" t="s">
        <v>32</v>
      </c>
      <c r="C53" t="s">
        <v>33</v>
      </c>
      <c r="D53">
        <v>4</v>
      </c>
      <c r="E53" t="s">
        <v>16</v>
      </c>
      <c r="F53" t="s">
        <v>12</v>
      </c>
      <c r="G53" t="str">
        <f>VLOOKUP(D53,$J$2:$K$6,2,TRUE)</f>
        <v>Excellent</v>
      </c>
      <c r="H53" t="str" cm="1">
        <f t="array" ref="H53">_xlfn.IFS(D53&gt;=4.5,"Extraordinary",D53&gt;=4,"Excellent",D53&gt;=3,"Good",D53&gt;=2,"Fair",D53&gt;=0,"Poor",D53&lt;0,"Invalid rating")</f>
        <v>Excellent</v>
      </c>
    </row>
    <row r="54" spans="1:8">
      <c r="A54" t="s">
        <v>92</v>
      </c>
      <c r="B54" t="s">
        <v>32</v>
      </c>
      <c r="C54" t="s">
        <v>48</v>
      </c>
      <c r="D54">
        <v>4.5</v>
      </c>
      <c r="E54" t="s">
        <v>16</v>
      </c>
      <c r="F54" t="s">
        <v>12</v>
      </c>
      <c r="G54" t="str">
        <f>VLOOKUP(D54,$J$2:$K$6,2,TRUE)</f>
        <v>Extraordinary</v>
      </c>
      <c r="H54" t="str" cm="1">
        <f t="array" ref="H54">_xlfn.IFS(D54&gt;=4.5,"Extraordinary",D54&gt;=4,"Excellent",D54&gt;=3,"Good",D54&gt;=2,"Fair",D54&gt;=0,"Poor",D54&lt;0,"Invalid rating")</f>
        <v>Extraordinary</v>
      </c>
    </row>
  </sheetData>
  <autoFilter ref="A1:F54" xr:uid="{00000000-0001-0000-0000-000000000000}"/>
  <sortState xmlns:xlrd2="http://schemas.microsoft.com/office/spreadsheetml/2017/richdata2" ref="J2:K6">
    <sortCondition ref="J2:J6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C945-AD97-4EAB-8879-2D64BCC6C854}">
  <dimension ref="A1:F11"/>
  <sheetViews>
    <sheetView workbookViewId="0">
      <selection activeCell="G22" sqref="G22"/>
    </sheetView>
  </sheetViews>
  <sheetFormatPr defaultRowHeight="15"/>
  <cols>
    <col min="1" max="1" width="20.42578125" bestFit="1" customWidth="1"/>
    <col min="2" max="2" width="13.85546875" bestFit="1" customWidth="1"/>
    <col min="3" max="3" width="10.5703125" bestFit="1" customWidth="1"/>
    <col min="4" max="4" width="7.140625" bestFit="1" customWidth="1"/>
    <col min="5" max="5" width="5.5703125" bestFit="1" customWidth="1"/>
    <col min="6" max="6" width="6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9</v>
      </c>
      <c r="C2" t="s">
        <v>15</v>
      </c>
      <c r="D2">
        <v>4.5999999999999996</v>
      </c>
      <c r="E2" t="s">
        <v>16</v>
      </c>
      <c r="F2" t="s">
        <v>12</v>
      </c>
    </row>
    <row r="3" spans="1:6">
      <c r="A3" t="s">
        <v>31</v>
      </c>
      <c r="B3" t="s">
        <v>32</v>
      </c>
      <c r="C3" t="s">
        <v>33</v>
      </c>
      <c r="D3">
        <v>4.5999999999999996</v>
      </c>
      <c r="E3" t="s">
        <v>16</v>
      </c>
      <c r="F3" t="s">
        <v>12</v>
      </c>
    </row>
    <row r="4" spans="1:6">
      <c r="A4" t="s">
        <v>72</v>
      </c>
      <c r="B4" t="s">
        <v>9</v>
      </c>
      <c r="C4" t="s">
        <v>33</v>
      </c>
      <c r="D4">
        <v>4.5999999999999996</v>
      </c>
      <c r="E4" t="s">
        <v>16</v>
      </c>
    </row>
    <row r="5" spans="1:6">
      <c r="A5" t="s">
        <v>76</v>
      </c>
      <c r="B5" t="s">
        <v>19</v>
      </c>
      <c r="C5" t="s">
        <v>20</v>
      </c>
      <c r="D5">
        <v>4.5</v>
      </c>
      <c r="E5" t="s">
        <v>16</v>
      </c>
      <c r="F5" t="s">
        <v>12</v>
      </c>
    </row>
    <row r="6" spans="1:6">
      <c r="A6" t="s">
        <v>80</v>
      </c>
      <c r="B6" t="s">
        <v>32</v>
      </c>
      <c r="C6" t="s">
        <v>33</v>
      </c>
      <c r="D6">
        <v>4.5</v>
      </c>
      <c r="E6" t="s">
        <v>25</v>
      </c>
      <c r="F6" t="s">
        <v>12</v>
      </c>
    </row>
    <row r="7" spans="1:6">
      <c r="A7" t="s">
        <v>82</v>
      </c>
      <c r="B7" t="s">
        <v>32</v>
      </c>
      <c r="C7" t="s">
        <v>43</v>
      </c>
      <c r="D7">
        <v>4.5</v>
      </c>
      <c r="E7" t="s">
        <v>44</v>
      </c>
      <c r="F7" t="s">
        <v>12</v>
      </c>
    </row>
    <row r="8" spans="1:6">
      <c r="A8" t="s">
        <v>86</v>
      </c>
      <c r="B8" t="s">
        <v>32</v>
      </c>
      <c r="C8" t="s">
        <v>37</v>
      </c>
      <c r="D8">
        <v>4.5</v>
      </c>
      <c r="E8" t="s">
        <v>16</v>
      </c>
      <c r="F8" t="s">
        <v>12</v>
      </c>
    </row>
    <row r="9" spans="1:6">
      <c r="A9" t="s">
        <v>87</v>
      </c>
      <c r="B9" t="s">
        <v>9</v>
      </c>
      <c r="C9" t="s">
        <v>10</v>
      </c>
      <c r="D9">
        <v>4.5</v>
      </c>
      <c r="E9" t="s">
        <v>16</v>
      </c>
      <c r="F9" t="s">
        <v>12</v>
      </c>
    </row>
    <row r="10" spans="1:6">
      <c r="A10" t="s">
        <v>88</v>
      </c>
      <c r="B10" t="s">
        <v>19</v>
      </c>
      <c r="C10" t="s">
        <v>43</v>
      </c>
      <c r="D10">
        <v>4.5</v>
      </c>
      <c r="E10" t="s">
        <v>11</v>
      </c>
      <c r="F10" t="s">
        <v>12</v>
      </c>
    </row>
    <row r="11" spans="1:6">
      <c r="A11" t="s">
        <v>92</v>
      </c>
      <c r="B11" t="s">
        <v>32</v>
      </c>
      <c r="C11" t="s">
        <v>48</v>
      </c>
      <c r="D11">
        <v>4.5</v>
      </c>
      <c r="E11" t="s">
        <v>16</v>
      </c>
      <c r="F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2023-02-23T01:24:18Z</dcterms:created>
  <dcterms:modified xsi:type="dcterms:W3CDTF">2023-03-02T00:39:44Z</dcterms:modified>
  <cp:category/>
  <cp:contentStatus/>
</cp:coreProperties>
</file>