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spuestas de formulario 1" state="visible" r:id="rId3"/>
  </sheets>
  <definedNames/>
  <calcPr/>
</workbook>
</file>

<file path=xl/sharedStrings.xml><?xml version="1.0" encoding="utf-8"?>
<sst xmlns="http://schemas.openxmlformats.org/spreadsheetml/2006/main">
  <si>
    <t>Marca temporal</t>
  </si>
  <si>
    <t>Edad</t>
  </si>
  <si>
    <t>Nombre</t>
  </si>
  <si>
    <t>Sexo</t>
  </si>
  <si>
    <t>Posición Académica</t>
  </si>
  <si>
    <t>¿Qué herramientas usas para compartir información y/o apuntes con tus alumnos?</t>
  </si>
  <si>
    <t>En caso de usar una herramienta informática, ¿qué funcionalidades empleas?</t>
  </si>
  <si>
    <t>Curso actual</t>
  </si>
  <si>
    <t>¿Cuánto tiempo usas estas herramientas a la semana como apoyo docente?</t>
  </si>
  <si>
    <t>¿Cuál de estas herramientas usas y qué importancia tienen en tu labor docente? [WebCT]</t>
  </si>
  <si>
    <t>¿Conservas apuntes o materiales que podrían interesar a alumnos actuales? ¿Los compartirías?</t>
  </si>
  <si>
    <t>¿A qué rama perteneces?</t>
  </si>
  <si>
    <t/>
  </si>
  <si>
    <t>clases particulares</t>
  </si>
  <si>
    <t>De tu herramienta de trabajo docente, ¿qué echas en falta?</t>
  </si>
  <si>
    <t>¿Te gustaría seguir participando de la vida académica?</t>
  </si>
  <si>
    <t>¿Qué encuentras más frustrante de estas herramientas?</t>
  </si>
  <si>
    <t>¿Cuáles de las siguientes funcionalidades encuentras frustrantes?</t>
  </si>
  <si>
    <t>¿Además del campus virtual, qué otras herramientas usas para encontrar apuntes, exámenes...?</t>
  </si>
  <si>
    <t>¿Qué herramientas informáticas sueles usar en tus cursos?</t>
  </si>
  <si>
    <t>Si respondiste sí ¿Qué tipo de actividades te gustaría realizar?</t>
  </si>
  <si>
    <t>¿De cuántas asignaturas estás matriculado este año?</t>
  </si>
  <si>
    <t>De esas, ¿cuántas tienen un campus virtual?</t>
  </si>
  <si>
    <t>Media con campus</t>
  </si>
  <si>
    <t>Por favor, responde a estas preguntas sobre las herramientas usadas por los profesores [¿Consideras que la herramienta posee funcionalidades suficientes?]</t>
  </si>
  <si>
    <t>¿Has dado o te gustaría dar clases particulares a alumnos de primeros cursos?</t>
  </si>
  <si>
    <t>¿Has recibido o te gustaría recibir clases particulares de alumnos de últimos cursos?</t>
  </si>
  <si>
    <t>¿Qué estas cursando este año?</t>
  </si>
  <si>
    <t>¿Cuál de estas herramientas usas y qué importancia tienen en tu labor docente? [Moodle]</t>
  </si>
  <si>
    <t>¿Cuál de estas herramientas usas y qué importancia tienen en tu labor docente? [Sakai]</t>
  </si>
  <si>
    <t>¿Cuál de estas herramientas usas y qué importancia tienen en tu labor docente? [Campus Virtual (en general)]</t>
  </si>
  <si>
    <t>¿Cuál de estas herramientas usas y qué importancia tienen en tu labor docente? [Email]</t>
  </si>
  <si>
    <t>¿Cuál de estas herramientas usas y qué importancia tienen en tu labor docente? [Entrega en papel]</t>
  </si>
  <si>
    <t>¿Cuál de estas herramientas usas y qué importancia tienen en tu labor docente? [Ninguna]</t>
  </si>
  <si>
    <t>En caso de que eches en falta alguna herramienta importante en tu labor docente, por favor indícala a continuación</t>
  </si>
  <si>
    <t>Por favor, responde a estas preguntas sobre las herramientas usadas por los profesores [¿Consideras que, en general, los profesores usan las funcionalidades disponibles adecuadamente?]</t>
  </si>
  <si>
    <t>Por favor, responde a estas preguntas sobre las herramientas usadas por los profesores [¿Consideras que tú aprovechas la herramienta en todas sus posibilidades?]</t>
  </si>
  <si>
    <t>Por favor, responde a estas preguntas sobre las herramientas usadas por los profesores [¿Consideras que esta herramienta es un buen complemento a tu aprendizaje?]</t>
  </si>
  <si>
    <t>En las herramientas de la pregunta anterior, ¿cómo de fácil te resulta encontrar materiales? </t>
  </si>
  <si>
    <t>¿Consideras que las posibilidades del campus virtual se explotan adecuadamente? [Fila 3]</t>
  </si>
  <si>
    <t>¿Usas alguna de estas herramientas informáticas como principal ayuda docente? [Ninguna]</t>
  </si>
  <si>
    <t>¿Usas alguna de estas herramientas informáticas como principal ayuda docente? [asd]</t>
  </si>
  <si>
    <t>¿Usas alguna de estas herramientas informáticas como principal ayuda docente? [asd]</t>
  </si>
  <si>
    <t>¿Usas alguna de estas herramientas informáticas como principal ayuda docente? [Fila 4]</t>
  </si>
  <si>
    <t/>
  </si>
  <si>
    <t/>
  </si>
  <si>
    <t/>
  </si>
  <si>
    <t>Nombre</t>
  </si>
  <si>
    <t/>
  </si>
  <si>
    <t/>
  </si>
  <si>
    <t>Hombre</t>
  </si>
  <si>
    <t>Profesor Universitario</t>
  </si>
  <si>
    <t>Publicar calificaciones, Foros, Entrega de trabajos</t>
  </si>
  <si>
    <t>1 - 3 horas</t>
  </si>
  <si>
    <t>0-No Uso</t>
  </si>
  <si>
    <t>Ciencias Naturales o Exactas</t>
  </si>
  <si>
    <t>Generar apuntes</t>
  </si>
  <si>
    <t>Publicar calificaciones</t>
  </si>
  <si>
    <t>0-No Uso</t>
  </si>
  <si>
    <t>0-No Uso</t>
  </si>
  <si>
    <t>5-Muy Importante</t>
  </si>
  <si>
    <t>0-No Uso</t>
  </si>
  <si>
    <t>Mujer</t>
  </si>
  <si>
    <t>Profesor Universitario</t>
  </si>
  <si>
    <t>Organizar citas o eventos</t>
  </si>
  <si>
    <t>5 horas o más</t>
  </si>
  <si>
    <t>0-No Uso</t>
  </si>
  <si>
    <t>Humanidades y Arte</t>
  </si>
  <si>
    <t>Correo o notificaciones, Chat, Entrega de trabajos</t>
  </si>
  <si>
    <t>Publicar calificaciones, Realizar test o exámenes</t>
  </si>
  <si>
    <t>0-No Uso</t>
  </si>
  <si>
    <t>0-No Uso</t>
  </si>
  <si>
    <t>0-No Uso</t>
  </si>
  <si>
    <t>5-Muy Importante</t>
  </si>
  <si>
    <t>0-No Uso</t>
  </si>
  <si>
    <t>Pizarra digítal, cañón proyector, juegos de mesa.</t>
  </si>
  <si>
    <t>Mujer</t>
  </si>
  <si>
    <t>Profesor Universitario</t>
  </si>
  <si>
    <t>Subir archivos, Generar apuntes, Publicar calificaciones, Correo o notificaciones, tutorías por mail (sobre todo dudas materia)</t>
  </si>
  <si>
    <t>1 - 3 horas</t>
  </si>
  <si>
    <t>0-No Uso</t>
  </si>
  <si>
    <t>Humanidades y Arte</t>
  </si>
  <si>
    <t>más que una  herramienta nueva la mejora de las ya existentes</t>
  </si>
  <si>
    <t>Subir archivos, Correo o notificaciones</t>
  </si>
  <si>
    <t>0-No Uso</t>
  </si>
  <si>
    <t>0-No Uso</t>
  </si>
  <si>
    <t>Mujer</t>
  </si>
  <si>
    <t>Profesor Universitario</t>
  </si>
  <si>
    <t>Subir archivos, Publicar calificaciones</t>
  </si>
  <si>
    <t>1 - 3 horas</t>
  </si>
  <si>
    <t>0-No Uso</t>
  </si>
  <si>
    <t>Ciencias Naturales o Exactas</t>
  </si>
  <si>
    <t>Nada</t>
  </si>
  <si>
    <t>Generar apuntes, Realizar test o exámenes</t>
  </si>
  <si>
    <t>5-Muy Importante</t>
  </si>
  <si>
    <t>0-No Uso</t>
  </si>
  <si>
    <t>5-Muy Importante</t>
  </si>
  <si>
    <t>5-Muy Importante</t>
  </si>
  <si>
    <t>5-Muy Importante</t>
  </si>
  <si>
    <t>0-No Uso</t>
  </si>
  <si>
    <t>Hombre</t>
  </si>
  <si>
    <t>Ninguno de los anteriores</t>
  </si>
  <si>
    <t>Hombre</t>
  </si>
  <si>
    <t>Ninguno de los anteriores</t>
  </si>
  <si>
    <t>Ciencias Sociales</t>
  </si>
  <si>
    <t>Mujer</t>
  </si>
  <si>
    <t>Ninguno de los anteriores</t>
  </si>
  <si>
    <t>Humanidades y Arte</t>
  </si>
  <si>
    <t>Mujer</t>
  </si>
  <si>
    <t>Ninguno de los anteriores</t>
  </si>
  <si>
    <t>Mujer</t>
  </si>
  <si>
    <t>Ninguno de los anteriores</t>
  </si>
  <si>
    <t>Ciencias Sociales</t>
  </si>
  <si>
    <t>Mujer</t>
  </si>
  <si>
    <t>Ninguno de los anteriores</t>
  </si>
  <si>
    <t>Humanidades y Arte</t>
  </si>
  <si>
    <t>NS/NC</t>
  </si>
  <si>
    <t>Ninguno de los anteriores</t>
  </si>
  <si>
    <t>Ciencias Naturales o Exactas</t>
  </si>
  <si>
    <t>Hombre</t>
  </si>
  <si>
    <t>Futuro Alumno Universitario</t>
  </si>
  <si>
    <t>Ciencias Naturales o Exactas</t>
  </si>
  <si>
    <t>Google</t>
  </si>
  <si>
    <t>Campus Virtual (en general)</t>
  </si>
  <si>
    <t>No</t>
  </si>
  <si>
    <t>Sí</t>
  </si>
  <si>
    <t>2° Bachillerato</t>
  </si>
  <si>
    <t>0-Totalmente en desacuerdo</t>
  </si>
  <si>
    <t>Mujer</t>
  </si>
  <si>
    <t>Futuro Alumno Universitario</t>
  </si>
  <si>
    <t>Ciencias Sociales</t>
  </si>
  <si>
    <t>Google, Pregunto a alumnos de años anteriores</t>
  </si>
  <si>
    <t>Campus Virtual (en general), wikipedia</t>
  </si>
  <si>
    <t>Sí</t>
  </si>
  <si>
    <t>Sí</t>
  </si>
  <si>
    <t>2 bachiller</t>
  </si>
  <si>
    <t>5-Totalmente de acuerdo</t>
  </si>
  <si>
    <t>Hombre</t>
  </si>
  <si>
    <t>Futuro Alumno Universitario</t>
  </si>
  <si>
    <t>Ciencias Sociales</t>
  </si>
  <si>
    <t>Google, Pregunto a alumnos de años anteriores</t>
  </si>
  <si>
    <t>Ninguna</t>
  </si>
  <si>
    <t>No</t>
  </si>
  <si>
    <t>No</t>
  </si>
  <si>
    <t>Bachillerato</t>
  </si>
  <si>
    <t>Hombre</t>
  </si>
  <si>
    <t>Futuro Alumno Universitario</t>
  </si>
  <si>
    <t>Tecnológica e Ingeniería</t>
  </si>
  <si>
    <t>Google, Pregunto a alumnos de años anteriores</t>
  </si>
  <si>
    <t>Ninguna</t>
  </si>
  <si>
    <t>Sí</t>
  </si>
  <si>
    <t>Sí</t>
  </si>
  <si>
    <t>1 Bachillerato</t>
  </si>
  <si>
    <t>5-Totalmente de acuerdo</t>
  </si>
  <si>
    <t>Mujer</t>
  </si>
  <si>
    <t>Futuro Alumno Universitario</t>
  </si>
  <si>
    <t>Ciencias de la Salud</t>
  </si>
  <si>
    <t>Pregunto a alumnos de años anteriores</t>
  </si>
  <si>
    <t>Ninguna</t>
  </si>
  <si>
    <t>No</t>
  </si>
  <si>
    <t>No</t>
  </si>
  <si>
    <t>2º bachillerato</t>
  </si>
  <si>
    <t>Mujer</t>
  </si>
  <si>
    <t>Antiguo Alumno Universitario</t>
  </si>
  <si>
    <t>Sí, y los compartiría</t>
  </si>
  <si>
    <t>Ciencias Sociales</t>
  </si>
  <si>
    <t>Si</t>
  </si>
  <si>
    <t>Mantenerte informado de los eventos de la universidad o facultad, Dar clases particulares o de grupo, Asistir a actividades, Asistir a cursos formativos</t>
  </si>
  <si>
    <t>Mujer</t>
  </si>
  <si>
    <t>Antiguo Alumno Universitario</t>
  </si>
  <si>
    <t>Sí, y los compartiría</t>
  </si>
  <si>
    <t>Humanidades y Arte</t>
  </si>
  <si>
    <t>No</t>
  </si>
  <si>
    <t>Hombre</t>
  </si>
  <si>
    <t>Antiguo Alumno Universitario</t>
  </si>
  <si>
    <t>Sí, y los compartiría</t>
  </si>
  <si>
    <t>Humanidades y Arte</t>
  </si>
  <si>
    <t>Si</t>
  </si>
  <si>
    <t>Mantenerte informado de los eventos de la universidad o facultad, Asistir a actividades</t>
  </si>
  <si>
    <t>Mujer</t>
  </si>
  <si>
    <t>Antiguo Alumno Universitario</t>
  </si>
  <si>
    <t>Sí, y los compartiría</t>
  </si>
  <si>
    <t>Ciencias Naturales o Exactas</t>
  </si>
  <si>
    <t>Si</t>
  </si>
  <si>
    <t>Compartir apuntes, Asistir a actividades, Asistir a cursos formativos</t>
  </si>
  <si>
    <t>Mujer</t>
  </si>
  <si>
    <t>Antiguo Alumno Universitario</t>
  </si>
  <si>
    <t>Sí, y los compartiría</t>
  </si>
  <si>
    <t>Ciencias de la Salud</t>
  </si>
  <si>
    <t>Si</t>
  </si>
  <si>
    <t>Mantenerte informado de los eventos de la universidad o facultad, Asistir a cursos formativos</t>
  </si>
  <si>
    <t>Mujer</t>
  </si>
  <si>
    <t>Antiguo Alumno Universitario</t>
  </si>
  <si>
    <t>No</t>
  </si>
  <si>
    <t>Tecnológica e Ingeniería</t>
  </si>
  <si>
    <t>Si</t>
  </si>
  <si>
    <t>Dar clases particulares o de grupo, Ofrecer disponibilidad para la organización de eventos</t>
  </si>
  <si>
    <t>Mujer</t>
  </si>
  <si>
    <t>Antiguo Alumno Universitario</t>
  </si>
  <si>
    <t>Sí, y los compartiría</t>
  </si>
  <si>
    <t>Ciencias Sociales</t>
  </si>
  <si>
    <t>Si</t>
  </si>
  <si>
    <t>Verificar calidad de apuntes, Mantenerte informado de los eventos de la universidad o facultad, Dar clases particulares o de grupo, Asistir a actividades, Asistir a cursos formativos, Ofrecer disponibilidad para la organización de eventos</t>
  </si>
  <si>
    <t>Mujer</t>
  </si>
  <si>
    <t>Alumno Universitario</t>
  </si>
  <si>
    <t>Tecnológica e Ingeniería</t>
  </si>
  <si>
    <t>Google, Pregunto a alumnos de años anteriores, Bibliografía de las asignaturas</t>
  </si>
  <si>
    <t>Campus Virtual (en general)</t>
  </si>
  <si>
    <t>Sí</t>
  </si>
  <si>
    <t>Sí</t>
  </si>
  <si>
    <t>1ºgrado</t>
  </si>
  <si>
    <t>Hombre</t>
  </si>
  <si>
    <t>Alumno Universitario</t>
  </si>
  <si>
    <t>Humanidades y Arte</t>
  </si>
  <si>
    <t>Google</t>
  </si>
  <si>
    <t>Ninguna</t>
  </si>
  <si>
    <t>No</t>
  </si>
  <si>
    <t>Sí</t>
  </si>
  <si>
    <t>1 humanidades en el cerro de los Ángeles </t>
  </si>
  <si>
    <t>Hombre</t>
  </si>
  <si>
    <t>Alumno Universitario</t>
  </si>
  <si>
    <t>Tecnológica e Ingeniería</t>
  </si>
  <si>
    <t>Google, Pregunto a alumnos de años anteriores</t>
  </si>
  <si>
    <t>Moodle, Campus Virtual (en general)</t>
  </si>
  <si>
    <t>Sí</t>
  </si>
  <si>
    <t>No</t>
  </si>
  <si>
    <t>3º grado</t>
  </si>
  <si>
    <t>Mujer</t>
  </si>
  <si>
    <t>Alumno Universitario</t>
  </si>
  <si>
    <t>Ciencias Sociales</t>
  </si>
  <si>
    <t>Bibliografía de las asignaturas</t>
  </si>
  <si>
    <t>Moodle, Campus Virtual (en general)</t>
  </si>
  <si>
    <t>Sí</t>
  </si>
  <si>
    <t>Sí</t>
  </si>
  <si>
    <t>1 grado</t>
  </si>
  <si>
    <t>Mujer</t>
  </si>
  <si>
    <t>Alumno Universitario</t>
  </si>
  <si>
    <t>Ciencias de la Salud</t>
  </si>
  <si>
    <t>Pregunto a alumnos de años anteriores, Tomo mis propios apuntes </t>
  </si>
  <si>
    <t>Campus Virtual (en general), Portal del alumno</t>
  </si>
  <si>
    <t>Sí</t>
  </si>
  <si>
    <t>No</t>
  </si>
  <si>
    <t>1 grado </t>
  </si>
  <si>
    <t>Mujer</t>
  </si>
  <si>
    <t>Alumno Universitario</t>
  </si>
  <si>
    <t>Ciencias Naturales o Exactas</t>
  </si>
  <si>
    <t>Pregunto a alumnos de años anteriores, Bibliografía de las asignaturas</t>
  </si>
  <si>
    <t>Moodle, Campus Virtual (en general)</t>
  </si>
  <si>
    <t>Sí</t>
  </si>
  <si>
    <t>No</t>
  </si>
  <si>
    <t>2° de grado</t>
  </si>
  <si>
    <t>Mujer</t>
  </si>
  <si>
    <t>Alumno Universitario</t>
  </si>
  <si>
    <t>Ciencias Naturales o Exactas</t>
  </si>
  <si>
    <t>Pregunto a alumnos de años anteriores</t>
  </si>
  <si>
    <t>Campus Virtual (en general)</t>
  </si>
  <si>
    <t>Sí</t>
  </si>
  <si>
    <t>No</t>
  </si>
  <si>
    <t>2 de grado</t>
  </si>
  <si>
    <t>Hombre</t>
  </si>
  <si>
    <t>Alumno Universitario</t>
  </si>
  <si>
    <t>Ciencias Sociales</t>
  </si>
  <si>
    <t>Google</t>
  </si>
  <si>
    <t>Moodle</t>
  </si>
  <si>
    <t>Sí</t>
  </si>
  <si>
    <t>No</t>
  </si>
  <si>
    <t>2° grado</t>
  </si>
  <si>
    <t>Mujer</t>
  </si>
  <si>
    <t>Alumno Universitario</t>
  </si>
  <si>
    <t>Ciencias Naturales o Exactas</t>
  </si>
  <si>
    <t>Google, Páginas estilo Patata brava, Rincón del Vago,..., Pregunto a alumnos de años anteriores, Bibliografía de las asignaturas</t>
  </si>
  <si>
    <t>Campus Virtual (en general)</t>
  </si>
  <si>
    <t>No</t>
  </si>
  <si>
    <t>No</t>
  </si>
  <si>
    <t>2° grado</t>
  </si>
  <si>
    <t>Mujer</t>
  </si>
  <si>
    <t>Alumno Universitario</t>
  </si>
  <si>
    <t>Ciencias Naturales o Exactas</t>
  </si>
  <si>
    <t>Google, Páginas estilo Patata brava, Rincón del Vago,...</t>
  </si>
  <si>
    <t>Moodle, Campus Virtual (en general)</t>
  </si>
  <si>
    <t>No</t>
  </si>
  <si>
    <t>No</t>
  </si>
  <si>
    <t>2° Grado</t>
  </si>
  <si>
    <t>Mujer</t>
  </si>
  <si>
    <t>Alumno Universitario</t>
  </si>
  <si>
    <t>Ciencias de la Salud</t>
  </si>
  <si>
    <t>Google</t>
  </si>
  <si>
    <t>Ninguna</t>
  </si>
  <si>
    <t>No</t>
  </si>
  <si>
    <t>No</t>
  </si>
  <si>
    <t>2 de grado</t>
  </si>
  <si>
    <t>Hombre</t>
  </si>
  <si>
    <t>Alumno Universitario</t>
  </si>
  <si>
    <t>Ciencias Naturales o Exactas</t>
  </si>
  <si>
    <t>Google</t>
  </si>
  <si>
    <t>Campus Virtual (en general)</t>
  </si>
  <si>
    <t>Sí</t>
  </si>
  <si>
    <t>No</t>
  </si>
  <si>
    <t>2º</t>
  </si>
  <si>
    <t>Hombre</t>
  </si>
  <si>
    <t>Alumno Universitario</t>
  </si>
  <si>
    <t>Ciencias Sociales</t>
  </si>
  <si>
    <t>Google, Bibliografía de las asignaturas</t>
  </si>
  <si>
    <t>Moodle</t>
  </si>
  <si>
    <t>Sí</t>
  </si>
  <si>
    <t>Sí</t>
  </si>
  <si>
    <t>1º grado</t>
  </si>
  <si>
    <t>Hombre</t>
  </si>
  <si>
    <t>Alumno Universitario</t>
  </si>
  <si>
    <t>Ciencias Naturales o Exactas</t>
  </si>
  <si>
    <t>Con el campus, ir a clase y ver exámenes de otros años voy bien</t>
  </si>
  <si>
    <t>Campus Virtual (en general)</t>
  </si>
  <si>
    <t>Sí</t>
  </si>
  <si>
    <t>No</t>
  </si>
  <si>
    <t>2º</t>
  </si>
  <si>
    <t>Hombre</t>
  </si>
  <si>
    <t>Alumno Universitario</t>
  </si>
  <si>
    <t>Tecnológica e Ingeniería</t>
  </si>
  <si>
    <t>Google, Pregunto a alumnos de años anteriores, Bibliografía de las asignaturas</t>
  </si>
  <si>
    <t>Moodle, Campus Virtual (en general)</t>
  </si>
  <si>
    <t>Sí</t>
  </si>
  <si>
    <t>Sí</t>
  </si>
  <si>
    <t>Mujer</t>
  </si>
  <si>
    <t>Alumno Universitario</t>
  </si>
  <si>
    <t>Ciencias Naturales o Exactas</t>
  </si>
  <si>
    <t>Google, Bibliografía de las asignaturas</t>
  </si>
  <si>
    <t>Campus Virtual (en general)</t>
  </si>
  <si>
    <t>No</t>
  </si>
  <si>
    <t>No</t>
  </si>
  <si>
    <t>Mujer</t>
  </si>
  <si>
    <t>Alumno Universitario</t>
  </si>
  <si>
    <t>Ciencias Naturales o Exactas</t>
  </si>
  <si>
    <t>Pregunto en Delegación de Alumnos, Bibliografía de las asignaturas</t>
  </si>
  <si>
    <t>Campus Virtual (en general)</t>
  </si>
  <si>
    <t>Sí</t>
  </si>
  <si>
    <t>No</t>
  </si>
  <si>
    <t>3° grado</t>
  </si>
  <si>
    <t>Hombre</t>
  </si>
  <si>
    <t>Alumno Universitario</t>
  </si>
  <si>
    <t>Tecnológica e Ingeniería</t>
  </si>
  <si>
    <t>Google, Pregunto a alumnos de años anteriores, Bibliografía de las asignaturas</t>
  </si>
  <si>
    <t>Moodle, Campus Virtual (en general)</t>
  </si>
  <si>
    <t>Sí</t>
  </si>
  <si>
    <t>Sí</t>
  </si>
  <si>
    <t>Hombre</t>
  </si>
  <si>
    <t>Alumno Universitario</t>
  </si>
  <si>
    <t>Ciencias Naturales o Exactas</t>
  </si>
  <si>
    <t>Pregunto a alumnos de años anteriores</t>
  </si>
  <si>
    <t>Campus Virtual (en general)</t>
  </si>
  <si>
    <t>No</t>
  </si>
  <si>
    <t>No</t>
  </si>
  <si>
    <t>3º grado</t>
  </si>
  <si>
    <t>Hombre</t>
  </si>
  <si>
    <t>Alumno Universitario</t>
  </si>
  <si>
    <t>Ciencias Naturales o Exactas</t>
  </si>
  <si>
    <t>Google, Pregunto a alumnos de años anteriores, Bibliografía de las asignaturas</t>
  </si>
  <si>
    <t>Campus Virtual (en general)</t>
  </si>
  <si>
    <t>No</t>
  </si>
  <si>
    <t>Sí</t>
  </si>
  <si>
    <t>2°grado</t>
  </si>
  <si>
    <t>Hombre</t>
  </si>
  <si>
    <t>Alumno Universitario</t>
  </si>
  <si>
    <t>Ciencias Naturales o Exactas</t>
  </si>
  <si>
    <t>Google, Bibliografía de las asignaturas</t>
  </si>
  <si>
    <t>Campus Virtual (en general)</t>
  </si>
  <si>
    <t>Sí</t>
  </si>
  <si>
    <t>No</t>
  </si>
  <si>
    <t>Tercero grado</t>
  </si>
  <si>
    <t>Hombre</t>
  </si>
  <si>
    <t>Alumno Universitario</t>
  </si>
  <si>
    <t>Ciencias Naturales o Exactas</t>
  </si>
  <si>
    <t>Google, Pregunto a alumnos de años anteriores, Bibliografía de las asignaturas</t>
  </si>
  <si>
    <t>Campus Virtual (en general)</t>
  </si>
  <si>
    <t>No</t>
  </si>
  <si>
    <t>Sí</t>
  </si>
  <si>
    <t>3º</t>
  </si>
  <si>
    <t>Mujer</t>
  </si>
  <si>
    <t>Alumno Universitario</t>
  </si>
  <si>
    <t>Ciencias Sociales</t>
  </si>
  <si>
    <t>Google, Pregunto a alumnos de años anteriores, Bibliografía de las asignaturas</t>
  </si>
  <si>
    <t>Campus Virtual (en general)</t>
  </si>
  <si>
    <t>Sí</t>
  </si>
  <si>
    <t>No</t>
  </si>
  <si>
    <t>3° grado</t>
  </si>
  <si>
    <t>Hombre</t>
  </si>
  <si>
    <t>Alumno Universitario</t>
  </si>
  <si>
    <t>Tecnológica e Ingeniería</t>
  </si>
  <si>
    <t>Pregunto a alumnos de años anteriores, Reprografias</t>
  </si>
  <si>
    <t>Campus Virtual (en general)</t>
  </si>
  <si>
    <t>No</t>
  </si>
  <si>
    <t>Sí</t>
  </si>
  <si>
    <t>3º grado</t>
  </si>
  <si>
    <t>Hombre</t>
  </si>
  <si>
    <t>Alumno Universitario</t>
  </si>
  <si>
    <t>Tecnológica e Ingeniería</t>
  </si>
  <si>
    <t>Google</t>
  </si>
  <si>
    <t>Campus Virtual (en general)</t>
  </si>
  <si>
    <t>Sí</t>
  </si>
  <si>
    <t>No</t>
  </si>
  <si>
    <t>3ro grado </t>
  </si>
  <si>
    <t>Hombre</t>
  </si>
  <si>
    <t>Alumno Universitario</t>
  </si>
  <si>
    <t>Tecnológica e Ingeniería</t>
  </si>
  <si>
    <t>Google</t>
  </si>
  <si>
    <t>Campus Virtual (en general)</t>
  </si>
  <si>
    <t>Sí</t>
  </si>
  <si>
    <t>No</t>
  </si>
  <si>
    <t>3ro grado </t>
  </si>
  <si>
    <t>Mujer</t>
  </si>
  <si>
    <t>Alumno Universitario</t>
  </si>
  <si>
    <t>Ciencias Sociales</t>
  </si>
  <si>
    <t>Google, Pregunto a alumnos de años anteriores, Bibliografía de las asignaturas</t>
  </si>
  <si>
    <t>Moodle</t>
  </si>
  <si>
    <t>Sí</t>
  </si>
  <si>
    <t>No</t>
  </si>
  <si>
    <t>1°</t>
  </si>
  <si>
    <t>Mujer</t>
  </si>
  <si>
    <t>Alumno Universitario</t>
  </si>
  <si>
    <t>Ciencias Naturales o Exactas</t>
  </si>
  <si>
    <t>Google</t>
  </si>
  <si>
    <t>Campus Virtual (en general)</t>
  </si>
  <si>
    <t>Sí</t>
  </si>
  <si>
    <t>Sí</t>
  </si>
  <si>
    <t>2°grado</t>
  </si>
  <si>
    <t>Hombre</t>
  </si>
  <si>
    <t>Alumno Universitario</t>
  </si>
  <si>
    <t>Tecnológica e Ingeniería</t>
  </si>
  <si>
    <t>Google</t>
  </si>
  <si>
    <t>Moodle</t>
  </si>
  <si>
    <t>Sí</t>
  </si>
  <si>
    <t>No</t>
  </si>
  <si>
    <t>3°</t>
  </si>
  <si>
    <t>Hombre</t>
  </si>
  <si>
    <t>Alumno Universitario</t>
  </si>
  <si>
    <t>Tecnológica e Ingeniería</t>
  </si>
  <si>
    <t>Google, Pregunto a alumnos de años anteriores</t>
  </si>
  <si>
    <t>Moodle</t>
  </si>
  <si>
    <t>Sí</t>
  </si>
  <si>
    <t>Sí</t>
  </si>
  <si>
    <t>4º de grado en inenieria electromecanica</t>
  </si>
  <si>
    <t>Hombre</t>
  </si>
  <si>
    <t>Alumno Universitario</t>
  </si>
  <si>
    <t>Humanidades y Arte</t>
  </si>
  <si>
    <t>Google, Pregunto a alumnos de años anteriores</t>
  </si>
  <si>
    <t>Campus Virtual (en general), google+, skype</t>
  </si>
  <si>
    <t>Sí</t>
  </si>
  <si>
    <t>Sí</t>
  </si>
  <si>
    <t>5 grado</t>
  </si>
  <si>
    <t>Hombre</t>
  </si>
  <si>
    <t>Alumno Universitario</t>
  </si>
  <si>
    <t>Humanidades y Arte</t>
  </si>
  <si>
    <t>Bibliografía de las asignaturas, dialnet</t>
  </si>
  <si>
    <t>Moodle, Campus Virtual (en general)</t>
  </si>
  <si>
    <t>No</t>
  </si>
  <si>
    <t>No</t>
  </si>
  <si>
    <t>4° grado</t>
  </si>
  <si>
    <t>Hombre</t>
  </si>
  <si>
    <t>Alumno Universitario</t>
  </si>
  <si>
    <t>Tecnológica e Ingeniería</t>
  </si>
  <si>
    <t>Google, Pregunto en Delegación de Alumnos, Pregunto a alumnos de años anteriores, Bibliografía de las asignaturas</t>
  </si>
  <si>
    <t>Moodle, Campus Virtual (en general)</t>
  </si>
  <si>
    <t>Sí</t>
  </si>
  <si>
    <t>No</t>
  </si>
  <si>
    <t>4 grado</t>
  </si>
  <si>
    <t>Hombre</t>
  </si>
  <si>
    <t>Alumno Universitario</t>
  </si>
  <si>
    <t>Tecnológica e Ingeniería</t>
  </si>
  <si>
    <t>Google, Bibliografía de las asignaturas</t>
  </si>
  <si>
    <t>Moodle, Sakai, Campus Virtual (en general)</t>
  </si>
  <si>
    <t>Sí</t>
  </si>
  <si>
    <t>No</t>
  </si>
  <si>
    <t>5º grado</t>
  </si>
  <si>
    <t>Mujer</t>
  </si>
  <si>
    <t>Alumno Universitario</t>
  </si>
  <si>
    <t>Humanidades y Arte</t>
  </si>
  <si>
    <t>Google</t>
  </si>
  <si>
    <t>Ninguna</t>
  </si>
  <si>
    <t>Sí</t>
  </si>
  <si>
    <t>Sí</t>
  </si>
  <si>
    <t>1 bachillerato</t>
  </si>
  <si>
    <t>Hombre</t>
  </si>
  <si>
    <t>Alumno Universitario</t>
  </si>
  <si>
    <t>Tecnológica e Ingeniería</t>
  </si>
  <si>
    <t>Google, Pregunto a alumnos de años anteriores</t>
  </si>
  <si>
    <t>Moodle, Sakai, Campus Virtual (en general)</t>
  </si>
  <si>
    <t>Sí</t>
  </si>
  <si>
    <t>No</t>
  </si>
  <si>
    <t>5 DG</t>
  </si>
  <si>
    <t>Hombre</t>
  </si>
  <si>
    <t>Alumno Universitario</t>
  </si>
  <si>
    <t>Tecnológica e Ingeniería</t>
  </si>
  <si>
    <t>Google, Bibliografía de las asignaturas</t>
  </si>
  <si>
    <t>Moodle, Sakai</t>
  </si>
  <si>
    <t>No</t>
  </si>
  <si>
    <t>No</t>
  </si>
  <si>
    <t>Hombre</t>
  </si>
  <si>
    <t>Alumno Universitario</t>
  </si>
  <si>
    <t>Tecnológica e Ingeniería</t>
  </si>
  <si>
    <t>Google, Bibliografía de las asignaturas</t>
  </si>
  <si>
    <t>Moodle, Sakai</t>
  </si>
  <si>
    <t>No</t>
  </si>
  <si>
    <t>No</t>
  </si>
  <si>
    <t>Hombre</t>
  </si>
  <si>
    <t>Alumno Universitario</t>
  </si>
  <si>
    <t>Tecnológica e Ingeniería</t>
  </si>
  <si>
    <t>Pregunto a alumnos de años anteriores, Bibliografía de las asignaturas</t>
  </si>
  <si>
    <t>Moodle, Campus Virtual (en general)</t>
  </si>
  <si>
    <t>Sí</t>
  </si>
  <si>
    <t>No</t>
  </si>
  <si>
    <t>4º Doble Grado</t>
  </si>
  <si>
    <t>Hombre</t>
  </si>
  <si>
    <t>Alumno Universitario</t>
  </si>
  <si>
    <t>Ciencias de la Salud</t>
  </si>
  <si>
    <t>Bibliografía de las asignaturas</t>
  </si>
  <si>
    <t>Campus Virtual (en general)</t>
  </si>
  <si>
    <t>No</t>
  </si>
  <si>
    <t>No</t>
  </si>
  <si>
    <t>3 y grado</t>
  </si>
  <si>
    <t>Mujer</t>
  </si>
  <si>
    <t>Alumno Universitario</t>
  </si>
  <si>
    <t>Ciencias Sociales</t>
  </si>
  <si>
    <t>Google, Páginas estilo Patata brava, Rincón del Vago,..., Bibliografía de las asignaturas</t>
  </si>
  <si>
    <t>Campus Virtual (en general)</t>
  </si>
  <si>
    <t>Sí</t>
  </si>
  <si>
    <t>Sí</t>
  </si>
  <si>
    <t>1°</t>
  </si>
  <si>
    <t>Mujer</t>
  </si>
  <si>
    <t>Alumno Universitario</t>
  </si>
  <si>
    <t>Ciencias Sociales</t>
  </si>
  <si>
    <t>Google, Bibliografía de las asignaturas, Manuales de la biblioteca </t>
  </si>
  <si>
    <t>Moodle, Campus Virtual (en general)</t>
  </si>
  <si>
    <t>Sí</t>
  </si>
  <si>
    <t>Sí</t>
  </si>
  <si>
    <t>Master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</si>
</sst>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2" xfId="0" numFmtId="164" borderId="1" applyFont="1" fontId="1" applyNumberFormat="1" applyFill="1">
      <alignment/>
    </xf>
    <xf applyAlignment="1" fillId="2" xfId="0" numFmtId="0" borderId="1" applyFont="1" fontId="1">
      <alignment/>
    </xf>
    <xf fillId="2" xfId="0" numFmtId="0" borderId="1" applyFont="1" fontId="1"/>
    <xf applyAlignment="1" fillId="3" xfId="0" numFmtId="164" borderId="1" applyFont="1" fontId="1" applyNumberFormat="1" applyFill="1">
      <alignment/>
    </xf>
    <xf applyAlignment="1" fillId="3" xfId="0" numFmtId="0" borderId="1" applyFont="1" fontId="1">
      <alignment/>
    </xf>
    <xf fillId="3" xfId="0" numFmtId="0" borderId="1" applyFont="1" fontId="1"/>
    <xf applyAlignment="1" fillId="4" xfId="0" numFmtId="0" borderId="1" applyFont="1" fontId="1" applyFill="1">
      <alignment/>
    </xf>
    <xf applyAlignment="1" fillId="5" xfId="0" numFmtId="164" borderId="1" applyFont="1" fontId="1" applyNumberFormat="1" applyFill="1">
      <alignment/>
    </xf>
    <xf applyAlignment="1" fillId="5" xfId="0" numFmtId="0" borderId="1" applyFont="1" fontId="1">
      <alignment/>
    </xf>
    <xf fillId="5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5" width="21.57"/>
    <col min="6" customWidth="1" max="6" width="33.14"/>
    <col min="7" customWidth="1" max="7" width="104.29"/>
    <col min="8" customWidth="1" max="9" width="21.57"/>
    <col min="10" customWidth="1" max="10" width="14.0"/>
    <col min="11" customWidth="1" max="17" width="21.57"/>
    <col min="18" customWidth="1" max="18" width="32.57"/>
    <col min="19" customWidth="1" max="19" width="106.86"/>
    <col min="20" customWidth="1" max="28" width="21.57"/>
    <col min="29" customWidth="1" max="29" width="20.43"/>
    <col min="30" customWidth="1" max="51" width="21.57"/>
  </cols>
  <sheetData>
    <row r="1">
      <c t="s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t="s" s="1" r="N1">
        <v>13</v>
      </c>
      <c t="s" s="1" r="O1">
        <v>14</v>
      </c>
      <c t="s" s="1" r="P1">
        <v>15</v>
      </c>
      <c t="s" s="1" r="Q1">
        <v>16</v>
      </c>
      <c t="s" s="1" r="R1">
        <v>17</v>
      </c>
      <c t="s" s="1" r="S1">
        <v>18</v>
      </c>
      <c t="s" s="1" r="T1">
        <v>19</v>
      </c>
      <c t="s" s="1" r="U1">
        <v>20</v>
      </c>
      <c t="s" s="1" r="V1">
        <v>21</v>
      </c>
      <c t="s" s="1" r="W1">
        <v>22</v>
      </c>
      <c t="s" s="1" r="X1">
        <v>23</v>
      </c>
      <c t="s" s="1" r="Y1">
        <v>24</v>
      </c>
      <c t="s" s="1" r="Z1">
        <v>25</v>
      </c>
      <c t="s" s="1" r="AA1">
        <v>26</v>
      </c>
      <c t="s" s="1" r="AB1">
        <v>27</v>
      </c>
      <c t="s" s="1" r="AC1">
        <v>28</v>
      </c>
      <c t="s" s="1" r="AD1">
        <v>29</v>
      </c>
      <c t="s" s="1" r="AE1">
        <v>30</v>
      </c>
      <c t="s" s="1" r="AF1">
        <v>31</v>
      </c>
      <c t="s" s="1" r="AG1">
        <v>32</v>
      </c>
      <c t="s" s="1" r="AH1">
        <v>33</v>
      </c>
      <c t="s" s="1" r="AI1">
        <v>34</v>
      </c>
      <c t="s" s="1" r="AJ1">
        <v>35</v>
      </c>
      <c t="s" s="1" r="AK1">
        <v>36</v>
      </c>
      <c t="s" s="1" r="AL1">
        <v>37</v>
      </c>
      <c t="s" s="1" r="AM1">
        <v>38</v>
      </c>
      <c t="s" s="1" r="AN1">
        <v>39</v>
      </c>
      <c t="s" s="1" r="AO1">
        <v>40</v>
      </c>
      <c t="s" s="1" r="AP1">
        <v>41</v>
      </c>
      <c t="s" s="1" r="AQ1">
        <v>42</v>
      </c>
      <c t="s" s="1" r="AR1">
        <v>43</v>
      </c>
      <c t="s" s="1" r="AS1">
        <v>44</v>
      </c>
      <c t="s" s="1" r="AT1">
        <v>45</v>
      </c>
      <c t="s" s="1" r="AU1">
        <v>46</v>
      </c>
      <c t="s" s="1" r="AV1">
        <v>47</v>
      </c>
      <c t="s" s="1" r="AW1">
        <v>48</v>
      </c>
      <c t="s" s="1" r="AX1">
        <v>49</v>
      </c>
      <c s="1" r="AY1"/>
    </row>
    <row r="2">
      <c s="2" r="A2">
        <v>41991.67561875</v>
      </c>
      <c s="1" r="B2">
        <v>28.0</v>
      </c>
      <c t="s" s="1" r="D2">
        <v>50</v>
      </c>
      <c t="s" s="1" r="E2">
        <v>51</v>
      </c>
      <c t="s" s="1" r="G2">
        <v>52</v>
      </c>
      <c t="s" s="1" r="I2">
        <v>53</v>
      </c>
      <c t="s" s="1" r="J2">
        <v>54</v>
      </c>
      <c t="s" s="1" r="L2">
        <v>55</v>
      </c>
      <c t="s" s="1" r="O2">
        <v>56</v>
      </c>
      <c t="s" s="1" r="R2">
        <v>57</v>
      </c>
      <c t="str" r="X2">
        <f ref="X2:X3" t="shared" si="1">IF(V2&lt;&gt;0,W2/V2*100,)</f>
        <v/>
      </c>
      <c t="s" s="1" r="AC2">
        <v>58</v>
      </c>
      <c t="s" s="1" r="AD2">
        <v>59</v>
      </c>
      <c t="s" s="1" r="AE2">
        <v>60</v>
      </c>
      <c s="1" r="AF2">
        <v>4.0</v>
      </c>
      <c s="1" r="AG2">
        <v>4.0</v>
      </c>
      <c t="s" s="1" r="AH2">
        <v>61</v>
      </c>
    </row>
    <row r="3">
      <c s="2" r="A3">
        <v>41995.99689166667</v>
      </c>
      <c s="1" r="B3">
        <v>24.0</v>
      </c>
      <c t="s" s="1" r="D3">
        <v>62</v>
      </c>
      <c t="s" s="1" r="E3">
        <v>63</v>
      </c>
      <c t="s" s="1" r="G3">
        <v>64</v>
      </c>
      <c t="s" s="1" r="I3">
        <v>65</v>
      </c>
      <c t="s" s="1" r="J3">
        <v>66</v>
      </c>
      <c t="s" s="1" r="L3">
        <v>67</v>
      </c>
      <c t="s" s="1" r="O3">
        <v>68</v>
      </c>
      <c t="s" s="1" r="R3">
        <v>69</v>
      </c>
      <c t="str" r="X3">
        <f t="shared" si="1"/>
        <v/>
      </c>
      <c t="s" s="1" r="AC3">
        <v>70</v>
      </c>
      <c t="s" s="1" r="AD3">
        <v>71</v>
      </c>
      <c t="s" s="1" r="AE3">
        <v>72</v>
      </c>
      <c s="1" r="AF3">
        <v>2.0</v>
      </c>
      <c t="s" s="1" r="AG3">
        <v>73</v>
      </c>
      <c t="s" s="1" r="AH3">
        <v>74</v>
      </c>
      <c t="s" s="1" r="AI3">
        <v>75</v>
      </c>
    </row>
    <row r="4">
      <c s="2" r="A4">
        <v>42012.97070519676</v>
      </c>
      <c s="1" r="B4">
        <v>47.0</v>
      </c>
      <c t="s" s="1" r="D4">
        <v>76</v>
      </c>
      <c t="s" s="1" r="E4">
        <v>77</v>
      </c>
      <c t="s" s="1" r="G4">
        <v>78</v>
      </c>
      <c t="s" s="1" r="I4">
        <v>79</v>
      </c>
      <c t="s" s="1" r="J4">
        <v>80</v>
      </c>
      <c t="s" s="1" r="L4">
        <v>81</v>
      </c>
      <c t="s" s="1" r="O4">
        <v>82</v>
      </c>
      <c t="s" s="1" r="R4">
        <v>83</v>
      </c>
      <c t="s" s="1" r="AC4">
        <v>84</v>
      </c>
      <c s="1" r="AD4">
        <v>4.0</v>
      </c>
      <c s="1" r="AE4">
        <v>4.0</v>
      </c>
      <c s="1" r="AF4">
        <v>2.0</v>
      </c>
      <c s="1" r="AG4">
        <v>3.0</v>
      </c>
      <c t="s" s="1" r="AH4">
        <v>85</v>
      </c>
    </row>
    <row r="5">
      <c s="2" r="A5">
        <v>42013.582100081025</v>
      </c>
      <c s="1" r="B5">
        <v>56.0</v>
      </c>
      <c t="s" s="1" r="D5">
        <v>86</v>
      </c>
      <c t="s" s="1" r="E5">
        <v>87</v>
      </c>
      <c t="s" s="1" r="G5">
        <v>88</v>
      </c>
      <c t="s" s="1" r="I5">
        <v>89</v>
      </c>
      <c t="s" s="1" r="J5">
        <v>90</v>
      </c>
      <c t="s" s="1" r="L5">
        <v>91</v>
      </c>
      <c t="s" s="1" r="O5">
        <v>92</v>
      </c>
      <c t="s" s="1" r="R5">
        <v>93</v>
      </c>
      <c t="s" s="1" r="AC5">
        <v>94</v>
      </c>
      <c t="s" s="1" r="AD5">
        <v>95</v>
      </c>
      <c t="s" s="1" r="AE5">
        <v>96</v>
      </c>
      <c t="s" s="1" r="AF5">
        <v>97</v>
      </c>
      <c t="s" s="1" r="AG5">
        <v>98</v>
      </c>
      <c t="s" s="1" r="AH5">
        <v>99</v>
      </c>
    </row>
    <row r="6">
      <c s="2" r="A6">
        <v>41991.63117526621</v>
      </c>
      <c s="1" r="B6">
        <v>21.0</v>
      </c>
      <c t="s" s="1" r="D6">
        <v>100</v>
      </c>
      <c t="s" s="1" r="E6">
        <v>101</v>
      </c>
      <c t="str" r="X6">
        <f ref="X6:X25" t="shared" si="2">IF(V6&lt;&gt;0,W6/V6*100,)</f>
        <v/>
      </c>
    </row>
    <row r="7">
      <c s="2" r="A7">
        <v>41991.63438787038</v>
      </c>
      <c s="1" r="B7">
        <v>21.0</v>
      </c>
      <c t="s" s="1" r="D7">
        <v>102</v>
      </c>
      <c t="s" s="1" r="E7">
        <v>103</v>
      </c>
      <c t="s" s="1" r="L7">
        <v>104</v>
      </c>
      <c t="str" r="X7">
        <f t="shared" si="2"/>
        <v/>
      </c>
    </row>
    <row r="8">
      <c s="2" r="A8">
        <v>41991.6422506713</v>
      </c>
      <c s="1" r="B8">
        <v>22.0</v>
      </c>
      <c t="s" s="1" r="D8">
        <v>105</v>
      </c>
      <c t="s" s="1" r="E8">
        <v>106</v>
      </c>
      <c t="s" s="1" r="L8">
        <v>107</v>
      </c>
      <c t="str" r="X8">
        <f t="shared" si="2"/>
        <v/>
      </c>
    </row>
    <row r="9">
      <c s="2" r="A9">
        <v>41991.64368008102</v>
      </c>
      <c s="1" r="B9">
        <v>44.0</v>
      </c>
      <c t="s" s="1" r="D9">
        <v>108</v>
      </c>
      <c t="s" s="1" r="E9">
        <v>109</v>
      </c>
      <c t="str" r="X9">
        <f t="shared" si="2"/>
        <v/>
      </c>
    </row>
    <row r="10">
      <c s="2" r="A10">
        <v>41991.84190180556</v>
      </c>
      <c s="1" r="B10">
        <v>18.0</v>
      </c>
      <c t="s" s="1" r="D10">
        <v>110</v>
      </c>
      <c t="s" s="1" r="E10">
        <v>111</v>
      </c>
      <c t="s" s="1" r="L10">
        <v>112</v>
      </c>
      <c t="str" r="X10">
        <f t="shared" si="2"/>
        <v/>
      </c>
    </row>
    <row r="11">
      <c s="2" r="A11">
        <v>41991.852592581025</v>
      </c>
      <c s="1" r="B11">
        <v>18.0</v>
      </c>
      <c t="s" s="1" r="D11">
        <v>113</v>
      </c>
      <c t="s" s="1" r="E11">
        <v>114</v>
      </c>
      <c t="s" s="1" r="L11">
        <v>115</v>
      </c>
      <c t="str" r="X11">
        <f t="shared" si="2"/>
        <v/>
      </c>
    </row>
    <row r="12">
      <c s="2" r="A12">
        <v>41992.783035208326</v>
      </c>
      <c s="1" r="B12">
        <v>16.0</v>
      </c>
      <c t="s" s="1" r="D12">
        <v>116</v>
      </c>
      <c t="s" s="1" r="E12">
        <v>117</v>
      </c>
      <c t="s" s="1" r="L12">
        <v>118</v>
      </c>
      <c t="str" r="X12">
        <f t="shared" si="2"/>
        <v/>
      </c>
    </row>
    <row r="13">
      <c s="3" r="A13">
        <v>41991.658047557874</v>
      </c>
      <c s="4" r="B13">
        <v>17.0</v>
      </c>
      <c s="5" r="C13"/>
      <c t="s" s="4" r="D13">
        <v>119</v>
      </c>
      <c t="s" s="4" r="E13">
        <v>120</v>
      </c>
      <c s="5" r="F13"/>
      <c s="5" r="G13"/>
      <c s="5" r="H13"/>
      <c s="5" r="I13"/>
      <c s="5" r="J13"/>
      <c s="5" r="K13"/>
      <c t="s" s="4" r="L13">
        <v>121</v>
      </c>
      <c s="5" r="M13"/>
      <c s="5" r="N13"/>
      <c s="5" r="O13"/>
      <c s="5" r="P13"/>
      <c s="5" r="Q13"/>
      <c s="5" r="R13"/>
      <c t="s" s="4" r="S13">
        <v>122</v>
      </c>
      <c t="s" s="4" r="T13">
        <v>123</v>
      </c>
      <c s="5" r="U13"/>
      <c s="4" r="V13">
        <v>8.0</v>
      </c>
      <c s="4" r="W13">
        <v>8.0</v>
      </c>
      <c t="str" s="5" r="X13">
        <f t="shared" si="2"/>
        <v>100</v>
      </c>
      <c s="4" r="Y13">
        <v>1.0</v>
      </c>
      <c t="s" s="4" r="Z13">
        <v>124</v>
      </c>
      <c t="s" s="4" r="AA13">
        <v>125</v>
      </c>
      <c t="s" s="4" r="AB13">
        <v>126</v>
      </c>
      <c s="5" r="AC13"/>
      <c s="5" r="AD13"/>
      <c s="5" r="AE13"/>
      <c s="5" r="AF13"/>
      <c s="5" r="AG13"/>
      <c s="5" r="AH13"/>
      <c s="5" r="AI13"/>
      <c s="4" r="AJ13">
        <v>1.0</v>
      </c>
      <c t="s" s="4" r="AK13">
        <v>127</v>
      </c>
      <c s="4" r="AL13">
        <v>1.0</v>
      </c>
      <c s="4" r="AM13">
        <v>2.0</v>
      </c>
      <c s="5" r="AN13"/>
      <c s="5" r="AO13"/>
      <c s="5" r="AP13"/>
      <c s="5" r="AQ13"/>
      <c s="5" r="AR13"/>
      <c s="5" r="AS13"/>
      <c s="5" r="AT13"/>
      <c s="5" r="AU13"/>
      <c s="5" r="AV13"/>
      <c s="5" r="AW13"/>
      <c s="5" r="AX13"/>
      <c s="5" r="AY13"/>
      <c s="5" r="AZ13"/>
      <c s="5" r="BA13"/>
      <c s="5" r="BB13"/>
      <c s="5" r="BC13"/>
      <c s="5" r="BD13"/>
      <c s="5" r="BE13"/>
      <c s="5" r="BF13"/>
      <c s="5" r="BG13"/>
      <c s="5" r="BH13"/>
      <c s="5" r="BI13"/>
      <c s="5" r="BJ13"/>
      <c s="5" r="BK13"/>
      <c s="5" r="BL13"/>
      <c s="5" r="BM13"/>
      <c s="5" r="BN13"/>
      <c s="5" r="BO13"/>
      <c s="5" r="BP13"/>
      <c s="5" r="BQ13"/>
      <c s="5" r="BR13"/>
      <c s="5" r="BS13"/>
      <c s="5" r="BT13"/>
      <c s="5" r="BU13"/>
      <c s="5" r="BV13"/>
      <c s="5" r="BW13"/>
    </row>
    <row r="14">
      <c s="3" r="A14">
        <v>41991.708162442126</v>
      </c>
      <c s="4" r="B14">
        <v>18.0</v>
      </c>
      <c s="5" r="C14"/>
      <c t="s" s="4" r="D14">
        <v>128</v>
      </c>
      <c t="s" s="4" r="E14">
        <v>129</v>
      </c>
      <c s="5" r="F14"/>
      <c s="5" r="G14"/>
      <c s="5" r="H14"/>
      <c s="5" r="I14"/>
      <c s="5" r="J14"/>
      <c s="5" r="K14"/>
      <c t="s" s="4" r="L14">
        <v>130</v>
      </c>
      <c s="5" r="M14"/>
      <c s="5" r="N14"/>
      <c s="5" r="O14"/>
      <c s="5" r="P14"/>
      <c s="5" r="Q14"/>
      <c s="5" r="R14"/>
      <c t="s" s="4" r="S14">
        <v>131</v>
      </c>
      <c t="s" s="4" r="T14">
        <v>132</v>
      </c>
      <c s="5" r="U14"/>
      <c s="4" r="V14">
        <v>8.0</v>
      </c>
      <c s="4" r="W14">
        <v>2.0</v>
      </c>
      <c t="str" s="5" r="X14">
        <f t="shared" si="2"/>
        <v>25</v>
      </c>
      <c s="4" r="Y14">
        <v>3.0</v>
      </c>
      <c t="s" s="4" r="Z14">
        <v>133</v>
      </c>
      <c t="s" s="4" r="AA14">
        <v>134</v>
      </c>
      <c t="s" s="4" r="AB14">
        <v>135</v>
      </c>
      <c s="5" r="AC14"/>
      <c s="5" r="AD14"/>
      <c s="5" r="AE14"/>
      <c s="5" r="AF14"/>
      <c s="5" r="AG14"/>
      <c s="5" r="AH14"/>
      <c s="5" r="AI14"/>
      <c s="4" r="AJ14">
        <v>4.0</v>
      </c>
      <c s="4" r="AK14">
        <v>4.0</v>
      </c>
      <c t="s" s="4" r="AL14">
        <v>136</v>
      </c>
      <c s="4" r="AM14">
        <v>2.0</v>
      </c>
      <c s="5" r="AN14"/>
      <c s="5" r="AO14"/>
      <c s="5" r="AP14"/>
      <c s="5" r="AQ14"/>
      <c s="5" r="AR14"/>
      <c s="5" r="AS14"/>
      <c s="5" r="AT14"/>
      <c s="5" r="AU14"/>
      <c s="5" r="AV14"/>
      <c s="5" r="AW14"/>
      <c s="5" r="AX14"/>
      <c s="5" r="AY14"/>
      <c s="5" r="AZ14"/>
      <c s="5" r="BA14"/>
      <c s="5" r="BB14"/>
      <c s="5" r="BC14"/>
      <c s="5" r="BD14"/>
      <c s="5" r="BE14"/>
      <c s="5" r="BF14"/>
      <c s="5" r="BG14"/>
      <c s="5" r="BH14"/>
      <c s="5" r="BI14"/>
      <c s="5" r="BJ14"/>
      <c s="5" r="BK14"/>
      <c s="5" r="BL14"/>
      <c s="5" r="BM14"/>
      <c s="5" r="BN14"/>
      <c s="5" r="BO14"/>
      <c s="5" r="BP14"/>
      <c s="5" r="BQ14"/>
      <c s="5" r="BR14"/>
      <c s="5" r="BS14"/>
      <c s="5" r="BT14"/>
      <c s="5" r="BU14"/>
      <c s="5" r="BV14"/>
      <c s="5" r="BW14"/>
    </row>
    <row r="15">
      <c s="3" r="A15">
        <v>41991.739023472226</v>
      </c>
      <c s="4" r="B15">
        <v>18.0</v>
      </c>
      <c s="5" r="C15"/>
      <c t="s" s="4" r="D15">
        <v>137</v>
      </c>
      <c t="s" s="4" r="E15">
        <v>138</v>
      </c>
      <c s="5" r="F15"/>
      <c s="5" r="G15"/>
      <c s="5" r="H15"/>
      <c s="5" r="I15"/>
      <c s="5" r="J15"/>
      <c s="5" r="K15"/>
      <c t="s" s="4" r="L15">
        <v>139</v>
      </c>
      <c s="5" r="M15"/>
      <c s="5" r="N15"/>
      <c s="5" r="O15"/>
      <c s="5" r="P15"/>
      <c s="5" r="Q15"/>
      <c s="5" r="R15"/>
      <c t="s" s="4" r="S15">
        <v>140</v>
      </c>
      <c t="s" s="4" r="T15">
        <v>141</v>
      </c>
      <c s="5" r="U15"/>
      <c s="4" r="V15">
        <v>3.0</v>
      </c>
      <c s="4" r="W15">
        <v>2.0</v>
      </c>
      <c t="str" s="5" r="X15">
        <f t="shared" si="2"/>
        <v>66,66666667</v>
      </c>
      <c s="4" r="Y15">
        <v>2.0</v>
      </c>
      <c t="s" s="4" r="Z15">
        <v>142</v>
      </c>
      <c t="s" s="4" r="AA15">
        <v>143</v>
      </c>
      <c t="s" s="4" r="AB15">
        <v>144</v>
      </c>
      <c s="5" r="AC15"/>
      <c s="5" r="AD15"/>
      <c s="5" r="AE15"/>
      <c s="5" r="AF15"/>
      <c s="5" r="AG15"/>
      <c s="5" r="AH15"/>
      <c s="5" r="AI15"/>
      <c s="4" r="AJ15">
        <v>2.0</v>
      </c>
      <c s="4" r="AK15">
        <v>2.0</v>
      </c>
      <c s="4" r="AL15">
        <v>2.0</v>
      </c>
      <c s="4" r="AM15">
        <v>4.0</v>
      </c>
      <c s="5" r="AN15"/>
      <c s="5" r="AO15"/>
      <c s="5" r="AP15"/>
      <c s="5" r="AQ15"/>
      <c s="5" r="AR15"/>
      <c s="5" r="AS15"/>
      <c s="5" r="AT15"/>
      <c s="5" r="AU15"/>
      <c s="5" r="AV15"/>
      <c s="5" r="AW15"/>
      <c s="5" r="AX15"/>
      <c s="5" r="AY15"/>
      <c s="5" r="AZ15"/>
      <c s="5" r="BA15"/>
      <c s="5" r="BB15"/>
      <c s="5" r="BC15"/>
      <c s="5" r="BD15"/>
      <c s="5" r="BE15"/>
      <c s="5" r="BF15"/>
      <c s="5" r="BG15"/>
      <c s="5" r="BH15"/>
      <c s="5" r="BI15"/>
      <c s="5" r="BJ15"/>
      <c s="5" r="BK15"/>
      <c s="5" r="BL15"/>
      <c s="5" r="BM15"/>
      <c s="5" r="BN15"/>
      <c s="5" r="BO15"/>
      <c s="5" r="BP15"/>
      <c s="5" r="BQ15"/>
      <c s="5" r="BR15"/>
      <c s="5" r="BS15"/>
      <c s="5" r="BT15"/>
      <c s="5" r="BU15"/>
      <c s="5" r="BV15"/>
      <c s="5" r="BW15"/>
    </row>
    <row r="16">
      <c s="3" r="A16">
        <v>41991.76169699074</v>
      </c>
      <c s="4" r="B16">
        <v>18.0</v>
      </c>
      <c s="5" r="C16"/>
      <c t="s" s="4" r="D16">
        <v>145</v>
      </c>
      <c t="s" s="4" r="E16">
        <v>146</v>
      </c>
      <c s="5" r="F16"/>
      <c s="5" r="G16"/>
      <c s="5" r="H16"/>
      <c s="5" r="I16"/>
      <c s="5" r="J16"/>
      <c s="5" r="K16"/>
      <c t="s" s="4" r="L16">
        <v>147</v>
      </c>
      <c s="5" r="M16"/>
      <c s="5" r="N16"/>
      <c s="5" r="O16"/>
      <c s="5" r="P16"/>
      <c s="5" r="Q16"/>
      <c s="5" r="R16"/>
      <c t="s" s="4" r="S16">
        <v>148</v>
      </c>
      <c t="s" s="4" r="T16">
        <v>149</v>
      </c>
      <c s="5" r="U16"/>
      <c s="4" r="V16">
        <v>9.0</v>
      </c>
      <c s="4" r="W16">
        <v>0.0</v>
      </c>
      <c t="str" s="5" r="X16">
        <f t="shared" si="2"/>
        <v>0</v>
      </c>
      <c s="4" r="Y16">
        <v>4.0</v>
      </c>
      <c t="s" s="4" r="Z16">
        <v>150</v>
      </c>
      <c t="s" s="4" r="AA16">
        <v>151</v>
      </c>
      <c t="s" s="4" r="AB16">
        <v>152</v>
      </c>
      <c s="5" r="AC16"/>
      <c s="5" r="AD16"/>
      <c s="5" r="AE16"/>
      <c s="5" r="AF16"/>
      <c s="5" r="AG16"/>
      <c s="5" r="AH16"/>
      <c s="5" r="AI16"/>
      <c s="4" r="AJ16">
        <v>4.0</v>
      </c>
      <c t="s" s="4" r="AK16">
        <v>153</v>
      </c>
      <c s="4" r="AL16">
        <v>4.0</v>
      </c>
      <c s="4" r="AM16">
        <v>5.0</v>
      </c>
      <c s="5" r="AN16"/>
      <c s="5" r="AO16"/>
      <c s="5" r="AP16"/>
      <c s="5" r="AQ16"/>
      <c s="5" r="AR16"/>
      <c s="5" r="AS16"/>
      <c s="5" r="AT16"/>
      <c s="5" r="AU16"/>
      <c s="5" r="AV16"/>
      <c s="5" r="AW16"/>
      <c s="5" r="AX16"/>
      <c s="5" r="AY16"/>
      <c s="5" r="AZ16"/>
      <c s="5" r="BA16"/>
      <c s="5" r="BB16"/>
      <c s="5" r="BC16"/>
      <c s="5" r="BD16"/>
      <c s="5" r="BE16"/>
      <c s="5" r="BF16"/>
      <c s="5" r="BG16"/>
      <c s="5" r="BH16"/>
      <c s="5" r="BI16"/>
      <c s="5" r="BJ16"/>
      <c s="5" r="BK16"/>
      <c s="5" r="BL16"/>
      <c s="5" r="BM16"/>
      <c s="5" r="BN16"/>
      <c s="5" r="BO16"/>
      <c s="5" r="BP16"/>
      <c s="5" r="BQ16"/>
      <c s="5" r="BR16"/>
      <c s="5" r="BS16"/>
      <c s="5" r="BT16"/>
      <c s="5" r="BU16"/>
      <c s="5" r="BV16"/>
      <c s="5" r="BW16"/>
    </row>
    <row r="17">
      <c s="3" r="A17">
        <v>41996.75143246528</v>
      </c>
      <c s="4" r="B17">
        <v>17.0</v>
      </c>
      <c s="5" r="C17"/>
      <c t="s" s="4" r="D17">
        <v>154</v>
      </c>
      <c t="s" s="4" r="E17">
        <v>155</v>
      </c>
      <c s="5" r="F17"/>
      <c s="5" r="G17"/>
      <c s="5" r="H17"/>
      <c s="5" r="I17"/>
      <c s="5" r="J17"/>
      <c s="5" r="K17"/>
      <c t="s" s="4" r="L17">
        <v>156</v>
      </c>
      <c s="5" r="M17"/>
      <c s="5" r="N17"/>
      <c s="5" r="O17"/>
      <c s="5" r="P17"/>
      <c s="5" r="Q17"/>
      <c s="5" r="R17"/>
      <c t="s" s="4" r="S17">
        <v>157</v>
      </c>
      <c t="s" s="4" r="T17">
        <v>158</v>
      </c>
      <c s="5" r="U17"/>
      <c s="4" r="V17">
        <v>8.0</v>
      </c>
      <c s="4" r="W17">
        <v>3.0</v>
      </c>
      <c t="str" s="5" r="X17">
        <f t="shared" si="2"/>
        <v>37,5</v>
      </c>
      <c s="4" r="Y17">
        <v>2.0</v>
      </c>
      <c t="s" s="4" r="Z17">
        <v>159</v>
      </c>
      <c t="s" s="4" r="AA17">
        <v>160</v>
      </c>
      <c t="s" s="4" r="AB17">
        <v>161</v>
      </c>
      <c s="5" r="AC17"/>
      <c s="5" r="AD17"/>
      <c s="5" r="AE17"/>
      <c s="5" r="AF17"/>
      <c s="5" r="AG17"/>
      <c s="5" r="AH17"/>
      <c s="5" r="AI17"/>
      <c s="4" r="AJ17">
        <v>1.0</v>
      </c>
      <c s="4" r="AK17">
        <v>2.0</v>
      </c>
      <c s="4" r="AL17">
        <v>3.0</v>
      </c>
      <c s="4" r="AM17">
        <v>3.0</v>
      </c>
      <c s="5" r="AN17"/>
      <c s="5" r="AO17"/>
      <c s="5" r="AP17"/>
      <c s="5" r="AQ17"/>
      <c s="5" r="AR17"/>
      <c s="5" r="AS17"/>
      <c s="5" r="AT17"/>
      <c s="5" r="AU17"/>
      <c s="5" r="AV17"/>
      <c s="5" r="AW17"/>
      <c s="5" r="AX17"/>
      <c s="5" r="AY17"/>
      <c s="5" r="AZ17"/>
      <c s="5" r="BA17"/>
      <c s="5" r="BB17"/>
      <c s="5" r="BC17"/>
      <c s="5" r="BD17"/>
      <c s="5" r="BE17"/>
      <c s="5" r="BF17"/>
      <c s="5" r="BG17"/>
      <c s="5" r="BH17"/>
      <c s="5" r="BI17"/>
      <c s="5" r="BJ17"/>
      <c s="5" r="BK17"/>
      <c s="5" r="BL17"/>
      <c s="5" r="BM17"/>
      <c s="5" r="BN17"/>
      <c s="5" r="BO17"/>
      <c s="5" r="BP17"/>
      <c s="5" r="BQ17"/>
      <c s="5" r="BR17"/>
      <c s="5" r="BS17"/>
      <c s="5" r="BT17"/>
      <c s="5" r="BU17"/>
      <c s="5" r="BV17"/>
      <c s="5" r="BW17"/>
    </row>
    <row r="18">
      <c s="6" r="A18">
        <v>41991.58520313657</v>
      </c>
      <c s="7" r="B18">
        <v>22.0</v>
      </c>
      <c s="8" r="C18"/>
      <c t="s" s="7" r="D18">
        <v>162</v>
      </c>
      <c t="s" s="7" r="E18">
        <v>163</v>
      </c>
      <c s="8" r="F18"/>
      <c s="8" r="G18"/>
      <c s="8" r="H18"/>
      <c s="8" r="I18"/>
      <c s="8" r="J18"/>
      <c t="s" s="7" r="K18">
        <v>164</v>
      </c>
      <c t="s" s="7" r="L18">
        <v>165</v>
      </c>
      <c s="8" r="M18"/>
      <c s="8" r="N18"/>
      <c s="8" r="O18"/>
      <c t="s" s="7" r="P18">
        <v>166</v>
      </c>
      <c s="8" r="Q18"/>
      <c s="8" r="R18"/>
      <c s="8" r="S18"/>
      <c s="8" r="T18"/>
      <c t="s" s="7" r="U18">
        <v>167</v>
      </c>
      <c s="8" r="V18"/>
      <c s="8" r="W18"/>
      <c t="str" s="8" r="X18">
        <f t="shared" si="2"/>
        <v/>
      </c>
      <c s="8" r="Y18"/>
      <c s="8" r="Z18"/>
      <c s="8" r="AA18"/>
      <c s="8" r="AB18"/>
      <c s="8" r="AC18"/>
      <c s="8" r="AD18"/>
      <c s="8" r="AE18"/>
      <c s="8" r="AF18"/>
      <c s="8" r="AG18"/>
      <c s="8" r="AH18"/>
      <c s="8" r="AI18"/>
      <c s="8" r="AJ18"/>
      <c s="8" r="AK18"/>
      <c s="8" r="AL18"/>
      <c s="8" r="AM18"/>
      <c s="8" r="AN18"/>
      <c s="8" r="AO18"/>
      <c s="8" r="AP18"/>
      <c s="8" r="AQ18"/>
      <c s="8" r="AR18"/>
      <c s="8" r="AS18"/>
      <c s="8" r="AT18"/>
      <c s="8" r="AU18"/>
      <c s="8" r="AV18"/>
      <c s="8" r="AW18"/>
      <c s="8" r="AX18"/>
      <c s="8" r="AY18"/>
      <c s="8" r="AZ18"/>
      <c s="8" r="BA18"/>
      <c s="8" r="BB18"/>
      <c s="8" r="BC18"/>
      <c s="8" r="BD18"/>
      <c s="8" r="BE18"/>
      <c s="8" r="BF18"/>
      <c s="8" r="BG18"/>
      <c s="8" r="BH18"/>
      <c s="8" r="BI18"/>
      <c s="8" r="BJ18"/>
      <c s="8" r="BK18"/>
      <c s="8" r="BL18"/>
      <c s="8" r="BM18"/>
      <c s="8" r="BN18"/>
      <c s="8" r="BO18"/>
      <c s="8" r="BP18"/>
      <c s="8" r="BQ18"/>
      <c s="8" r="BR18"/>
      <c s="8" r="BS18"/>
      <c s="8" r="BT18"/>
      <c s="8" r="BU18"/>
      <c s="8" r="BV18"/>
      <c s="8" r="BW18"/>
    </row>
    <row r="19">
      <c s="6" r="A19">
        <v>41991.61066967593</v>
      </c>
      <c s="7" r="B19">
        <v>44.0</v>
      </c>
      <c s="8" r="C19"/>
      <c t="s" s="7" r="D19">
        <v>168</v>
      </c>
      <c t="s" s="7" r="E19">
        <v>169</v>
      </c>
      <c s="8" r="F19"/>
      <c s="8" r="G19"/>
      <c s="8" r="H19"/>
      <c s="8" r="I19"/>
      <c s="8" r="J19"/>
      <c t="s" s="7" r="K19">
        <v>170</v>
      </c>
      <c t="s" s="7" r="L19">
        <v>171</v>
      </c>
      <c s="8" r="M19"/>
      <c s="8" r="N19"/>
      <c s="8" r="O19"/>
      <c t="s" s="7" r="P19">
        <v>172</v>
      </c>
      <c s="8" r="Q19"/>
      <c s="8" r="R19"/>
      <c s="8" r="S19"/>
      <c s="8" r="T19"/>
      <c s="8" r="U19"/>
      <c s="8" r="V19"/>
      <c s="8" r="W19"/>
      <c t="str" s="8" r="X19">
        <f t="shared" si="2"/>
        <v/>
      </c>
      <c s="8" r="Y19"/>
      <c s="8" r="Z19"/>
      <c s="8" r="AA19"/>
      <c s="8" r="AB19"/>
      <c s="8" r="AC19"/>
      <c s="8" r="AD19"/>
      <c s="8" r="AE19"/>
      <c s="8" r="AF19"/>
      <c s="8" r="AG19"/>
      <c s="8" r="AH19"/>
      <c s="8" r="AI19"/>
      <c s="8" r="AJ19"/>
      <c s="8" r="AK19"/>
      <c s="8" r="AL19"/>
      <c s="8" r="AM19"/>
      <c s="8" r="AN19"/>
      <c s="8" r="AO19"/>
      <c s="8" r="AP19"/>
      <c s="8" r="AQ19"/>
      <c s="8" r="AR19"/>
      <c s="8" r="AS19"/>
      <c s="8" r="AT19"/>
      <c s="8" r="AU19"/>
      <c s="8" r="AV19"/>
      <c s="8" r="AW19"/>
      <c s="8" r="AX19"/>
      <c s="8" r="AY19"/>
      <c s="8" r="AZ19"/>
      <c s="8" r="BA19"/>
      <c s="8" r="BB19"/>
      <c s="8" r="BC19"/>
      <c s="8" r="BD19"/>
      <c s="8" r="BE19"/>
      <c s="8" r="BF19"/>
      <c s="8" r="BG19"/>
      <c s="8" r="BH19"/>
      <c s="8" r="BI19"/>
      <c s="8" r="BJ19"/>
      <c s="8" r="BK19"/>
      <c s="8" r="BL19"/>
      <c s="8" r="BM19"/>
      <c s="8" r="BN19"/>
      <c s="8" r="BO19"/>
      <c s="8" r="BP19"/>
      <c s="8" r="BQ19"/>
      <c s="8" r="BR19"/>
      <c s="8" r="BS19"/>
      <c s="8" r="BT19"/>
      <c s="8" r="BU19"/>
      <c s="8" r="BV19"/>
      <c s="8" r="BW19"/>
    </row>
    <row r="20">
      <c s="6" r="A20">
        <v>41991.657081701385</v>
      </c>
      <c s="7" r="B20">
        <v>29.0</v>
      </c>
      <c s="8" r="C20"/>
      <c t="s" s="7" r="D20">
        <v>173</v>
      </c>
      <c t="s" s="7" r="E20">
        <v>174</v>
      </c>
      <c s="8" r="F20"/>
      <c s="8" r="G20"/>
      <c s="8" r="H20"/>
      <c s="8" r="I20"/>
      <c s="8" r="J20"/>
      <c t="s" s="7" r="K20">
        <v>175</v>
      </c>
      <c t="s" s="7" r="L20">
        <v>176</v>
      </c>
      <c s="8" r="M20"/>
      <c s="8" r="N20"/>
      <c s="8" r="O20"/>
      <c t="s" s="7" r="P20">
        <v>177</v>
      </c>
      <c s="8" r="Q20"/>
      <c s="8" r="R20"/>
      <c s="8" r="S20"/>
      <c s="8" r="T20"/>
      <c t="s" s="7" r="U20">
        <v>178</v>
      </c>
      <c s="8" r="V20"/>
      <c s="8" r="W20"/>
      <c t="str" s="8" r="X20">
        <f t="shared" si="2"/>
        <v/>
      </c>
      <c s="8" r="Y20"/>
      <c s="8" r="Z20"/>
      <c s="8" r="AA20"/>
      <c s="8" r="AB20"/>
      <c s="8" r="AC20"/>
      <c s="8" r="AD20"/>
      <c s="8" r="AE20"/>
      <c s="8" r="AF20"/>
      <c s="8" r="AG20"/>
      <c s="8" r="AH20"/>
      <c s="8" r="AI20"/>
      <c s="8" r="AJ20"/>
      <c s="8" r="AK20"/>
      <c s="8" r="AL20"/>
      <c s="8" r="AM20"/>
      <c s="8" r="AN20"/>
      <c s="8" r="AO20"/>
      <c s="8" r="AP20"/>
      <c s="8" r="AQ20"/>
      <c s="8" r="AR20"/>
      <c s="8" r="AS20"/>
      <c s="8" r="AT20"/>
      <c s="8" r="AU20"/>
      <c s="8" r="AV20"/>
      <c s="8" r="AW20"/>
      <c s="8" r="AX20"/>
      <c s="8" r="AY20"/>
      <c s="8" r="AZ20"/>
      <c s="8" r="BA20"/>
      <c s="8" r="BB20"/>
      <c s="8" r="BC20"/>
      <c s="8" r="BD20"/>
      <c s="8" r="BE20"/>
      <c s="8" r="BF20"/>
      <c s="8" r="BG20"/>
      <c s="8" r="BH20"/>
      <c s="8" r="BI20"/>
      <c s="8" r="BJ20"/>
      <c s="8" r="BK20"/>
      <c s="8" r="BL20"/>
      <c s="8" r="BM20"/>
      <c s="8" r="BN20"/>
      <c s="8" r="BO20"/>
      <c s="8" r="BP20"/>
      <c s="8" r="BQ20"/>
      <c s="8" r="BR20"/>
      <c s="8" r="BS20"/>
      <c s="8" r="BT20"/>
      <c s="8" r="BU20"/>
      <c s="8" r="BV20"/>
      <c s="8" r="BW20"/>
    </row>
    <row r="21">
      <c s="6" r="A21">
        <v>41991.65778644676</v>
      </c>
      <c s="7" r="B21">
        <v>31.0</v>
      </c>
      <c s="8" r="C21"/>
      <c t="s" s="7" r="D21">
        <v>179</v>
      </c>
      <c t="s" s="7" r="E21">
        <v>180</v>
      </c>
      <c s="8" r="F21"/>
      <c s="8" r="G21"/>
      <c s="8" r="H21"/>
      <c s="8" r="I21"/>
      <c s="8" r="J21"/>
      <c t="s" s="7" r="K21">
        <v>181</v>
      </c>
      <c t="s" s="7" r="L21">
        <v>182</v>
      </c>
      <c s="8" r="M21"/>
      <c s="8" r="N21"/>
      <c s="8" r="O21"/>
      <c t="s" s="7" r="P21">
        <v>183</v>
      </c>
      <c s="8" r="Q21"/>
      <c s="8" r="R21"/>
      <c s="8" r="S21"/>
      <c s="8" r="T21"/>
      <c t="s" s="7" r="U21">
        <v>184</v>
      </c>
      <c s="8" r="V21"/>
      <c s="8" r="W21"/>
      <c t="str" s="8" r="X21">
        <f t="shared" si="2"/>
        <v/>
      </c>
      <c s="8" r="Y21"/>
      <c s="8" r="Z21"/>
      <c s="8" r="AA21"/>
      <c s="8" r="AB21"/>
      <c s="8" r="AC21"/>
      <c s="8" r="AD21"/>
      <c s="8" r="AE21"/>
      <c s="8" r="AF21"/>
      <c s="8" r="AG21"/>
      <c s="8" r="AH21"/>
      <c s="8" r="AI21"/>
      <c s="8" r="AJ21"/>
      <c s="8" r="AK21"/>
      <c s="8" r="AL21"/>
      <c s="8" r="AM21"/>
      <c s="8" r="AN21"/>
      <c s="8" r="AO21"/>
      <c s="8" r="AP21"/>
      <c s="8" r="AQ21"/>
      <c s="8" r="AR21"/>
      <c s="8" r="AS21"/>
      <c s="8" r="AT21"/>
      <c s="8" r="AU21"/>
      <c s="8" r="AV21"/>
      <c s="8" r="AW21"/>
      <c s="8" r="AX21"/>
      <c s="8" r="AY21"/>
      <c s="8" r="AZ21"/>
      <c s="8" r="BA21"/>
      <c s="8" r="BB21"/>
      <c s="8" r="BC21"/>
      <c s="8" r="BD21"/>
      <c s="8" r="BE21"/>
      <c s="8" r="BF21"/>
      <c s="8" r="BG21"/>
      <c s="8" r="BH21"/>
      <c s="8" r="BI21"/>
      <c s="8" r="BJ21"/>
      <c s="8" r="BK21"/>
      <c s="8" r="BL21"/>
      <c s="8" r="BM21"/>
      <c s="8" r="BN21"/>
      <c s="8" r="BO21"/>
      <c s="8" r="BP21"/>
      <c s="8" r="BQ21"/>
      <c s="8" r="BR21"/>
      <c s="8" r="BS21"/>
      <c s="8" r="BT21"/>
      <c s="8" r="BU21"/>
      <c s="8" r="BV21"/>
      <c s="8" r="BW21"/>
    </row>
    <row r="22">
      <c s="6" r="A22">
        <v>41991.93267310186</v>
      </c>
      <c s="7" r="B22">
        <v>27.0</v>
      </c>
      <c s="8" r="C22"/>
      <c t="s" s="7" r="D22">
        <v>185</v>
      </c>
      <c t="s" s="7" r="E22">
        <v>186</v>
      </c>
      <c s="8" r="F22"/>
      <c s="8" r="G22"/>
      <c s="8" r="H22"/>
      <c s="8" r="I22"/>
      <c s="8" r="J22"/>
      <c t="s" s="7" r="K22">
        <v>187</v>
      </c>
      <c t="s" s="7" r="L22">
        <v>188</v>
      </c>
      <c s="8" r="M22"/>
      <c s="8" r="N22"/>
      <c s="8" r="O22"/>
      <c t="s" s="7" r="P22">
        <v>189</v>
      </c>
      <c s="8" r="Q22"/>
      <c s="8" r="R22"/>
      <c s="8" r="S22"/>
      <c s="8" r="T22"/>
      <c t="s" s="7" r="U22">
        <v>190</v>
      </c>
      <c s="8" r="V22"/>
      <c s="8" r="W22"/>
      <c t="str" s="8" r="X22">
        <f t="shared" si="2"/>
        <v/>
      </c>
      <c s="8" r="Y22"/>
      <c s="8" r="Z22"/>
      <c s="8" r="AA22"/>
      <c s="8" r="AB22"/>
      <c s="8" r="AC22"/>
      <c s="8" r="AD22"/>
      <c s="8" r="AE22"/>
      <c s="8" r="AF22"/>
      <c s="8" r="AG22"/>
      <c s="8" r="AH22"/>
      <c s="8" r="AI22"/>
      <c s="8" r="AJ22"/>
      <c s="8" r="AK22"/>
      <c s="8" r="AL22"/>
      <c s="8" r="AM22"/>
      <c s="8" r="AN22"/>
      <c s="8" r="AO22"/>
      <c s="8" r="AP22"/>
      <c s="8" r="AQ22"/>
      <c s="8" r="AR22"/>
      <c s="8" r="AS22"/>
      <c s="8" r="AT22"/>
      <c s="8" r="AU22"/>
      <c s="8" r="AV22"/>
      <c s="8" r="AW22"/>
      <c s="8" r="AX22"/>
      <c s="8" r="AY22"/>
      <c s="8" r="AZ22"/>
      <c s="8" r="BA22"/>
      <c s="8" r="BB22"/>
      <c s="8" r="BC22"/>
      <c s="8" r="BD22"/>
      <c s="8" r="BE22"/>
      <c s="8" r="BF22"/>
      <c s="8" r="BG22"/>
      <c s="8" r="BH22"/>
      <c s="8" r="BI22"/>
      <c s="8" r="BJ22"/>
      <c s="8" r="BK22"/>
      <c s="8" r="BL22"/>
      <c s="8" r="BM22"/>
      <c s="8" r="BN22"/>
      <c s="8" r="BO22"/>
      <c s="8" r="BP22"/>
      <c s="8" r="BQ22"/>
      <c s="8" r="BR22"/>
      <c s="8" r="BS22"/>
      <c s="8" r="BT22"/>
      <c s="8" r="BU22"/>
      <c s="8" r="BV22"/>
      <c s="8" r="BW22"/>
    </row>
    <row r="23">
      <c s="6" r="A23">
        <v>41995.98904304398</v>
      </c>
      <c s="7" r="B23">
        <v>25.0</v>
      </c>
      <c s="8" r="C23"/>
      <c t="s" s="7" r="D23">
        <v>191</v>
      </c>
      <c t="s" s="7" r="E23">
        <v>192</v>
      </c>
      <c s="8" r="F23"/>
      <c s="8" r="G23"/>
      <c s="8" r="H23"/>
      <c s="8" r="I23"/>
      <c s="8" r="J23"/>
      <c t="s" s="7" r="K23">
        <v>193</v>
      </c>
      <c t="s" s="7" r="L23">
        <v>194</v>
      </c>
      <c s="8" r="M23"/>
      <c s="8" r="N23"/>
      <c s="8" r="O23"/>
      <c t="s" s="7" r="P23">
        <v>195</v>
      </c>
      <c s="8" r="Q23"/>
      <c s="8" r="R23"/>
      <c s="8" r="S23"/>
      <c s="8" r="T23"/>
      <c t="s" s="7" r="U23">
        <v>196</v>
      </c>
      <c s="8" r="V23"/>
      <c s="8" r="W23"/>
      <c t="str" s="8" r="X23">
        <f t="shared" si="2"/>
        <v/>
      </c>
      <c s="8" r="Y23"/>
      <c s="8" r="Z23"/>
      <c s="8" r="AA23"/>
      <c s="8" r="AB23"/>
      <c s="8" r="AC23"/>
      <c s="8" r="AD23"/>
      <c s="8" r="AE23"/>
      <c s="8" r="AF23"/>
      <c s="8" r="AG23"/>
      <c s="8" r="AH23"/>
      <c s="8" r="AI23"/>
      <c s="8" r="AJ23"/>
      <c s="8" r="AK23"/>
      <c s="8" r="AL23"/>
      <c s="8" r="AM23"/>
      <c s="8" r="AN23"/>
      <c s="8" r="AO23"/>
      <c s="8" r="AP23"/>
      <c s="8" r="AQ23"/>
      <c s="8" r="AR23"/>
      <c s="8" r="AS23"/>
      <c s="8" r="AT23"/>
      <c s="8" r="AU23"/>
      <c s="8" r="AV23"/>
      <c s="8" r="AW23"/>
      <c s="8" r="AX23"/>
      <c s="8" r="AY23"/>
      <c s="8" r="AZ23"/>
      <c s="8" r="BA23"/>
      <c s="8" r="BB23"/>
      <c s="8" r="BC23"/>
      <c s="8" r="BD23"/>
      <c s="8" r="BE23"/>
      <c s="8" r="BF23"/>
      <c s="8" r="BG23"/>
      <c s="8" r="BH23"/>
      <c s="8" r="BI23"/>
      <c s="8" r="BJ23"/>
      <c s="8" r="BK23"/>
      <c s="8" r="BL23"/>
      <c s="8" r="BM23"/>
      <c s="8" r="BN23"/>
      <c s="8" r="BO23"/>
      <c s="8" r="BP23"/>
      <c s="8" r="BQ23"/>
      <c s="8" r="BR23"/>
      <c s="8" r="BS23"/>
      <c s="8" r="BT23"/>
      <c s="8" r="BU23"/>
      <c s="8" r="BV23"/>
      <c s="8" r="BW23"/>
    </row>
    <row r="24">
      <c s="6" r="A24">
        <v>41996.01048387731</v>
      </c>
      <c s="7" r="B24">
        <v>22.0</v>
      </c>
      <c s="8" r="C24"/>
      <c t="s" s="7" r="D24">
        <v>197</v>
      </c>
      <c t="s" s="7" r="E24">
        <v>198</v>
      </c>
      <c s="8" r="F24"/>
      <c s="8" r="G24"/>
      <c s="8" r="H24"/>
      <c s="8" r="I24"/>
      <c s="8" r="J24"/>
      <c t="s" s="7" r="K24">
        <v>199</v>
      </c>
      <c t="s" s="7" r="L24">
        <v>200</v>
      </c>
      <c s="8" r="M24"/>
      <c s="8" r="N24"/>
      <c s="8" r="O24"/>
      <c t="s" s="7" r="P24">
        <v>201</v>
      </c>
      <c s="8" r="Q24"/>
      <c s="8" r="R24"/>
      <c s="8" r="S24"/>
      <c s="8" r="T24"/>
      <c t="s" s="7" r="U24">
        <v>202</v>
      </c>
      <c s="8" r="V24"/>
      <c s="8" r="W24"/>
      <c t="str" s="8" r="X24">
        <f t="shared" si="2"/>
        <v/>
      </c>
      <c s="8" r="Y24"/>
      <c s="8" r="Z24"/>
      <c s="8" r="AA24"/>
      <c s="8" r="AB24"/>
      <c s="8" r="AC24"/>
      <c s="8" r="AD24"/>
      <c s="8" r="AE24"/>
      <c s="8" r="AF24"/>
      <c s="8" r="AG24"/>
      <c s="8" r="AH24"/>
      <c s="8" r="AI24"/>
      <c s="8" r="AJ24"/>
      <c s="8" r="AK24"/>
      <c s="8" r="AL24"/>
      <c s="8" r="AM24"/>
      <c s="8" r="AN24"/>
      <c s="8" r="AO24"/>
      <c s="8" r="AP24"/>
      <c s="8" r="AQ24"/>
      <c s="8" r="AR24"/>
      <c s="8" r="AS24"/>
      <c s="8" r="AT24"/>
      <c s="8" r="AU24"/>
      <c s="8" r="AV24"/>
      <c s="8" r="AW24"/>
      <c s="8" r="AX24"/>
      <c s="8" r="AY24"/>
      <c s="8" r="AZ24"/>
      <c s="8" r="BA24"/>
      <c s="8" r="BB24"/>
      <c s="8" r="BC24"/>
      <c s="8" r="BD24"/>
      <c s="8" r="BE24"/>
      <c s="8" r="BF24"/>
      <c s="8" r="BG24"/>
      <c s="8" r="BH24"/>
      <c s="8" r="BI24"/>
      <c s="8" r="BJ24"/>
      <c s="8" r="BK24"/>
      <c s="8" r="BL24"/>
      <c s="8" r="BM24"/>
      <c s="8" r="BN24"/>
      <c s="8" r="BO24"/>
      <c s="8" r="BP24"/>
      <c s="8" r="BQ24"/>
      <c s="8" r="BR24"/>
      <c s="8" r="BS24"/>
      <c s="8" r="BT24"/>
      <c s="8" r="BU24"/>
      <c s="8" r="BV24"/>
      <c s="8" r="BW24"/>
    </row>
    <row r="25">
      <c s="2" r="A25">
        <v>41991.62878518519</v>
      </c>
      <c s="1" r="B25">
        <v>18.0</v>
      </c>
      <c t="s" s="1" r="D25">
        <v>203</v>
      </c>
      <c t="s" s="1" r="E25">
        <v>204</v>
      </c>
      <c t="s" s="1" r="L25">
        <v>205</v>
      </c>
      <c t="s" s="1" r="S25">
        <v>206</v>
      </c>
      <c t="s" s="1" r="T25">
        <v>207</v>
      </c>
      <c s="1" r="V25">
        <v>11.0</v>
      </c>
      <c s="1" r="W25">
        <v>11.0</v>
      </c>
      <c t="str" r="X25">
        <f t="shared" si="2"/>
        <v>100</v>
      </c>
      <c s="1" r="Y25">
        <v>1.0</v>
      </c>
      <c t="s" s="1" r="Z25">
        <v>208</v>
      </c>
      <c t="s" s="1" r="AA25">
        <v>209</v>
      </c>
      <c t="s" s="1" r="AB25">
        <v>210</v>
      </c>
      <c s="1" r="AJ25">
        <v>2.0</v>
      </c>
      <c s="1" r="AK25">
        <v>2.0</v>
      </c>
      <c s="1" r="AL25">
        <v>3.0</v>
      </c>
      <c s="1" r="AM25">
        <v>3.0</v>
      </c>
    </row>
    <row r="26">
      <c s="2" r="A26">
        <v>41991.70012908565</v>
      </c>
      <c s="1" r="B26">
        <v>18.0</v>
      </c>
      <c t="s" s="1" r="D26">
        <v>211</v>
      </c>
      <c t="s" s="1" r="E26">
        <v>212</v>
      </c>
      <c t="s" s="1" r="L26">
        <v>213</v>
      </c>
      <c t="s" s="1" r="S26">
        <v>214</v>
      </c>
      <c t="s" s="1" r="T26">
        <v>215</v>
      </c>
      <c s="1" r="V26">
        <v>5.0</v>
      </c>
      <c s="1" r="W26">
        <v>0.0</v>
      </c>
      <c t="str" r="X26">
        <f ref="X26:Y26" t="shared" si="3">SUM(X27:X50,X25)/26</f>
        <v>79,71541279</v>
      </c>
      <c t="str" r="Y26">
        <f t="shared" si="3"/>
        <v>2,538461538</v>
      </c>
      <c t="s" s="1" r="Z26">
        <v>216</v>
      </c>
      <c t="s" s="1" r="AA26">
        <v>217</v>
      </c>
      <c t="s" s="1" r="AB26">
        <v>218</v>
      </c>
      <c s="1" r="AJ26">
        <v>2.0</v>
      </c>
      <c s="1" r="AK26">
        <v>4.0</v>
      </c>
      <c s="1" r="AL26">
        <v>3.0</v>
      </c>
      <c s="1" r="AM26">
        <v>2.0</v>
      </c>
    </row>
    <row r="27">
      <c s="2" r="A27">
        <v>41996.54168229167</v>
      </c>
      <c s="1" r="B27">
        <v>18.0</v>
      </c>
      <c t="s" s="1" r="D27">
        <v>219</v>
      </c>
      <c t="s" s="1" r="E27">
        <v>220</v>
      </c>
      <c t="s" s="1" r="L27">
        <v>221</v>
      </c>
      <c t="s" s="1" r="S27">
        <v>222</v>
      </c>
      <c t="s" s="1" r="T27">
        <v>223</v>
      </c>
      <c s="1" r="V27">
        <v>6.0</v>
      </c>
      <c s="1" r="W27">
        <v>6.0</v>
      </c>
      <c t="str" r="X27">
        <f ref="X27:X66" t="shared" si="4">IF(V27&lt;&gt;0,W27/V27*100,)</f>
        <v>100</v>
      </c>
      <c s="1" r="Y27">
        <v>3.0</v>
      </c>
      <c t="s" s="1" r="Z27">
        <v>224</v>
      </c>
      <c t="s" s="1" r="AA27">
        <v>225</v>
      </c>
      <c t="s" s="1" r="AB27">
        <v>226</v>
      </c>
      <c s="1" r="AJ27">
        <v>2.0</v>
      </c>
      <c s="1" r="AK27">
        <v>2.0</v>
      </c>
      <c s="1" r="AL27">
        <v>4.0</v>
      </c>
      <c s="1" r="AM27">
        <v>4.0</v>
      </c>
    </row>
    <row r="28">
      <c s="2" r="A28">
        <v>41996.54825399305</v>
      </c>
      <c s="1" r="B28">
        <v>18.0</v>
      </c>
      <c t="s" s="1" r="D28">
        <v>227</v>
      </c>
      <c t="s" s="1" r="E28">
        <v>228</v>
      </c>
      <c t="s" s="1" r="L28">
        <v>229</v>
      </c>
      <c t="s" s="1" r="S28">
        <v>230</v>
      </c>
      <c t="s" s="1" r="T28">
        <v>231</v>
      </c>
      <c s="1" r="V28">
        <v>10.0</v>
      </c>
      <c s="1" r="W28">
        <v>10.0</v>
      </c>
      <c t="str" r="X28">
        <f t="shared" si="4"/>
        <v>100</v>
      </c>
      <c s="1" r="Y28">
        <v>4.0</v>
      </c>
      <c t="s" s="1" r="Z28">
        <v>232</v>
      </c>
      <c t="s" s="1" r="AA28">
        <v>233</v>
      </c>
      <c t="s" s="1" r="AB28">
        <v>234</v>
      </c>
      <c s="1" r="AJ28">
        <v>3.0</v>
      </c>
      <c s="1" r="AK28">
        <v>2.0</v>
      </c>
      <c s="1" r="AL28">
        <v>2.0</v>
      </c>
      <c s="1" r="AM28">
        <v>2.0</v>
      </c>
    </row>
    <row r="29">
      <c s="2" r="A29">
        <v>41996.62660427083</v>
      </c>
      <c s="1" r="B29">
        <v>18.0</v>
      </c>
      <c t="s" s="1" r="D29">
        <v>235</v>
      </c>
      <c t="s" s="1" r="E29">
        <v>236</v>
      </c>
      <c t="s" s="1" r="L29">
        <v>237</v>
      </c>
      <c t="s" s="1" r="S29">
        <v>238</v>
      </c>
      <c t="s" s="1" r="T29">
        <v>239</v>
      </c>
      <c s="1" r="V29">
        <v>10.0</v>
      </c>
      <c s="1" r="W29">
        <v>10.0</v>
      </c>
      <c t="str" r="X29">
        <f t="shared" si="4"/>
        <v>100</v>
      </c>
      <c s="1" r="Y29">
        <v>2.0</v>
      </c>
      <c t="s" s="1" r="Z29">
        <v>240</v>
      </c>
      <c t="s" s="1" r="AA29">
        <v>241</v>
      </c>
      <c t="s" s="1" r="AB29">
        <v>242</v>
      </c>
      <c s="1" r="AJ29">
        <v>2.0</v>
      </c>
      <c s="1" r="AK29">
        <v>3.0</v>
      </c>
      <c s="1" r="AL29">
        <v>5.0</v>
      </c>
      <c s="1" r="AM29">
        <v>2.0</v>
      </c>
    </row>
    <row r="30">
      <c s="2" r="A30">
        <v>41991.628725069444</v>
      </c>
      <c s="1" r="B30">
        <v>19.0</v>
      </c>
      <c t="s" s="1" r="D30">
        <v>243</v>
      </c>
      <c t="s" s="1" r="E30">
        <v>244</v>
      </c>
      <c t="s" s="1" r="L30">
        <v>245</v>
      </c>
      <c t="s" s="1" r="S30">
        <v>246</v>
      </c>
      <c t="s" s="1" r="T30">
        <v>247</v>
      </c>
      <c s="1" r="V30">
        <v>11.0</v>
      </c>
      <c s="1" r="W30">
        <v>11.0</v>
      </c>
      <c t="str" r="X30">
        <f t="shared" si="4"/>
        <v>100</v>
      </c>
      <c s="1" r="Y30">
        <v>4.0</v>
      </c>
      <c t="s" s="1" r="Z30">
        <v>248</v>
      </c>
      <c t="s" s="1" r="AA30">
        <v>249</v>
      </c>
      <c t="s" s="1" r="AB30">
        <v>250</v>
      </c>
      <c s="1" r="AJ30">
        <v>4.0</v>
      </c>
      <c s="1" r="AK30">
        <v>3.0</v>
      </c>
      <c s="1" r="AL30">
        <v>3.0</v>
      </c>
      <c s="1" r="AM30">
        <v>3.0</v>
      </c>
    </row>
    <row r="31">
      <c s="2" r="A31">
        <v>41991.62956990741</v>
      </c>
      <c s="1" r="B31">
        <v>19.0</v>
      </c>
      <c t="s" s="1" r="D31">
        <v>251</v>
      </c>
      <c t="s" s="1" r="E31">
        <v>252</v>
      </c>
      <c t="s" s="1" r="L31">
        <v>253</v>
      </c>
      <c t="s" s="1" r="S31">
        <v>254</v>
      </c>
      <c t="s" s="1" r="T31">
        <v>255</v>
      </c>
      <c s="1" r="V31">
        <v>10.0</v>
      </c>
      <c s="1" r="W31">
        <v>10.0</v>
      </c>
      <c t="str" r="X31">
        <f t="shared" si="4"/>
        <v>100</v>
      </c>
      <c s="1" r="Y31">
        <v>2.0</v>
      </c>
      <c t="s" s="1" r="Z31">
        <v>256</v>
      </c>
      <c t="s" s="1" r="AA31">
        <v>257</v>
      </c>
      <c t="s" s="1" r="AB31">
        <v>258</v>
      </c>
      <c t="str" s="9" r="AJ31">
        <f ref="AJ31:AL31" t="shared" si="5">SUM(AJ25:AJ30,AJ32:AJ50)/26</f>
        <v>2,5</v>
      </c>
      <c t="str" s="9" r="AK31">
        <f t="shared" si="5"/>
        <v>2,615384615</v>
      </c>
      <c t="str" s="9" r="AL31">
        <f t="shared" si="5"/>
        <v>3,076923077</v>
      </c>
      <c s="1" r="AM31">
        <v>1.0</v>
      </c>
    </row>
    <row r="32">
      <c s="2" r="A32">
        <v>41991.63192255787</v>
      </c>
      <c s="1" r="B32">
        <v>19.0</v>
      </c>
      <c t="s" s="1" r="D32">
        <v>259</v>
      </c>
      <c t="s" s="1" r="E32">
        <v>260</v>
      </c>
      <c t="s" s="1" r="L32">
        <v>261</v>
      </c>
      <c t="s" s="1" r="S32">
        <v>262</v>
      </c>
      <c t="s" s="1" r="T32">
        <v>263</v>
      </c>
      <c s="1" r="V32">
        <v>10.0</v>
      </c>
      <c s="1" r="W32">
        <v>6.0</v>
      </c>
      <c t="str" r="X32">
        <f t="shared" si="4"/>
        <v>60</v>
      </c>
      <c s="1" r="Y32">
        <v>1.0</v>
      </c>
      <c t="s" s="1" r="Z32">
        <v>264</v>
      </c>
      <c t="s" s="1" r="AA32">
        <v>265</v>
      </c>
      <c t="s" s="1" r="AB32">
        <v>266</v>
      </c>
      <c s="1" r="AJ32">
        <v>1.0</v>
      </c>
      <c s="1" r="AK32">
        <v>1.0</v>
      </c>
      <c s="1" r="AL32">
        <v>1.0</v>
      </c>
      <c s="1" r="AM32">
        <v>3.0</v>
      </c>
    </row>
    <row r="33">
      <c s="2" r="A33">
        <v>41991.6463640625</v>
      </c>
      <c s="1" r="B33">
        <v>19.0</v>
      </c>
      <c t="s" s="1" r="D33">
        <v>267</v>
      </c>
      <c t="s" s="1" r="E33">
        <v>268</v>
      </c>
      <c t="s" s="1" r="L33">
        <v>269</v>
      </c>
      <c t="s" s="1" r="S33">
        <v>270</v>
      </c>
      <c t="s" s="1" r="T33">
        <v>271</v>
      </c>
      <c s="1" r="V33">
        <v>7.0</v>
      </c>
      <c s="1" r="W33">
        <v>7.0</v>
      </c>
      <c t="str" r="X33">
        <f t="shared" si="4"/>
        <v>100</v>
      </c>
      <c s="1" r="Y33">
        <v>5.0</v>
      </c>
      <c t="s" s="1" r="Z33">
        <v>272</v>
      </c>
      <c t="s" s="1" r="AA33">
        <v>273</v>
      </c>
      <c t="s" s="1" r="AB33">
        <v>274</v>
      </c>
      <c s="1" r="AJ33">
        <v>4.0</v>
      </c>
      <c s="1" r="AK33">
        <v>3.0</v>
      </c>
      <c s="1" r="AL33">
        <v>5.0</v>
      </c>
      <c s="1" r="AM33">
        <v>3.0</v>
      </c>
    </row>
    <row r="34">
      <c s="2" r="A34">
        <v>41991.65346996528</v>
      </c>
      <c s="1" r="B34">
        <v>19.0</v>
      </c>
      <c t="s" s="1" r="D34">
        <v>275</v>
      </c>
      <c t="s" s="1" r="E34">
        <v>276</v>
      </c>
      <c t="s" s="1" r="L34">
        <v>277</v>
      </c>
      <c t="s" s="1" r="S34">
        <v>278</v>
      </c>
      <c t="s" s="1" r="T34">
        <v>279</v>
      </c>
      <c s="1" r="V34">
        <v>11.0</v>
      </c>
      <c s="1" r="W34">
        <v>11.0</v>
      </c>
      <c t="str" r="X34">
        <f t="shared" si="4"/>
        <v>100</v>
      </c>
      <c s="1" r="Y34">
        <v>3.0</v>
      </c>
      <c t="s" s="1" r="Z34">
        <v>280</v>
      </c>
      <c t="s" s="1" r="AA34">
        <v>281</v>
      </c>
      <c t="s" s="1" r="AB34">
        <v>282</v>
      </c>
      <c s="1" r="AJ34">
        <v>3.0</v>
      </c>
      <c s="1" r="AK34">
        <v>5.0</v>
      </c>
      <c s="1" r="AL34">
        <v>4.0</v>
      </c>
      <c s="1" r="AM34">
        <v>4.0</v>
      </c>
    </row>
    <row r="35">
      <c s="2" r="A35">
        <v>41996.00541422454</v>
      </c>
      <c s="1" r="B35">
        <v>19.0</v>
      </c>
      <c t="s" s="1" r="D35">
        <v>283</v>
      </c>
      <c t="s" s="1" r="E35">
        <v>284</v>
      </c>
      <c t="s" s="1" r="L35">
        <v>285</v>
      </c>
      <c t="s" s="1" r="S35">
        <v>286</v>
      </c>
      <c t="s" s="1" r="T35">
        <v>287</v>
      </c>
      <c s="1" r="V35">
        <v>14.0</v>
      </c>
      <c s="1" r="W35">
        <v>14.0</v>
      </c>
      <c t="str" r="X35">
        <f t="shared" si="4"/>
        <v>100</v>
      </c>
      <c s="1" r="Y35">
        <v>3.0</v>
      </c>
      <c t="s" s="1" r="Z35">
        <v>288</v>
      </c>
      <c t="s" s="1" r="AA35">
        <v>289</v>
      </c>
      <c t="s" s="1" r="AB35">
        <v>290</v>
      </c>
      <c s="1" r="AJ35">
        <v>3.0</v>
      </c>
      <c s="1" r="AK35">
        <v>3.0</v>
      </c>
      <c s="1" r="AL35">
        <v>3.0</v>
      </c>
      <c s="1" r="AM35">
        <v>4.0</v>
      </c>
    </row>
    <row r="36">
      <c s="2" r="A36">
        <v>41996.058247789355</v>
      </c>
      <c s="1" r="B36">
        <v>19.0</v>
      </c>
      <c t="s" s="1" r="D36">
        <v>291</v>
      </c>
      <c t="s" s="1" r="E36">
        <v>292</v>
      </c>
      <c t="s" s="1" r="L36">
        <v>293</v>
      </c>
      <c t="s" s="1" r="S36">
        <v>294</v>
      </c>
      <c t="s" s="1" r="T36">
        <v>295</v>
      </c>
      <c s="1" r="V36">
        <v>10.0</v>
      </c>
      <c s="1" r="W36">
        <v>9.0</v>
      </c>
      <c t="str" r="X36">
        <f t="shared" si="4"/>
        <v>90</v>
      </c>
      <c s="1" r="Y36">
        <v>4.0</v>
      </c>
      <c t="s" s="1" r="Z36">
        <v>296</v>
      </c>
      <c t="s" s="1" r="AA36">
        <v>297</v>
      </c>
      <c t="s" s="1" r="AB36">
        <v>298</v>
      </c>
      <c s="1" r="AJ36">
        <v>1.0</v>
      </c>
      <c s="1" r="AK36">
        <v>2.0</v>
      </c>
      <c s="1" r="AL36">
        <v>3.0</v>
      </c>
      <c s="1" r="AM36">
        <v>2.0</v>
      </c>
    </row>
    <row r="37">
      <c s="2" r="A37">
        <v>41996.1224997338</v>
      </c>
      <c s="1" r="B37">
        <v>19.0</v>
      </c>
      <c t="s" s="1" r="D37">
        <v>299</v>
      </c>
      <c t="s" s="1" r="E37">
        <v>300</v>
      </c>
      <c t="s" s="1" r="L37">
        <v>301</v>
      </c>
      <c t="s" s="1" r="S37">
        <v>302</v>
      </c>
      <c t="s" s="1" r="T37">
        <v>303</v>
      </c>
      <c s="1" r="V37">
        <v>10.0</v>
      </c>
      <c s="1" r="W37">
        <v>9.0</v>
      </c>
      <c t="str" r="X37">
        <f t="shared" si="4"/>
        <v>90</v>
      </c>
      <c s="1" r="Y37">
        <v>4.0</v>
      </c>
      <c t="s" s="1" r="Z37">
        <v>304</v>
      </c>
      <c t="s" s="1" r="AA37">
        <v>305</v>
      </c>
      <c t="s" s="1" r="AB37">
        <v>306</v>
      </c>
      <c s="1" r="AJ37">
        <v>4.0</v>
      </c>
      <c s="1" r="AK37">
        <v>3.0</v>
      </c>
      <c s="1" r="AL37">
        <v>4.0</v>
      </c>
      <c s="1" r="AM37">
        <v>3.0</v>
      </c>
    </row>
    <row r="38">
      <c s="2" r="A38">
        <v>41996.43894173611</v>
      </c>
      <c s="1" r="B38">
        <v>19.0</v>
      </c>
      <c t="s" s="1" r="D38">
        <v>307</v>
      </c>
      <c t="s" s="1" r="E38">
        <v>308</v>
      </c>
      <c t="s" s="1" r="L38">
        <v>309</v>
      </c>
      <c t="s" s="1" r="S38">
        <v>310</v>
      </c>
      <c t="s" s="1" r="T38">
        <v>311</v>
      </c>
      <c s="1" r="V38">
        <v>10.0</v>
      </c>
      <c s="1" r="W38">
        <v>10.0</v>
      </c>
      <c t="str" r="X38">
        <f t="shared" si="4"/>
        <v>100</v>
      </c>
      <c s="1" r="Y38">
        <v>5.0</v>
      </c>
      <c t="s" s="1" r="Z38">
        <v>312</v>
      </c>
      <c t="s" s="1" r="AA38">
        <v>313</v>
      </c>
      <c t="s" s="1" r="AB38">
        <v>314</v>
      </c>
      <c s="1" r="AJ38">
        <v>4.0</v>
      </c>
      <c s="1" r="AK38">
        <v>2.0</v>
      </c>
      <c s="1" r="AL38">
        <v>4.0</v>
      </c>
      <c s="1" r="AM38">
        <v>4.0</v>
      </c>
    </row>
    <row r="39">
      <c s="2" r="A39">
        <v>41991.63363375</v>
      </c>
      <c s="1" r="B39">
        <v>20.0</v>
      </c>
      <c t="s" s="1" r="D39">
        <v>315</v>
      </c>
      <c t="s" s="1" r="E39">
        <v>316</v>
      </c>
      <c t="s" s="1" r="L39">
        <v>317</v>
      </c>
      <c t="s" s="1" r="S39">
        <v>318</v>
      </c>
      <c t="s" s="1" r="T39">
        <v>319</v>
      </c>
      <c s="1" r="V39">
        <v>10.0</v>
      </c>
      <c s="1" r="W39">
        <v>10.0</v>
      </c>
      <c t="str" r="X39">
        <f t="shared" si="4"/>
        <v>100</v>
      </c>
      <c s="1" r="Y39">
        <v>1.0</v>
      </c>
      <c t="s" s="1" r="Z39">
        <v>320</v>
      </c>
      <c t="s" s="1" r="AA39">
        <v>321</v>
      </c>
      <c s="1" r="AB39">
        <v>1.0</v>
      </c>
      <c s="1" r="AJ39">
        <v>1.0</v>
      </c>
      <c s="1" r="AK39">
        <v>1.0</v>
      </c>
      <c s="1" r="AL39">
        <v>1.0</v>
      </c>
      <c s="1" r="AM39">
        <v>1.0</v>
      </c>
    </row>
    <row r="40">
      <c s="2" r="A40">
        <v>41991.63587474537</v>
      </c>
      <c s="1" r="B40">
        <v>20.0</v>
      </c>
      <c t="s" s="1" r="D40">
        <v>322</v>
      </c>
      <c t="s" s="1" r="E40">
        <v>323</v>
      </c>
      <c t="s" s="1" r="L40">
        <v>324</v>
      </c>
      <c t="s" s="1" r="S40">
        <v>325</v>
      </c>
      <c t="s" s="1" r="T40">
        <v>326</v>
      </c>
      <c s="1" r="V40">
        <v>4.0</v>
      </c>
      <c s="1" r="W40">
        <v>2.0</v>
      </c>
      <c t="str" r="X40">
        <f t="shared" si="4"/>
        <v>50</v>
      </c>
      <c s="1" r="Y40">
        <v>4.0</v>
      </c>
      <c t="s" s="1" r="Z40">
        <v>327</v>
      </c>
      <c t="s" s="1" r="AA40">
        <v>328</v>
      </c>
      <c s="1" r="AB40">
        <v>2.0</v>
      </c>
      <c s="1" r="AJ40">
        <v>2.0</v>
      </c>
      <c s="1" r="AK40">
        <v>2.0</v>
      </c>
      <c s="1" r="AL40">
        <v>3.0</v>
      </c>
      <c s="1" r="AM40">
        <v>4.0</v>
      </c>
    </row>
    <row r="41">
      <c s="2" r="A41">
        <v>41991.6729453588</v>
      </c>
      <c s="1" r="B41">
        <v>20.0</v>
      </c>
      <c t="s" s="1" r="D41">
        <v>329</v>
      </c>
      <c t="s" s="1" r="E41">
        <v>330</v>
      </c>
      <c t="s" s="1" r="L41">
        <v>331</v>
      </c>
      <c t="s" s="1" r="S41">
        <v>332</v>
      </c>
      <c t="s" s="1" r="T41">
        <v>333</v>
      </c>
      <c s="1" r="V41">
        <v>10.0</v>
      </c>
      <c s="1" r="W41">
        <v>5.0</v>
      </c>
      <c t="str" r="X41">
        <f t="shared" si="4"/>
        <v>50</v>
      </c>
      <c s="1" r="Y41">
        <v>0.0</v>
      </c>
      <c t="s" s="1" r="Z41">
        <v>334</v>
      </c>
      <c t="s" s="1" r="AA41">
        <v>335</v>
      </c>
      <c t="s" s="1" r="AB41">
        <v>336</v>
      </c>
      <c s="1" r="AJ41">
        <v>1.0</v>
      </c>
      <c s="1" r="AK41">
        <v>0.0</v>
      </c>
      <c s="1" r="AL41">
        <v>1.0</v>
      </c>
      <c s="1" r="AM41">
        <v>2.0</v>
      </c>
    </row>
    <row r="42">
      <c s="2" r="A42">
        <v>41992.080305578704</v>
      </c>
      <c s="1" r="B42">
        <v>20.0</v>
      </c>
      <c t="s" s="1" r="D42">
        <v>337</v>
      </c>
      <c t="s" s="1" r="E42">
        <v>338</v>
      </c>
      <c t="s" s="1" r="L42">
        <v>339</v>
      </c>
      <c t="s" s="1" r="S42">
        <v>340</v>
      </c>
      <c t="s" s="1" r="T42">
        <v>341</v>
      </c>
      <c s="1" r="V42">
        <v>10.0</v>
      </c>
      <c s="1" r="W42">
        <v>10.0</v>
      </c>
      <c t="str" r="X42">
        <f t="shared" si="4"/>
        <v>100</v>
      </c>
      <c s="1" r="Y42">
        <v>1.0</v>
      </c>
      <c t="s" s="1" r="Z42">
        <v>342</v>
      </c>
      <c t="s" s="1" r="AA42">
        <v>343</v>
      </c>
      <c s="1" r="AB42">
        <v>1.0</v>
      </c>
      <c s="1" r="AJ42">
        <v>1.0</v>
      </c>
      <c s="1" r="AK42">
        <v>1.0</v>
      </c>
      <c s="1" r="AL42">
        <v>1.0</v>
      </c>
      <c s="1" r="AM42">
        <v>1.0</v>
      </c>
    </row>
    <row r="43">
      <c s="2" r="A43">
        <v>41992.09033429398</v>
      </c>
      <c s="1" r="B43">
        <v>20.0</v>
      </c>
      <c t="s" s="1" r="D43">
        <v>344</v>
      </c>
      <c t="s" s="1" r="E43">
        <v>345</v>
      </c>
      <c t="s" s="1" r="L43">
        <v>346</v>
      </c>
      <c t="s" s="1" r="S43">
        <v>347</v>
      </c>
      <c t="s" s="1" r="T43">
        <v>348</v>
      </c>
      <c s="1" r="V43">
        <v>13.0</v>
      </c>
      <c s="1" r="W43">
        <v>3.0</v>
      </c>
      <c t="str" r="X43">
        <f t="shared" si="4"/>
        <v>23,07692308</v>
      </c>
      <c s="1" r="Y43">
        <v>1.0</v>
      </c>
      <c t="s" s="1" r="Z43">
        <v>349</v>
      </c>
      <c t="s" s="1" r="AA43">
        <v>350</v>
      </c>
      <c t="s" s="1" r="AB43">
        <v>351</v>
      </c>
      <c s="1" r="AJ43">
        <v>3.0</v>
      </c>
      <c s="1" r="AK43">
        <v>3.0</v>
      </c>
      <c s="1" r="AL43">
        <v>5.0</v>
      </c>
      <c s="1" r="AM43">
        <v>1.0</v>
      </c>
    </row>
    <row r="44">
      <c s="2" r="A44">
        <v>41992.2845117824</v>
      </c>
      <c s="1" r="B44">
        <v>20.0</v>
      </c>
      <c t="s" s="1" r="D44">
        <v>352</v>
      </c>
      <c t="s" s="1" r="E44">
        <v>353</v>
      </c>
      <c t="s" s="1" r="L44">
        <v>354</v>
      </c>
      <c t="s" s="1" r="S44">
        <v>355</v>
      </c>
      <c t="s" s="1" r="T44">
        <v>356</v>
      </c>
      <c s="1" r="V44">
        <v>7.0</v>
      </c>
      <c s="1" r="W44">
        <v>3.0</v>
      </c>
      <c t="str" r="X44">
        <f t="shared" si="4"/>
        <v>42,85714286</v>
      </c>
      <c s="1" r="Y44">
        <v>2.0</v>
      </c>
      <c t="s" s="1" r="Z44">
        <v>357</v>
      </c>
      <c t="s" s="1" r="AA44">
        <v>358</v>
      </c>
      <c t="s" s="1" r="AB44">
        <v>359</v>
      </c>
      <c s="1" r="AJ44">
        <v>4.0</v>
      </c>
      <c s="1" r="AK44">
        <v>3.0</v>
      </c>
      <c s="1" r="AL44">
        <v>4.0</v>
      </c>
      <c s="1" r="AM44">
        <v>2.0</v>
      </c>
    </row>
    <row r="45">
      <c s="2" r="A45">
        <v>41992.41079967593</v>
      </c>
      <c s="1" r="B45">
        <v>20.0</v>
      </c>
      <c t="s" s="1" r="D45">
        <v>360</v>
      </c>
      <c t="s" s="1" r="E45">
        <v>361</v>
      </c>
      <c t="s" s="1" r="L45">
        <v>362</v>
      </c>
      <c t="s" s="1" r="S45">
        <v>363</v>
      </c>
      <c t="s" s="1" r="T45">
        <v>364</v>
      </c>
      <c s="1" r="V45">
        <v>9.0</v>
      </c>
      <c s="1" r="W45">
        <v>3.0</v>
      </c>
      <c t="str" r="X45">
        <f t="shared" si="4"/>
        <v>33,33333333</v>
      </c>
      <c s="1" r="Y45">
        <v>2.0</v>
      </c>
      <c t="s" s="1" r="Z45">
        <v>365</v>
      </c>
      <c t="s" s="1" r="AA45">
        <v>366</v>
      </c>
      <c t="s" s="1" r="AB45">
        <v>367</v>
      </c>
      <c s="1" r="AJ45">
        <v>2.0</v>
      </c>
      <c s="1" r="AK45">
        <v>5.0</v>
      </c>
      <c s="1" r="AL45">
        <v>3.0</v>
      </c>
      <c s="1" r="AM45">
        <v>2.0</v>
      </c>
    </row>
    <row r="46">
      <c s="2" r="A46">
        <v>41992.463915011576</v>
      </c>
      <c s="1" r="B46">
        <v>20.0</v>
      </c>
      <c t="s" s="1" r="D46">
        <v>368</v>
      </c>
      <c t="s" s="1" r="E46">
        <v>369</v>
      </c>
      <c t="s" s="1" r="L46">
        <v>370</v>
      </c>
      <c t="s" s="1" r="S46">
        <v>371</v>
      </c>
      <c t="s" s="1" r="T46">
        <v>372</v>
      </c>
      <c s="1" r="V46">
        <v>9.0</v>
      </c>
      <c s="1" r="W46">
        <v>3.0</v>
      </c>
      <c t="str" r="X46">
        <f t="shared" si="4"/>
        <v>33,33333333</v>
      </c>
      <c s="1" r="Y46">
        <v>2.0</v>
      </c>
      <c t="s" s="1" r="Z46">
        <v>373</v>
      </c>
      <c t="s" s="1" r="AA46">
        <v>374</v>
      </c>
      <c t="s" s="1" r="AB46">
        <v>375</v>
      </c>
      <c s="1" r="AJ46">
        <v>3.0</v>
      </c>
      <c s="1" r="AK46">
        <v>3.0</v>
      </c>
      <c s="1" r="AL46">
        <v>4.0</v>
      </c>
      <c s="1" r="AM46">
        <v>3.0</v>
      </c>
    </row>
    <row r="47">
      <c s="2" r="A47">
        <v>41996.54862023148</v>
      </c>
      <c s="1" r="B47">
        <v>20.0</v>
      </c>
      <c t="s" s="1" r="D47">
        <v>376</v>
      </c>
      <c t="s" s="1" r="E47">
        <v>377</v>
      </c>
      <c t="s" s="1" r="L47">
        <v>378</v>
      </c>
      <c t="s" s="1" r="S47">
        <v>379</v>
      </c>
      <c t="s" s="1" r="T47">
        <v>380</v>
      </c>
      <c s="1" r="V47">
        <v>13.0</v>
      </c>
      <c s="1" r="W47">
        <v>13.0</v>
      </c>
      <c t="str" r="X47">
        <f t="shared" si="4"/>
        <v>100</v>
      </c>
      <c s="1" r="Y47">
        <v>3.0</v>
      </c>
      <c t="s" s="1" r="Z47">
        <v>381</v>
      </c>
      <c t="s" s="1" r="AA47">
        <v>382</v>
      </c>
      <c t="s" s="1" r="AB47">
        <v>383</v>
      </c>
      <c s="1" r="AJ47">
        <v>3.0</v>
      </c>
      <c s="1" r="AK47">
        <v>4.0</v>
      </c>
      <c s="1" r="AL47">
        <v>4.0</v>
      </c>
      <c s="1" r="AM47">
        <v>2.0</v>
      </c>
    </row>
    <row r="48">
      <c s="2" r="A48">
        <v>41996.54907092592</v>
      </c>
      <c s="1" r="B48">
        <v>20.0</v>
      </c>
      <c t="s" s="1" r="D48">
        <v>384</v>
      </c>
      <c t="s" s="1" r="E48">
        <v>385</v>
      </c>
      <c t="s" s="1" r="L48">
        <v>386</v>
      </c>
      <c t="s" s="1" r="S48">
        <v>387</v>
      </c>
      <c t="s" s="1" r="T48">
        <v>388</v>
      </c>
      <c s="1" r="V48">
        <v>10.0</v>
      </c>
      <c s="1" r="W48">
        <v>10.0</v>
      </c>
      <c t="str" r="X48">
        <f t="shared" si="4"/>
        <v>100</v>
      </c>
      <c s="1" r="Y48">
        <v>3.0</v>
      </c>
      <c t="s" s="1" r="Z48">
        <v>389</v>
      </c>
      <c t="s" s="1" r="AA48">
        <v>390</v>
      </c>
      <c t="s" s="1" r="AB48">
        <v>391</v>
      </c>
      <c s="1" r="AJ48">
        <v>4.0</v>
      </c>
      <c s="1" r="AK48">
        <v>5.0</v>
      </c>
      <c s="1" r="AL48">
        <v>4.0</v>
      </c>
      <c s="1" r="AM48">
        <v>5.0</v>
      </c>
    </row>
    <row r="49">
      <c s="2" r="A49">
        <v>41996.55024891204</v>
      </c>
      <c s="1" r="B49">
        <v>20.0</v>
      </c>
      <c t="s" s="1" r="D49">
        <v>392</v>
      </c>
      <c t="s" s="1" r="E49">
        <v>393</v>
      </c>
      <c t="s" s="1" r="L49">
        <v>394</v>
      </c>
      <c t="s" s="1" r="S49">
        <v>395</v>
      </c>
      <c t="s" s="1" r="T49">
        <v>396</v>
      </c>
      <c s="1" r="V49">
        <v>10.0</v>
      </c>
      <c s="1" r="W49">
        <v>10.0</v>
      </c>
      <c t="str" r="X49">
        <f t="shared" si="4"/>
        <v>100</v>
      </c>
      <c s="1" r="Y49">
        <v>3.0</v>
      </c>
      <c t="s" s="1" r="Z49">
        <v>397</v>
      </c>
      <c t="s" s="1" r="AA49">
        <v>398</v>
      </c>
      <c t="s" s="1" r="AB49">
        <v>399</v>
      </c>
      <c s="1" r="AJ49">
        <v>3.0</v>
      </c>
      <c s="1" r="AK49">
        <v>3.0</v>
      </c>
      <c s="1" r="AL49">
        <v>3.0</v>
      </c>
      <c s="1" r="AM49">
        <v>4.0</v>
      </c>
    </row>
    <row r="50">
      <c s="2" r="A50">
        <v>41996.850817604165</v>
      </c>
      <c s="1" r="B50">
        <v>20.0</v>
      </c>
      <c t="s" s="1" r="D50">
        <v>400</v>
      </c>
      <c t="s" s="1" r="E50">
        <v>401</v>
      </c>
      <c t="s" s="1" r="L50">
        <v>402</v>
      </c>
      <c t="s" s="1" r="S50">
        <v>403</v>
      </c>
      <c t="s" s="1" r="T50">
        <v>404</v>
      </c>
      <c s="1" r="V50">
        <v>10.0</v>
      </c>
      <c s="1" r="W50">
        <v>10.0</v>
      </c>
      <c t="str" r="X50">
        <f t="shared" si="4"/>
        <v>100</v>
      </c>
      <c s="1" r="Y50">
        <v>3.0</v>
      </c>
      <c t="s" s="1" r="Z50">
        <v>405</v>
      </c>
      <c t="s" s="1" r="AA50">
        <v>406</v>
      </c>
      <c t="s" s="1" r="AB50">
        <v>407</v>
      </c>
      <c s="1" r="AJ50">
        <v>3.0</v>
      </c>
      <c s="1" r="AK50">
        <v>3.0</v>
      </c>
      <c s="1" r="AL50">
        <v>3.0</v>
      </c>
      <c s="1" r="AM50">
        <v>4.0</v>
      </c>
      <c t="str" r="AN50">
        <f>SUM(AM25:AM50)/26</f>
        <v>2,730769231</v>
      </c>
    </row>
    <row r="51">
      <c s="10" r="A51">
        <v>41991.638244027774</v>
      </c>
      <c s="11" r="B51">
        <v>21.0</v>
      </c>
      <c s="12" r="C51"/>
      <c t="s" s="11" r="D51">
        <v>408</v>
      </c>
      <c t="s" s="11" r="E51">
        <v>409</v>
      </c>
      <c s="12" r="F51"/>
      <c s="12" r="G51"/>
      <c s="12" r="H51"/>
      <c s="12" r="I51"/>
      <c s="12" r="J51"/>
      <c s="12" r="K51"/>
      <c t="s" s="11" r="L51">
        <v>410</v>
      </c>
      <c s="12" r="M51"/>
      <c s="12" r="N51"/>
      <c s="12" r="O51"/>
      <c s="12" r="P51"/>
      <c s="12" r="Q51"/>
      <c s="12" r="R51"/>
      <c t="s" s="11" r="S51">
        <v>411</v>
      </c>
      <c t="s" s="11" r="T51">
        <v>412</v>
      </c>
      <c s="12" r="U51"/>
      <c s="11" r="V51">
        <v>10.0</v>
      </c>
      <c s="11" r="W51">
        <v>10.0</v>
      </c>
      <c t="str" s="12" r="X51">
        <f t="shared" si="4"/>
        <v>100</v>
      </c>
      <c s="11" r="Y51">
        <v>1.0</v>
      </c>
      <c t="s" s="11" r="Z51">
        <v>413</v>
      </c>
      <c t="s" s="11" r="AA51">
        <v>414</v>
      </c>
      <c t="s" s="11" r="AB51">
        <v>415</v>
      </c>
      <c s="12" r="AC51"/>
      <c s="12" r="AD51"/>
      <c s="12" r="AE51"/>
      <c s="12" r="AF51"/>
      <c s="12" r="AG51"/>
      <c s="12" r="AH51"/>
      <c s="12" r="AI51"/>
      <c s="11" r="AJ51">
        <v>1.0</v>
      </c>
      <c s="11" r="AK51">
        <v>1.0</v>
      </c>
      <c s="11" r="AL51">
        <v>2.0</v>
      </c>
      <c s="11" r="AM51">
        <v>2.0</v>
      </c>
      <c s="12" r="AN51"/>
      <c s="12" r="AO51"/>
      <c s="12" r="AP51"/>
      <c s="12" r="AQ51"/>
      <c s="12" r="AR51"/>
      <c s="12" r="AS51"/>
      <c s="12" r="AT51"/>
      <c s="12" r="AU51"/>
      <c s="12" r="AV51"/>
      <c s="12" r="AW51"/>
      <c s="12" r="AX51"/>
      <c s="12" r="AY51"/>
      <c s="12" r="AZ51"/>
      <c s="12" r="BA51"/>
      <c s="12" r="BB51"/>
      <c s="12" r="BC51"/>
      <c s="12" r="BD51"/>
      <c s="12" r="BE51"/>
      <c s="12" r="BF51"/>
      <c s="12" r="BG51"/>
      <c s="12" r="BH51"/>
      <c s="12" r="BI51"/>
      <c s="12" r="BJ51"/>
      <c s="12" r="BK51"/>
      <c s="12" r="BL51"/>
      <c s="12" r="BM51"/>
      <c s="12" r="BN51"/>
      <c s="12" r="BO51"/>
      <c s="12" r="BP51"/>
      <c s="12" r="BQ51"/>
      <c s="12" r="BR51"/>
      <c s="12" r="BS51"/>
      <c s="12" r="BT51"/>
      <c s="12" r="BU51"/>
      <c s="12" r="BV51"/>
      <c s="12" r="BW51"/>
    </row>
    <row r="52">
      <c s="10" r="A52">
        <v>41992.3488575463</v>
      </c>
      <c s="11" r="B52">
        <v>21.0</v>
      </c>
      <c s="12" r="C52"/>
      <c t="s" s="11" r="D52">
        <v>416</v>
      </c>
      <c t="s" s="11" r="E52">
        <v>417</v>
      </c>
      <c s="12" r="F52"/>
      <c s="12" r="G52"/>
      <c s="12" r="H52"/>
      <c s="12" r="I52"/>
      <c s="12" r="J52"/>
      <c s="12" r="K52"/>
      <c t="s" s="11" r="L52">
        <v>418</v>
      </c>
      <c s="12" r="M52"/>
      <c s="12" r="N52"/>
      <c s="12" r="O52"/>
      <c s="12" r="P52"/>
      <c s="12" r="Q52"/>
      <c s="12" r="R52"/>
      <c t="s" s="11" r="S52">
        <v>419</v>
      </c>
      <c t="s" s="11" r="T52">
        <v>420</v>
      </c>
      <c s="12" r="U52"/>
      <c s="11" r="V52">
        <v>6.0</v>
      </c>
      <c s="11" r="W52">
        <v>4.0</v>
      </c>
      <c t="str" s="12" r="X52">
        <f t="shared" si="4"/>
        <v>66,66666667</v>
      </c>
      <c s="11" r="Y52">
        <v>1.0</v>
      </c>
      <c t="s" s="11" r="Z52">
        <v>421</v>
      </c>
      <c t="s" s="11" r="AA52">
        <v>422</v>
      </c>
      <c t="s" s="11" r="AB52">
        <v>423</v>
      </c>
      <c s="12" r="AC52"/>
      <c s="12" r="AD52"/>
      <c s="12" r="AE52"/>
      <c s="12" r="AF52"/>
      <c s="12" r="AG52"/>
      <c s="12" r="AH52"/>
      <c s="12" r="AI52"/>
      <c s="11" r="AJ52">
        <v>0.0</v>
      </c>
      <c s="11" r="AK52">
        <v>0.0</v>
      </c>
      <c s="11" r="AL52">
        <v>1.0</v>
      </c>
      <c s="11" r="AM52">
        <v>2.0</v>
      </c>
      <c s="12" r="AN52"/>
      <c s="12" r="AO52"/>
      <c s="12" r="AP52"/>
      <c s="12" r="AQ52"/>
      <c s="12" r="AR52"/>
      <c s="12" r="AS52"/>
      <c s="12" r="AT52"/>
      <c s="12" r="AU52"/>
      <c s="12" r="AV52"/>
      <c s="12" r="AW52"/>
      <c s="12" r="AX52"/>
      <c s="12" r="AY52"/>
      <c s="12" r="AZ52"/>
      <c s="12" r="BA52"/>
      <c s="12" r="BB52"/>
      <c s="12" r="BC52"/>
      <c s="12" r="BD52"/>
      <c s="12" r="BE52"/>
      <c s="12" r="BF52"/>
      <c s="12" r="BG52"/>
      <c s="12" r="BH52"/>
      <c s="12" r="BI52"/>
      <c s="12" r="BJ52"/>
      <c s="12" r="BK52"/>
      <c s="12" r="BL52"/>
      <c s="12" r="BM52"/>
      <c s="12" r="BN52"/>
      <c s="12" r="BO52"/>
      <c s="12" r="BP52"/>
      <c s="12" r="BQ52"/>
      <c s="12" r="BR52"/>
      <c s="12" r="BS52"/>
      <c s="12" r="BT52"/>
      <c s="12" r="BU52"/>
      <c s="12" r="BV52"/>
      <c s="12" r="BW52"/>
    </row>
    <row r="53">
      <c s="10" r="A53">
        <v>41991.627336990736</v>
      </c>
      <c s="11" r="B53">
        <v>22.0</v>
      </c>
      <c s="12" r="C53"/>
      <c t="s" s="11" r="D53">
        <v>424</v>
      </c>
      <c t="s" s="11" r="E53">
        <v>425</v>
      </c>
      <c s="12" r="F53"/>
      <c s="12" r="G53"/>
      <c s="12" r="H53"/>
      <c s="12" r="I53"/>
      <c s="12" r="J53"/>
      <c s="12" r="K53"/>
      <c t="s" s="11" r="L53">
        <v>426</v>
      </c>
      <c s="12" r="M53"/>
      <c s="12" r="N53"/>
      <c s="12" r="O53"/>
      <c s="12" r="P53"/>
      <c s="12" r="Q53"/>
      <c s="12" r="R53"/>
      <c t="s" s="11" r="S53">
        <v>427</v>
      </c>
      <c t="s" s="11" r="T53">
        <v>428</v>
      </c>
      <c s="12" r="U53"/>
      <c s="11" r="V53">
        <v>14.0</v>
      </c>
      <c s="11" r="W53">
        <v>14.0</v>
      </c>
      <c t="str" s="12" r="X53">
        <f t="shared" si="4"/>
        <v>100</v>
      </c>
      <c s="11" r="Y53">
        <v>3.0</v>
      </c>
      <c t="s" s="11" r="Z53">
        <v>429</v>
      </c>
      <c t="s" s="11" r="AA53">
        <v>430</v>
      </c>
      <c t="s" s="11" r="AB53">
        <v>431</v>
      </c>
      <c s="12" r="AC53"/>
      <c s="12" r="AD53"/>
      <c s="12" r="AE53"/>
      <c s="12" r="AF53"/>
      <c s="12" r="AG53"/>
      <c s="12" r="AH53"/>
      <c s="12" r="AI53"/>
      <c s="11" r="AJ53">
        <v>2.0</v>
      </c>
      <c s="11" r="AK53">
        <v>4.0</v>
      </c>
      <c s="11" r="AL53">
        <v>3.0</v>
      </c>
      <c s="11" r="AM53">
        <v>2.0</v>
      </c>
      <c s="12" r="AN53"/>
      <c s="12" r="AO53"/>
      <c s="12" r="AP53"/>
      <c s="12" r="AQ53"/>
      <c s="12" r="AR53"/>
      <c s="12" r="AS53"/>
      <c s="12" r="AT53"/>
      <c s="12" r="AU53"/>
      <c s="12" r="AV53"/>
      <c s="12" r="AW53"/>
      <c s="12" r="AX53"/>
      <c s="12" r="AY53"/>
      <c s="12" r="AZ53"/>
      <c s="12" r="BA53"/>
      <c s="12" r="BB53"/>
      <c s="12" r="BC53"/>
      <c s="12" r="BD53"/>
      <c s="12" r="BE53"/>
      <c s="12" r="BF53"/>
      <c s="12" r="BG53"/>
      <c s="12" r="BH53"/>
      <c s="12" r="BI53"/>
      <c s="12" r="BJ53"/>
      <c s="12" r="BK53"/>
      <c s="12" r="BL53"/>
      <c s="12" r="BM53"/>
      <c s="12" r="BN53"/>
      <c s="12" r="BO53"/>
      <c s="12" r="BP53"/>
      <c s="12" r="BQ53"/>
      <c s="12" r="BR53"/>
      <c s="12" r="BS53"/>
      <c s="12" r="BT53"/>
      <c s="12" r="BU53"/>
      <c s="12" r="BV53"/>
      <c s="12" r="BW53"/>
    </row>
    <row r="54">
      <c s="10" r="A54">
        <v>41991.63242853009</v>
      </c>
      <c s="11" r="B54">
        <v>22.0</v>
      </c>
      <c s="12" r="C54"/>
      <c t="s" s="11" r="D54">
        <v>432</v>
      </c>
      <c t="s" s="11" r="E54">
        <v>433</v>
      </c>
      <c s="12" r="F54"/>
      <c s="12" r="G54"/>
      <c s="12" r="H54"/>
      <c s="12" r="I54"/>
      <c s="12" r="J54"/>
      <c s="12" r="K54"/>
      <c t="s" s="11" r="L54">
        <v>434</v>
      </c>
      <c s="12" r="M54"/>
      <c s="12" r="N54"/>
      <c s="12" r="O54"/>
      <c s="12" r="P54"/>
      <c s="12" r="Q54"/>
      <c s="12" r="R54"/>
      <c t="s" s="11" r="S54">
        <v>435</v>
      </c>
      <c t="s" s="11" r="T54">
        <v>436</v>
      </c>
      <c s="12" r="U54"/>
      <c s="11" r="V54">
        <v>9.0</v>
      </c>
      <c s="11" r="W54">
        <v>9.0</v>
      </c>
      <c t="str" s="12" r="X54">
        <f t="shared" si="4"/>
        <v>100</v>
      </c>
      <c s="11" r="Y54">
        <v>4.0</v>
      </c>
      <c t="s" s="11" r="Z54">
        <v>437</v>
      </c>
      <c t="s" s="11" r="AA54">
        <v>438</v>
      </c>
      <c t="s" s="11" r="AB54">
        <v>439</v>
      </c>
      <c s="12" r="AC54"/>
      <c s="12" r="AD54"/>
      <c s="12" r="AE54"/>
      <c s="12" r="AF54"/>
      <c s="12" r="AG54"/>
      <c s="12" r="AH54"/>
      <c s="12" r="AI54"/>
      <c s="11" r="AJ54">
        <v>2.0</v>
      </c>
      <c s="11" r="AK54">
        <v>5.0</v>
      </c>
      <c s="11" r="AL54">
        <v>5.0</v>
      </c>
      <c s="11" r="AM54">
        <v>3.0</v>
      </c>
      <c s="12" r="AN54"/>
      <c s="12" r="AO54"/>
      <c s="12" r="AP54"/>
      <c s="12" r="AQ54"/>
      <c s="12" r="AR54"/>
      <c s="12" r="AS54"/>
      <c s="12" r="AT54"/>
      <c s="12" r="AU54"/>
      <c s="12" r="AV54"/>
      <c s="12" r="AW54"/>
      <c s="12" r="AX54"/>
      <c s="12" r="AY54"/>
      <c s="12" r="AZ54"/>
      <c s="12" r="BA54"/>
      <c s="12" r="BB54"/>
      <c s="12" r="BC54"/>
      <c s="12" r="BD54"/>
      <c s="12" r="BE54"/>
      <c s="12" r="BF54"/>
      <c s="12" r="BG54"/>
      <c s="12" r="BH54"/>
      <c s="12" r="BI54"/>
      <c s="12" r="BJ54"/>
      <c s="12" r="BK54"/>
      <c s="12" r="BL54"/>
      <c s="12" r="BM54"/>
      <c s="12" r="BN54"/>
      <c s="12" r="BO54"/>
      <c s="12" r="BP54"/>
      <c s="12" r="BQ54"/>
      <c s="12" r="BR54"/>
      <c s="12" r="BS54"/>
      <c s="12" r="BT54"/>
      <c s="12" r="BU54"/>
      <c s="12" r="BV54"/>
      <c s="12" r="BW54"/>
    </row>
    <row r="55">
      <c s="10" r="A55">
        <v>41991.648161087964</v>
      </c>
      <c s="11" r="B55">
        <v>22.0</v>
      </c>
      <c s="12" r="C55"/>
      <c t="s" s="11" r="D55">
        <v>440</v>
      </c>
      <c t="s" s="11" r="E55">
        <v>441</v>
      </c>
      <c s="12" r="F55"/>
      <c s="12" r="G55"/>
      <c s="12" r="H55"/>
      <c s="12" r="I55"/>
      <c s="12" r="J55"/>
      <c s="12" r="K55"/>
      <c t="s" s="11" r="L55">
        <v>442</v>
      </c>
      <c s="12" r="M55"/>
      <c s="12" r="N55"/>
      <c s="12" r="O55"/>
      <c s="12" r="P55"/>
      <c s="12" r="Q55"/>
      <c s="12" r="R55"/>
      <c t="s" s="11" r="S55">
        <v>443</v>
      </c>
      <c t="s" s="11" r="T55">
        <v>444</v>
      </c>
      <c s="12" r="U55"/>
      <c s="11" r="V55">
        <v>1.0</v>
      </c>
      <c s="11" r="W55">
        <v>1.0</v>
      </c>
      <c t="str" s="12" r="X55">
        <f t="shared" si="4"/>
        <v>100</v>
      </c>
      <c s="11" r="Y55">
        <v>4.0</v>
      </c>
      <c t="s" s="11" r="Z55">
        <v>445</v>
      </c>
      <c t="s" s="11" r="AA55">
        <v>446</v>
      </c>
      <c t="s" s="11" r="AB55">
        <v>447</v>
      </c>
      <c s="12" r="AC55"/>
      <c s="12" r="AD55"/>
      <c s="12" r="AE55"/>
      <c s="12" r="AF55"/>
      <c s="12" r="AG55"/>
      <c s="12" r="AH55"/>
      <c s="12" r="AI55"/>
      <c s="11" r="AJ55">
        <v>3.0</v>
      </c>
      <c s="11" r="AK55">
        <v>2.0</v>
      </c>
      <c s="11" r="AL55">
        <v>5.0</v>
      </c>
      <c s="11" r="AM55">
        <v>2.0</v>
      </c>
      <c s="12" r="AN55"/>
      <c s="12" r="AO55"/>
      <c s="12" r="AP55"/>
      <c s="12" r="AQ55"/>
      <c s="12" r="AR55"/>
      <c s="12" r="AS55"/>
      <c s="12" r="AT55"/>
      <c s="12" r="AU55"/>
      <c s="12" r="AV55"/>
      <c s="12" r="AW55"/>
      <c s="12" r="AX55"/>
      <c s="12" r="AY55"/>
      <c s="12" r="AZ55"/>
      <c s="12" r="BA55"/>
      <c s="12" r="BB55"/>
      <c s="12" r="BC55"/>
      <c s="12" r="BD55"/>
      <c s="12" r="BE55"/>
      <c s="12" r="BF55"/>
      <c s="12" r="BG55"/>
      <c s="12" r="BH55"/>
      <c s="12" r="BI55"/>
      <c s="12" r="BJ55"/>
      <c s="12" r="BK55"/>
      <c s="12" r="BL55"/>
      <c s="12" r="BM55"/>
      <c s="12" r="BN55"/>
      <c s="12" r="BO55"/>
      <c s="12" r="BP55"/>
      <c s="12" r="BQ55"/>
      <c s="12" r="BR55"/>
      <c s="12" r="BS55"/>
      <c s="12" r="BT55"/>
      <c s="12" r="BU55"/>
      <c s="12" r="BV55"/>
      <c s="12" r="BW55"/>
    </row>
    <row r="56">
      <c s="10" r="A56">
        <v>41991.66562709491</v>
      </c>
      <c s="11" r="B56">
        <v>22.0</v>
      </c>
      <c s="12" r="C56"/>
      <c t="s" s="11" r="D56">
        <v>448</v>
      </c>
      <c t="s" s="11" r="E56">
        <v>449</v>
      </c>
      <c s="12" r="F56"/>
      <c s="12" r="G56"/>
      <c s="12" r="H56"/>
      <c s="12" r="I56"/>
      <c s="12" r="J56"/>
      <c s="12" r="K56"/>
      <c t="s" s="11" r="L56">
        <v>450</v>
      </c>
      <c s="12" r="M56"/>
      <c s="12" r="N56"/>
      <c s="12" r="O56"/>
      <c s="12" r="P56"/>
      <c s="12" r="Q56"/>
      <c s="12" r="R56"/>
      <c t="s" s="11" r="S56">
        <v>451</v>
      </c>
      <c t="s" s="11" r="T56">
        <v>452</v>
      </c>
      <c s="12" r="U56"/>
      <c s="11" r="V56">
        <v>8.0</v>
      </c>
      <c s="11" r="W56">
        <v>5.0</v>
      </c>
      <c t="str" s="12" r="X56">
        <f t="shared" si="4"/>
        <v>62,5</v>
      </c>
      <c s="11" r="Y56">
        <v>4.0</v>
      </c>
      <c t="s" s="11" r="Z56">
        <v>453</v>
      </c>
      <c t="s" s="11" r="AA56">
        <v>454</v>
      </c>
      <c t="s" s="11" r="AB56">
        <v>455</v>
      </c>
      <c s="12" r="AC56"/>
      <c s="12" r="AD56"/>
      <c s="12" r="AE56"/>
      <c s="12" r="AF56"/>
      <c s="12" r="AG56"/>
      <c s="12" r="AH56"/>
      <c s="12" r="AI56"/>
      <c s="11" r="AJ56">
        <v>2.0</v>
      </c>
      <c s="11" r="AK56">
        <v>3.0</v>
      </c>
      <c s="11" r="AL56">
        <v>5.0</v>
      </c>
      <c s="11" r="AM56">
        <v>4.0</v>
      </c>
      <c s="12" r="AN56"/>
      <c s="12" r="AO56"/>
      <c s="12" r="AP56"/>
      <c s="12" r="AQ56"/>
      <c s="12" r="AR56"/>
      <c s="12" r="AS56"/>
      <c s="12" r="AT56"/>
      <c s="12" r="AU56"/>
      <c s="12" r="AV56"/>
      <c s="12" r="AW56"/>
      <c s="12" r="AX56"/>
      <c s="12" r="AY56"/>
      <c s="12" r="AZ56"/>
      <c s="12" r="BA56"/>
      <c s="12" r="BB56"/>
      <c s="12" r="BC56"/>
      <c s="12" r="BD56"/>
      <c s="12" r="BE56"/>
      <c s="12" r="BF56"/>
      <c s="12" r="BG56"/>
      <c s="12" r="BH56"/>
      <c s="12" r="BI56"/>
      <c s="12" r="BJ56"/>
      <c s="12" r="BK56"/>
      <c s="12" r="BL56"/>
      <c s="12" r="BM56"/>
      <c s="12" r="BN56"/>
      <c s="12" r="BO56"/>
      <c s="12" r="BP56"/>
      <c s="12" r="BQ56"/>
      <c s="12" r="BR56"/>
      <c s="12" r="BS56"/>
      <c s="12" r="BT56"/>
      <c s="12" r="BU56"/>
      <c s="12" r="BV56"/>
      <c s="12" r="BW56"/>
    </row>
    <row r="57">
      <c s="10" r="A57">
        <v>41991.689231539356</v>
      </c>
      <c s="11" r="B57">
        <v>22.0</v>
      </c>
      <c s="12" r="C57"/>
      <c t="s" s="11" r="D57">
        <v>456</v>
      </c>
      <c t="s" s="11" r="E57">
        <v>457</v>
      </c>
      <c s="12" r="F57"/>
      <c s="12" r="G57"/>
      <c s="12" r="H57"/>
      <c s="12" r="I57"/>
      <c s="12" r="J57"/>
      <c s="12" r="K57"/>
      <c t="s" s="11" r="L57">
        <v>458</v>
      </c>
      <c s="12" r="M57"/>
      <c s="12" r="N57"/>
      <c s="12" r="O57"/>
      <c s="12" r="P57"/>
      <c s="12" r="Q57"/>
      <c s="12" r="R57"/>
      <c t="s" s="11" r="S57">
        <v>459</v>
      </c>
      <c t="s" s="11" r="T57">
        <v>460</v>
      </c>
      <c s="12" r="U57"/>
      <c s="11" r="V57">
        <v>7.0</v>
      </c>
      <c s="11" r="W57">
        <v>6.0</v>
      </c>
      <c t="str" s="12" r="X57">
        <f t="shared" si="4"/>
        <v>85,71428571</v>
      </c>
      <c s="11" r="Y57">
        <v>3.0</v>
      </c>
      <c t="s" s="11" r="Z57">
        <v>461</v>
      </c>
      <c t="s" s="11" r="AA57">
        <v>462</v>
      </c>
      <c t="s" s="11" r="AB57">
        <v>463</v>
      </c>
      <c s="12" r="AC57"/>
      <c s="12" r="AD57"/>
      <c s="12" r="AE57"/>
      <c s="12" r="AF57"/>
      <c s="12" r="AG57"/>
      <c s="12" r="AH57"/>
      <c s="12" r="AI57"/>
      <c s="11" r="AJ57">
        <v>2.0</v>
      </c>
      <c s="11" r="AK57">
        <v>4.0</v>
      </c>
      <c s="11" r="AL57">
        <v>4.0</v>
      </c>
      <c s="11" r="AM57">
        <v>4.0</v>
      </c>
      <c s="12" r="AN57"/>
      <c s="12" r="AO57"/>
      <c s="12" r="AP57"/>
      <c s="12" r="AQ57"/>
      <c s="12" r="AR57"/>
      <c s="12" r="AS57"/>
      <c s="12" r="AT57"/>
      <c s="12" r="AU57"/>
      <c s="12" r="AV57"/>
      <c s="12" r="AW57"/>
      <c s="12" r="AX57"/>
      <c s="12" r="AY57"/>
      <c s="12" r="AZ57"/>
      <c s="12" r="BA57"/>
      <c s="12" r="BB57"/>
      <c s="12" r="BC57"/>
      <c s="12" r="BD57"/>
      <c s="12" r="BE57"/>
      <c s="12" r="BF57"/>
      <c s="12" r="BG57"/>
      <c s="12" r="BH57"/>
      <c s="12" r="BI57"/>
      <c s="12" r="BJ57"/>
      <c s="12" r="BK57"/>
      <c s="12" r="BL57"/>
      <c s="12" r="BM57"/>
      <c s="12" r="BN57"/>
      <c s="12" r="BO57"/>
      <c s="12" r="BP57"/>
      <c s="12" r="BQ57"/>
      <c s="12" r="BR57"/>
      <c s="12" r="BS57"/>
      <c s="12" r="BT57"/>
      <c s="12" r="BU57"/>
      <c s="12" r="BV57"/>
      <c s="12" r="BW57"/>
    </row>
    <row r="58">
      <c s="10" r="A58">
        <v>41991.72341446759</v>
      </c>
      <c s="11" r="B58">
        <v>22.0</v>
      </c>
      <c s="12" r="C58"/>
      <c t="s" s="11" r="D58">
        <v>464</v>
      </c>
      <c t="s" s="11" r="E58">
        <v>465</v>
      </c>
      <c s="12" r="F58"/>
      <c s="12" r="G58"/>
      <c s="12" r="H58"/>
      <c s="12" r="I58"/>
      <c s="12" r="J58"/>
      <c s="12" r="K58"/>
      <c t="s" s="11" r="L58">
        <v>466</v>
      </c>
      <c s="12" r="M58"/>
      <c s="12" r="N58"/>
      <c s="12" r="O58"/>
      <c s="12" r="P58"/>
      <c s="12" r="Q58"/>
      <c s="12" r="R58"/>
      <c t="s" s="11" r="S58">
        <v>467</v>
      </c>
      <c t="s" s="11" r="T58">
        <v>468</v>
      </c>
      <c s="12" r="U58"/>
      <c s="11" r="V58">
        <v>10.0</v>
      </c>
      <c s="11" r="W58">
        <v>9.0</v>
      </c>
      <c t="str" s="12" r="X58">
        <f t="shared" si="4"/>
        <v>90</v>
      </c>
      <c s="11" r="Y58">
        <v>3.0</v>
      </c>
      <c t="s" s="11" r="Z58">
        <v>469</v>
      </c>
      <c t="s" s="11" r="AA58">
        <v>470</v>
      </c>
      <c t="s" s="11" r="AB58">
        <v>471</v>
      </c>
      <c s="12" r="AC58"/>
      <c s="12" r="AD58"/>
      <c s="12" r="AE58"/>
      <c s="12" r="AF58"/>
      <c s="12" r="AG58"/>
      <c s="12" r="AH58"/>
      <c s="12" r="AI58"/>
      <c s="11" r="AJ58">
        <v>2.0</v>
      </c>
      <c s="11" r="AK58">
        <v>4.0</v>
      </c>
      <c s="11" r="AL58">
        <v>0.0</v>
      </c>
      <c s="11" r="AM58">
        <v>4.0</v>
      </c>
      <c s="12" r="AN58"/>
      <c s="12" r="AO58"/>
      <c s="12" r="AP58"/>
      <c s="12" r="AQ58"/>
      <c s="12" r="AR58"/>
      <c s="12" r="AS58"/>
      <c s="12" r="AT58"/>
      <c s="12" r="AU58"/>
      <c s="12" r="AV58"/>
      <c s="12" r="AW58"/>
      <c s="12" r="AX58"/>
      <c s="12" r="AY58"/>
      <c s="12" r="AZ58"/>
      <c s="12" r="BA58"/>
      <c s="12" r="BB58"/>
      <c s="12" r="BC58"/>
      <c s="12" r="BD58"/>
      <c s="12" r="BE58"/>
      <c s="12" r="BF58"/>
      <c s="12" r="BG58"/>
      <c s="12" r="BH58"/>
      <c s="12" r="BI58"/>
      <c s="12" r="BJ58"/>
      <c s="12" r="BK58"/>
      <c s="12" r="BL58"/>
      <c s="12" r="BM58"/>
      <c s="12" r="BN58"/>
      <c s="12" r="BO58"/>
      <c s="12" r="BP58"/>
      <c s="12" r="BQ58"/>
      <c s="12" r="BR58"/>
      <c s="12" r="BS58"/>
      <c s="12" r="BT58"/>
      <c s="12" r="BU58"/>
      <c s="12" r="BV58"/>
      <c s="12" r="BW58"/>
    </row>
    <row r="59">
      <c s="10" r="A59">
        <v>41995.91548324074</v>
      </c>
      <c s="11" r="B59">
        <v>22.0</v>
      </c>
      <c s="12" r="C59"/>
      <c t="s" s="11" r="D59">
        <v>472</v>
      </c>
      <c t="s" s="11" r="E59">
        <v>473</v>
      </c>
      <c s="12" r="F59"/>
      <c s="12" r="G59"/>
      <c s="12" r="H59"/>
      <c s="12" r="I59"/>
      <c s="12" r="J59"/>
      <c s="12" r="K59"/>
      <c t="s" s="11" r="L59">
        <v>474</v>
      </c>
      <c s="12" r="M59"/>
      <c s="12" r="N59"/>
      <c s="12" r="O59"/>
      <c s="12" r="P59"/>
      <c s="12" r="Q59"/>
      <c s="12" r="R59"/>
      <c t="s" s="11" r="S59">
        <v>475</v>
      </c>
      <c t="s" s="11" r="T59">
        <v>476</v>
      </c>
      <c s="12" r="U59"/>
      <c s="11" r="V59">
        <v>4.0</v>
      </c>
      <c s="11" r="W59">
        <v>1.0</v>
      </c>
      <c t="str" s="12" r="X59">
        <f t="shared" si="4"/>
        <v>25</v>
      </c>
      <c s="11" r="Y59">
        <v>3.0</v>
      </c>
      <c t="s" s="11" r="Z59">
        <v>477</v>
      </c>
      <c t="s" s="11" r="AA59">
        <v>478</v>
      </c>
      <c t="s" s="11" r="AB59">
        <v>479</v>
      </c>
      <c s="12" r="AC59"/>
      <c s="12" r="AD59"/>
      <c s="12" r="AE59"/>
      <c s="12" r="AF59"/>
      <c s="12" r="AG59"/>
      <c s="12" r="AH59"/>
      <c s="12" r="AI59"/>
      <c s="11" r="AJ59">
        <v>2.0</v>
      </c>
      <c s="11" r="AK59">
        <v>3.0</v>
      </c>
      <c s="11" r="AL59">
        <v>3.0</v>
      </c>
      <c s="11" r="AM59">
        <v>3.0</v>
      </c>
      <c s="12" r="AN59"/>
      <c s="12" r="AO59"/>
      <c s="12" r="AP59"/>
      <c s="12" r="AQ59"/>
      <c s="12" r="AR59"/>
      <c s="12" r="AS59"/>
      <c s="12" r="AT59"/>
      <c s="12" r="AU59"/>
      <c s="12" r="AV59"/>
      <c s="12" r="AW59"/>
      <c s="12" r="AX59"/>
      <c s="12" r="AY59"/>
      <c s="12" r="AZ59"/>
      <c s="12" r="BA59"/>
      <c s="12" r="BB59"/>
      <c s="12" r="BC59"/>
      <c s="12" r="BD59"/>
      <c s="12" r="BE59"/>
      <c s="12" r="BF59"/>
      <c s="12" r="BG59"/>
      <c s="12" r="BH59"/>
      <c s="12" r="BI59"/>
      <c s="12" r="BJ59"/>
      <c s="12" r="BK59"/>
      <c s="12" r="BL59"/>
      <c s="12" r="BM59"/>
      <c s="12" r="BN59"/>
      <c s="12" r="BO59"/>
      <c s="12" r="BP59"/>
      <c s="12" r="BQ59"/>
      <c s="12" r="BR59"/>
      <c s="12" r="BS59"/>
      <c s="12" r="BT59"/>
      <c s="12" r="BU59"/>
      <c s="12" r="BV59"/>
      <c s="12" r="BW59"/>
    </row>
    <row r="60">
      <c s="10" r="A60">
        <v>41995.935886886575</v>
      </c>
      <c s="11" r="B60">
        <v>22.0</v>
      </c>
      <c s="12" r="C60"/>
      <c t="s" s="11" r="D60">
        <v>480</v>
      </c>
      <c t="s" s="11" r="E60">
        <v>481</v>
      </c>
      <c s="12" r="F60"/>
      <c s="12" r="G60"/>
      <c s="12" r="H60"/>
      <c s="12" r="I60"/>
      <c s="12" r="J60"/>
      <c s="12" r="K60"/>
      <c t="s" s="11" r="L60">
        <v>482</v>
      </c>
      <c s="12" r="M60"/>
      <c s="12" r="N60"/>
      <c s="12" r="O60"/>
      <c s="12" r="P60"/>
      <c s="12" r="Q60"/>
      <c s="12" r="R60"/>
      <c t="s" s="11" r="S60">
        <v>483</v>
      </c>
      <c t="s" s="11" r="T60">
        <v>484</v>
      </c>
      <c s="12" r="U60"/>
      <c s="11" r="V60">
        <v>9.0</v>
      </c>
      <c s="11" r="W60">
        <v>9.0</v>
      </c>
      <c t="str" s="12" r="X60">
        <f t="shared" si="4"/>
        <v>100</v>
      </c>
      <c s="11" r="Y60">
        <v>3.0</v>
      </c>
      <c t="s" s="11" r="Z60">
        <v>485</v>
      </c>
      <c t="s" s="11" r="AA60">
        <v>486</v>
      </c>
      <c t="s" s="11" r="AB60">
        <v>487</v>
      </c>
      <c s="12" r="AC60"/>
      <c s="12" r="AD60"/>
      <c s="12" r="AE60"/>
      <c s="12" r="AF60"/>
      <c s="12" r="AG60"/>
      <c s="12" r="AH60"/>
      <c s="12" r="AI60"/>
      <c s="11" r="AJ60">
        <v>3.0</v>
      </c>
      <c s="11" r="AK60">
        <v>3.0</v>
      </c>
      <c s="11" r="AL60">
        <v>4.0</v>
      </c>
      <c s="11" r="AM60">
        <v>3.0</v>
      </c>
      <c s="12" r="AN60"/>
      <c s="12" r="AO60"/>
      <c s="12" r="AP60"/>
      <c s="12" r="AQ60"/>
      <c s="12" r="AR60"/>
      <c s="12" r="AS60"/>
      <c s="12" r="AT60"/>
      <c s="12" r="AU60"/>
      <c s="12" r="AV60"/>
      <c s="12" r="AW60"/>
      <c s="12" r="AX60"/>
      <c s="12" r="AY60"/>
      <c s="12" r="AZ60"/>
      <c s="12" r="BA60"/>
      <c s="12" r="BB60"/>
      <c s="12" r="BC60"/>
      <c s="12" r="BD60"/>
      <c s="12" r="BE60"/>
      <c s="12" r="BF60"/>
      <c s="12" r="BG60"/>
      <c s="12" r="BH60"/>
      <c s="12" r="BI60"/>
      <c s="12" r="BJ60"/>
      <c s="12" r="BK60"/>
      <c s="12" r="BL60"/>
      <c s="12" r="BM60"/>
      <c s="12" r="BN60"/>
      <c s="12" r="BO60"/>
      <c s="12" r="BP60"/>
      <c s="12" r="BQ60"/>
      <c s="12" r="BR60"/>
      <c s="12" r="BS60"/>
      <c s="12" r="BT60"/>
      <c s="12" r="BU60"/>
      <c s="12" r="BV60"/>
      <c s="12" r="BW60"/>
    </row>
    <row r="61">
      <c s="10" r="A61">
        <v>41995.99179796296</v>
      </c>
      <c s="11" r="B61">
        <v>22.0</v>
      </c>
      <c s="12" r="C61"/>
      <c t="s" s="11" r="D61">
        <v>488</v>
      </c>
      <c t="s" s="11" r="E61">
        <v>489</v>
      </c>
      <c s="12" r="F61"/>
      <c s="12" r="G61"/>
      <c s="12" r="H61"/>
      <c s="12" r="I61"/>
      <c s="12" r="J61"/>
      <c s="12" r="K61"/>
      <c t="s" s="11" r="L61">
        <v>490</v>
      </c>
      <c s="12" r="M61"/>
      <c s="12" r="N61"/>
      <c s="12" r="O61"/>
      <c s="12" r="P61"/>
      <c s="12" r="Q61"/>
      <c s="12" r="R61"/>
      <c t="s" s="11" r="S61">
        <v>491</v>
      </c>
      <c t="s" s="11" r="T61">
        <v>492</v>
      </c>
      <c s="12" r="U61"/>
      <c s="11" r="V61">
        <v>6.0</v>
      </c>
      <c s="11" r="W61">
        <v>6.0</v>
      </c>
      <c t="str" s="12" r="X61">
        <f t="shared" si="4"/>
        <v>100</v>
      </c>
      <c s="11" r="Y61">
        <v>3.0</v>
      </c>
      <c t="s" s="11" r="Z61">
        <v>493</v>
      </c>
      <c t="s" s="11" r="AA61">
        <v>494</v>
      </c>
      <c s="11" r="AB61">
        <v>5.0</v>
      </c>
      <c s="12" r="AC61"/>
      <c s="12" r="AD61"/>
      <c s="12" r="AE61"/>
      <c s="12" r="AF61"/>
      <c s="12" r="AG61"/>
      <c s="12" r="AH61"/>
      <c s="12" r="AI61"/>
      <c s="11" r="AJ61">
        <v>2.0</v>
      </c>
      <c s="11" r="AK61">
        <v>2.0</v>
      </c>
      <c s="11" r="AL61">
        <v>2.0</v>
      </c>
      <c s="11" r="AM61">
        <v>3.0</v>
      </c>
      <c s="12" r="AN61"/>
      <c s="12" r="AO61"/>
      <c s="12" r="AP61"/>
      <c s="12" r="AQ61"/>
      <c s="12" r="AR61"/>
      <c s="12" r="AS61"/>
      <c s="12" r="AT61"/>
      <c s="12" r="AU61"/>
      <c s="12" r="AV61"/>
      <c s="12" r="AW61"/>
      <c s="12" r="AX61"/>
      <c s="12" r="AY61"/>
      <c s="12" r="AZ61"/>
      <c s="12" r="BA61"/>
      <c s="12" r="BB61"/>
      <c s="12" r="BC61"/>
      <c s="12" r="BD61"/>
      <c s="12" r="BE61"/>
      <c s="12" r="BF61"/>
      <c s="12" r="BG61"/>
      <c s="12" r="BH61"/>
      <c s="12" r="BI61"/>
      <c s="12" r="BJ61"/>
      <c s="12" r="BK61"/>
      <c s="12" r="BL61"/>
      <c s="12" r="BM61"/>
      <c s="12" r="BN61"/>
      <c s="12" r="BO61"/>
      <c s="12" r="BP61"/>
      <c s="12" r="BQ61"/>
      <c s="12" r="BR61"/>
      <c s="12" r="BS61"/>
      <c s="12" r="BT61"/>
      <c s="12" r="BU61"/>
      <c s="12" r="BV61"/>
      <c s="12" r="BW61"/>
    </row>
    <row r="62">
      <c s="10" r="A62">
        <v>41995.99181600695</v>
      </c>
      <c s="11" r="B62">
        <v>22.0</v>
      </c>
      <c s="12" r="C62"/>
      <c t="s" s="11" r="D62">
        <v>495</v>
      </c>
      <c t="s" s="11" r="E62">
        <v>496</v>
      </c>
      <c s="12" r="F62"/>
      <c s="12" r="G62"/>
      <c s="12" r="H62"/>
      <c s="12" r="I62"/>
      <c s="12" r="J62"/>
      <c s="12" r="K62"/>
      <c t="s" s="11" r="L62">
        <v>497</v>
      </c>
      <c s="12" r="M62"/>
      <c s="12" r="N62"/>
      <c s="12" r="O62"/>
      <c s="12" r="P62"/>
      <c s="12" r="Q62"/>
      <c s="12" r="R62"/>
      <c t="s" s="11" r="S62">
        <v>498</v>
      </c>
      <c t="s" s="11" r="T62">
        <v>499</v>
      </c>
      <c s="12" r="U62"/>
      <c s="11" r="V62">
        <v>6.0</v>
      </c>
      <c s="11" r="W62">
        <v>6.0</v>
      </c>
      <c t="str" s="12" r="X62">
        <f t="shared" si="4"/>
        <v>100</v>
      </c>
      <c s="11" r="Y62">
        <v>3.0</v>
      </c>
      <c t="s" s="11" r="Z62">
        <v>500</v>
      </c>
      <c t="s" s="11" r="AA62">
        <v>501</v>
      </c>
      <c s="11" r="AB62">
        <v>5.0</v>
      </c>
      <c s="12" r="AC62"/>
      <c s="12" r="AD62"/>
      <c s="12" r="AE62"/>
      <c s="12" r="AF62"/>
      <c s="12" r="AG62"/>
      <c s="12" r="AH62"/>
      <c s="12" r="AI62"/>
      <c s="11" r="AJ62">
        <v>2.0</v>
      </c>
      <c s="11" r="AK62">
        <v>2.0</v>
      </c>
      <c s="11" r="AL62">
        <v>2.0</v>
      </c>
      <c s="11" r="AM62">
        <v>3.0</v>
      </c>
      <c s="12" r="AN62"/>
      <c s="12" r="AO62"/>
      <c s="12" r="AP62"/>
      <c s="12" r="AQ62"/>
      <c s="12" r="AR62"/>
      <c s="12" r="AS62"/>
      <c s="12" r="AT62"/>
      <c s="12" r="AU62"/>
      <c s="12" r="AV62"/>
      <c s="12" r="AW62"/>
      <c s="12" r="AX62"/>
      <c s="12" r="AY62"/>
      <c s="12" r="AZ62"/>
      <c s="12" r="BA62"/>
      <c s="12" r="BB62"/>
      <c s="12" r="BC62"/>
      <c s="12" r="BD62"/>
      <c s="12" r="BE62"/>
      <c s="12" r="BF62"/>
      <c s="12" r="BG62"/>
      <c s="12" r="BH62"/>
      <c s="12" r="BI62"/>
      <c s="12" r="BJ62"/>
      <c s="12" r="BK62"/>
      <c s="12" r="BL62"/>
      <c s="12" r="BM62"/>
      <c s="12" r="BN62"/>
      <c s="12" r="BO62"/>
      <c s="12" r="BP62"/>
      <c s="12" r="BQ62"/>
      <c s="12" r="BR62"/>
      <c s="12" r="BS62"/>
      <c s="12" r="BT62"/>
      <c s="12" r="BU62"/>
      <c s="12" r="BV62"/>
      <c s="12" r="BW62"/>
    </row>
    <row r="63">
      <c s="10" r="A63">
        <v>41996.08610444445</v>
      </c>
      <c s="11" r="B63">
        <v>22.0</v>
      </c>
      <c s="12" r="C63"/>
      <c t="s" s="11" r="D63">
        <v>502</v>
      </c>
      <c t="s" s="11" r="E63">
        <v>503</v>
      </c>
      <c s="12" r="F63"/>
      <c s="12" r="G63"/>
      <c s="12" r="H63"/>
      <c s="12" r="I63"/>
      <c s="12" r="J63"/>
      <c s="12" r="K63"/>
      <c t="s" s="11" r="L63">
        <v>504</v>
      </c>
      <c s="12" r="M63"/>
      <c s="12" r="N63"/>
      <c s="12" r="O63"/>
      <c s="12" r="P63"/>
      <c s="12" r="Q63"/>
      <c s="12" r="R63"/>
      <c t="s" s="11" r="S63">
        <v>505</v>
      </c>
      <c t="s" s="11" r="T63">
        <v>506</v>
      </c>
      <c s="12" r="U63"/>
      <c s="11" r="V63">
        <v>4.0</v>
      </c>
      <c s="11" r="W63">
        <v>4.0</v>
      </c>
      <c t="str" s="12" r="X63">
        <f t="shared" si="4"/>
        <v>100</v>
      </c>
      <c s="11" r="Y63">
        <v>5.0</v>
      </c>
      <c t="s" s="11" r="Z63">
        <v>507</v>
      </c>
      <c t="s" s="11" r="AA63">
        <v>508</v>
      </c>
      <c t="s" s="11" r="AB63">
        <v>509</v>
      </c>
      <c s="12" r="AC63"/>
      <c s="12" r="AD63"/>
      <c s="12" r="AE63"/>
      <c s="12" r="AF63"/>
      <c s="12" r="AG63"/>
      <c s="12" r="AH63"/>
      <c s="12" r="AI63"/>
      <c s="11" r="AJ63">
        <v>4.0</v>
      </c>
      <c s="11" r="AK63">
        <v>3.0</v>
      </c>
      <c s="11" r="AL63">
        <v>5.0</v>
      </c>
      <c s="11" r="AM63">
        <v>4.0</v>
      </c>
      <c s="12" r="AN63"/>
      <c s="12" r="AO63"/>
      <c s="12" r="AP63"/>
      <c s="12" r="AQ63"/>
      <c s="12" r="AR63"/>
      <c s="12" r="AS63"/>
      <c s="12" r="AT63"/>
      <c s="12" r="AU63"/>
      <c s="12" r="AV63"/>
      <c s="12" r="AW63"/>
      <c s="12" r="AX63"/>
      <c s="12" r="AY63"/>
      <c s="12" r="AZ63"/>
      <c s="12" r="BA63"/>
      <c s="12" r="BB63"/>
      <c s="12" r="BC63"/>
      <c s="12" r="BD63"/>
      <c s="12" r="BE63"/>
      <c s="12" r="BF63"/>
      <c s="12" r="BG63"/>
      <c s="12" r="BH63"/>
      <c s="12" r="BI63"/>
      <c s="12" r="BJ63"/>
      <c s="12" r="BK63"/>
      <c s="12" r="BL63"/>
      <c s="12" r="BM63"/>
      <c s="12" r="BN63"/>
      <c s="12" r="BO63"/>
      <c s="12" r="BP63"/>
      <c s="12" r="BQ63"/>
      <c s="12" r="BR63"/>
      <c s="12" r="BS63"/>
      <c s="12" r="BT63"/>
      <c s="12" r="BU63"/>
      <c s="12" r="BV63"/>
      <c s="12" r="BW63"/>
    </row>
    <row r="64">
      <c s="10" r="A64">
        <v>41996.55325710648</v>
      </c>
      <c s="11" r="B64">
        <v>22.0</v>
      </c>
      <c s="12" r="C64"/>
      <c t="s" s="11" r="D64">
        <v>510</v>
      </c>
      <c t="s" s="11" r="E64">
        <v>511</v>
      </c>
      <c s="12" r="F64"/>
      <c s="12" r="G64"/>
      <c s="12" r="H64"/>
      <c s="12" r="I64"/>
      <c s="12" r="J64"/>
      <c s="12" r="K64"/>
      <c t="s" s="11" r="L64">
        <v>512</v>
      </c>
      <c s="12" r="M64"/>
      <c s="12" r="N64"/>
      <c s="12" r="O64"/>
      <c s="12" r="P64"/>
      <c s="12" r="Q64"/>
      <c s="12" r="R64"/>
      <c t="s" s="11" r="S64">
        <v>513</v>
      </c>
      <c t="s" s="11" r="T64">
        <v>514</v>
      </c>
      <c s="12" r="U64"/>
      <c s="11" r="V64">
        <v>12.0</v>
      </c>
      <c s="11" r="W64">
        <v>12.0</v>
      </c>
      <c t="str" s="12" r="X64">
        <f t="shared" si="4"/>
        <v>100</v>
      </c>
      <c s="11" r="Y64">
        <v>3.0</v>
      </c>
      <c t="s" s="11" r="Z64">
        <v>515</v>
      </c>
      <c t="s" s="11" r="AA64">
        <v>516</v>
      </c>
      <c t="s" s="11" r="AB64">
        <v>517</v>
      </c>
      <c s="12" r="AC64"/>
      <c s="12" r="AD64"/>
      <c s="12" r="AE64"/>
      <c s="12" r="AF64"/>
      <c s="12" r="AG64"/>
      <c s="12" r="AH64"/>
      <c s="12" r="AI64"/>
      <c s="11" r="AJ64">
        <v>4.0</v>
      </c>
      <c s="11" r="AK64">
        <v>5.0</v>
      </c>
      <c s="11" r="AL64">
        <v>5.0</v>
      </c>
      <c s="11" r="AM64">
        <v>2.0</v>
      </c>
      <c s="12" r="AN64"/>
      <c s="12" r="AO64"/>
      <c s="12" r="AP64"/>
      <c s="12" r="AQ64"/>
      <c s="12" r="AR64"/>
      <c s="12" r="AS64"/>
      <c s="12" r="AT64"/>
      <c s="12" r="AU64"/>
      <c s="12" r="AV64"/>
      <c s="12" r="AW64"/>
      <c s="12" r="AX64"/>
      <c s="12" r="AY64"/>
      <c s="12" r="AZ64"/>
      <c s="12" r="BA64"/>
      <c s="12" r="BB64"/>
      <c s="12" r="BC64"/>
      <c s="12" r="BD64"/>
      <c s="12" r="BE64"/>
      <c s="12" r="BF64"/>
      <c s="12" r="BG64"/>
      <c s="12" r="BH64"/>
      <c s="12" r="BI64"/>
      <c s="12" r="BJ64"/>
      <c s="12" r="BK64"/>
      <c s="12" r="BL64"/>
      <c s="12" r="BM64"/>
      <c s="12" r="BN64"/>
      <c s="12" r="BO64"/>
      <c s="12" r="BP64"/>
      <c s="12" r="BQ64"/>
      <c s="12" r="BR64"/>
      <c s="12" r="BS64"/>
      <c s="12" r="BT64"/>
      <c s="12" r="BU64"/>
      <c s="12" r="BV64"/>
      <c s="12" r="BW64"/>
    </row>
    <row r="65">
      <c s="10" r="A65">
        <v>41991.62838670139</v>
      </c>
      <c s="11" r="B65">
        <v>23.0</v>
      </c>
      <c s="12" r="C65"/>
      <c t="s" s="11" r="D65">
        <v>518</v>
      </c>
      <c t="s" s="11" r="E65">
        <v>519</v>
      </c>
      <c s="12" r="F65"/>
      <c s="12" r="G65"/>
      <c s="12" r="H65"/>
      <c s="12" r="I65"/>
      <c s="12" r="J65"/>
      <c s="12" r="K65"/>
      <c t="s" s="11" r="L65">
        <v>520</v>
      </c>
      <c s="12" r="M65"/>
      <c s="12" r="N65"/>
      <c s="12" r="O65"/>
      <c s="12" r="P65"/>
      <c s="12" r="Q65"/>
      <c s="12" r="R65"/>
      <c t="s" s="11" r="S65">
        <v>521</v>
      </c>
      <c t="s" s="11" r="T65">
        <v>522</v>
      </c>
      <c s="12" r="U65"/>
      <c s="11" r="V65">
        <v>8.0</v>
      </c>
      <c s="11" r="W65">
        <v>8.0</v>
      </c>
      <c t="str" s="12" r="X65">
        <f t="shared" si="4"/>
        <v>100</v>
      </c>
      <c s="11" r="Y65">
        <v>2.0</v>
      </c>
      <c t="s" s="11" r="Z65">
        <v>523</v>
      </c>
      <c t="s" s="11" r="AA65">
        <v>524</v>
      </c>
      <c t="s" s="11" r="AB65">
        <v>525</v>
      </c>
      <c s="12" r="AC65"/>
      <c s="12" r="AD65"/>
      <c s="12" r="AE65"/>
      <c s="12" r="AF65"/>
      <c s="12" r="AG65"/>
      <c s="12" r="AH65"/>
      <c s="12" r="AI65"/>
      <c s="11" r="AJ65">
        <v>2.0</v>
      </c>
      <c s="11" r="AK65">
        <v>3.0</v>
      </c>
      <c s="11" r="AL65">
        <v>1.0</v>
      </c>
      <c s="11" r="AM65">
        <v>3.0</v>
      </c>
      <c s="12" r="AN65"/>
      <c s="12" r="AO65"/>
      <c s="12" r="AP65"/>
      <c s="12" r="AQ65"/>
      <c s="12" r="AR65"/>
      <c s="12" r="AS65"/>
      <c s="12" r="AT65"/>
      <c s="12" r="AU65"/>
      <c s="12" r="AV65"/>
      <c s="12" r="AW65"/>
      <c s="12" r="AX65"/>
      <c s="12" r="AY65"/>
      <c s="12" r="AZ65"/>
      <c s="12" r="BA65"/>
      <c s="12" r="BB65"/>
      <c s="12" r="BC65"/>
      <c s="12" r="BD65"/>
      <c s="12" r="BE65"/>
      <c s="12" r="BF65"/>
      <c s="12" r="BG65"/>
      <c s="12" r="BH65"/>
      <c s="12" r="BI65"/>
      <c s="12" r="BJ65"/>
      <c s="12" r="BK65"/>
      <c s="12" r="BL65"/>
      <c s="12" r="BM65"/>
      <c s="12" r="BN65"/>
      <c s="12" r="BO65"/>
      <c s="12" r="BP65"/>
      <c s="12" r="BQ65"/>
      <c s="12" r="BR65"/>
      <c s="12" r="BS65"/>
      <c s="12" r="BT65"/>
      <c s="12" r="BU65"/>
      <c s="12" r="BV65"/>
      <c s="12" r="BW65"/>
    </row>
    <row r="66">
      <c s="10" r="A66">
        <v>41991.67232590278</v>
      </c>
      <c s="11" r="B66">
        <v>24.0</v>
      </c>
      <c s="12" r="C66"/>
      <c t="s" s="11" r="D66">
        <v>526</v>
      </c>
      <c t="s" s="11" r="E66">
        <v>527</v>
      </c>
      <c s="12" r="F66"/>
      <c s="12" r="G66"/>
      <c s="12" r="H66"/>
      <c s="12" r="I66"/>
      <c s="12" r="J66"/>
      <c s="12" r="K66"/>
      <c t="s" s="11" r="L66">
        <v>528</v>
      </c>
      <c s="12" r="M66"/>
      <c s="12" r="N66"/>
      <c s="12" r="O66"/>
      <c s="12" r="P66"/>
      <c s="12" r="Q66"/>
      <c s="12" r="R66"/>
      <c t="s" s="11" r="S66">
        <v>529</v>
      </c>
      <c t="s" s="11" r="T66">
        <v>530</v>
      </c>
      <c s="12" r="U66"/>
      <c s="11" r="V66">
        <v>7.0</v>
      </c>
      <c s="11" r="W66">
        <v>1.0</v>
      </c>
      <c t="str" s="12" r="X66">
        <f t="shared" si="4"/>
        <v>14,28571429</v>
      </c>
      <c s="11" r="Y66">
        <v>4.0</v>
      </c>
      <c t="s" s="11" r="Z66">
        <v>531</v>
      </c>
      <c t="s" s="11" r="AA66">
        <v>532</v>
      </c>
      <c t="s" s="11" r="AB66">
        <v>533</v>
      </c>
      <c s="12" r="AC66"/>
      <c s="12" r="AD66"/>
      <c s="12" r="AE66"/>
      <c s="12" r="AF66"/>
      <c s="12" r="AG66"/>
      <c s="12" r="AH66"/>
      <c s="12" r="AI66"/>
      <c s="11" r="AJ66">
        <v>3.0</v>
      </c>
      <c s="11" r="AK66">
        <v>3.0</v>
      </c>
      <c s="11" r="AL66">
        <v>3.0</v>
      </c>
      <c s="11" r="AM66">
        <v>3.0</v>
      </c>
      <c t="str" s="12" r="AN66">
        <f>SUM(AM51:AM66)/16</f>
        <v>2,9375</v>
      </c>
      <c s="12" r="AO66"/>
      <c s="12" r="AP66"/>
      <c s="12" r="AQ66"/>
      <c s="12" r="AR66"/>
      <c s="12" r="AS66"/>
      <c s="12" r="AT66"/>
      <c s="12" r="AU66"/>
      <c s="12" r="AV66"/>
      <c s="12" r="AW66"/>
      <c s="12" r="AX66"/>
      <c s="12" r="AY66"/>
      <c s="12" r="AZ66"/>
      <c s="12" r="BA66"/>
      <c s="12" r="BB66"/>
      <c s="12" r="BC66"/>
      <c s="12" r="BD66"/>
      <c s="12" r="BE66"/>
      <c s="12" r="BF66"/>
      <c s="12" r="BG66"/>
      <c s="12" r="BH66"/>
      <c s="12" r="BI66"/>
      <c s="12" r="BJ66"/>
      <c s="12" r="BK66"/>
      <c s="12" r="BL66"/>
      <c s="12" r="BM66"/>
      <c s="12" r="BN66"/>
      <c s="12" r="BO66"/>
      <c s="12" r="BP66"/>
      <c s="12" r="BQ66"/>
      <c s="12" r="BR66"/>
      <c s="12" r="BS66"/>
      <c s="12" r="BT66"/>
      <c s="12" r="BU66"/>
      <c s="12" r="BV66"/>
      <c s="12" r="BW66"/>
    </row>
    <row r="67">
      <c t="str" r="X67">
        <f ref="X67:Y67" t="shared" si="6">SUM(X51:X66)/16</f>
        <v>84,01041667</v>
      </c>
      <c t="str" r="Y67">
        <f t="shared" si="6"/>
        <v>3,0625</v>
      </c>
      <c t="str" r="AJ67">
        <f ref="AJ67:AN67" t="shared" si="7">SUM(AJ51:AJ66)/16</f>
        <v>2,25</v>
      </c>
      <c t="str" r="AK67">
        <f t="shared" si="7"/>
        <v>2,9375</v>
      </c>
      <c t="str" r="AL67">
        <f t="shared" si="7"/>
        <v>3,125</v>
      </c>
      <c t="str" r="AM67">
        <f t="shared" si="7"/>
        <v>2,9375</v>
      </c>
      <c t="str" r="AN67">
        <f t="shared" si="7"/>
        <v>0,18359375</v>
      </c>
    </row>
    <row r="68">
      <c t="str" r="X68">
        <f ref="X68:X86" t="shared" si="8">IF(V68&lt;&gt;0,W68/V68*100,)</f>
        <v/>
      </c>
    </row>
    <row r="69">
      <c t="str" r="X69">
        <f t="shared" si="8"/>
        <v/>
      </c>
    </row>
    <row r="70">
      <c t="str" r="X70">
        <f t="shared" si="8"/>
        <v/>
      </c>
    </row>
    <row r="71">
      <c t="str" r="X71">
        <f t="shared" si="8"/>
        <v/>
      </c>
    </row>
    <row r="72">
      <c t="str" r="X72">
        <f t="shared" si="8"/>
        <v/>
      </c>
    </row>
    <row r="73">
      <c t="str" r="X73">
        <f t="shared" si="8"/>
        <v/>
      </c>
    </row>
    <row r="74">
      <c t="str" r="X74">
        <f t="shared" si="8"/>
        <v/>
      </c>
    </row>
    <row r="75">
      <c t="str" r="X75">
        <f t="shared" si="8"/>
        <v/>
      </c>
    </row>
    <row r="76">
      <c t="str" r="X76">
        <f t="shared" si="8"/>
        <v/>
      </c>
    </row>
    <row r="77">
      <c t="str" r="X77">
        <f t="shared" si="8"/>
        <v/>
      </c>
    </row>
    <row r="78">
      <c t="str" r="X78">
        <f t="shared" si="8"/>
        <v/>
      </c>
    </row>
    <row r="79">
      <c t="str" r="X79">
        <f t="shared" si="8"/>
        <v/>
      </c>
    </row>
    <row r="80">
      <c t="str" r="X80">
        <f t="shared" si="8"/>
        <v/>
      </c>
    </row>
    <row r="81">
      <c t="str" r="X81">
        <f t="shared" si="8"/>
        <v/>
      </c>
    </row>
    <row r="82">
      <c t="str" r="X82">
        <f t="shared" si="8"/>
        <v/>
      </c>
    </row>
    <row r="83">
      <c t="str" r="X83">
        <f t="shared" si="8"/>
        <v/>
      </c>
    </row>
    <row r="84">
      <c t="str" r="X84">
        <f t="shared" si="8"/>
        <v/>
      </c>
    </row>
    <row r="85">
      <c t="str" r="X85">
        <f t="shared" si="8"/>
        <v/>
      </c>
    </row>
    <row r="86">
      <c t="str" r="X86">
        <f t="shared" si="8"/>
        <v/>
      </c>
    </row>
  </sheetData>
  <drawing r:id="rId1"/>
</worksheet>
</file>