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bouchie\OneDrive - JNJ\Desktop\R Construct Retriever\"/>
    </mc:Choice>
  </mc:AlternateContent>
  <xr:revisionPtr revIDLastSave="0" documentId="13_ncr:1_{D837F466-9B8C-440C-9C2E-70DDA284448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ample IDs" sheetId="1" r:id="rId1"/>
    <sheet name="DNA Plate Layout with edge" sheetId="2" r:id="rId2"/>
    <sheet name="Sample list for SEC-MALS input 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3" i="2"/>
  <c r="B44" i="4"/>
  <c r="B54" i="4"/>
  <c r="E48" i="4"/>
  <c r="E98" i="4"/>
  <c r="B94" i="4"/>
  <c r="E88" i="4"/>
  <c r="B84" i="4"/>
  <c r="E78" i="4"/>
  <c r="B74" i="4"/>
  <c r="E68" i="4"/>
  <c r="B64" i="4"/>
  <c r="E58" i="4"/>
  <c r="E38" i="4"/>
  <c r="E35" i="4"/>
  <c r="E34" i="4"/>
  <c r="B34" i="4"/>
  <c r="E33" i="4"/>
  <c r="E32" i="4"/>
  <c r="E31" i="4"/>
  <c r="B31" i="4"/>
  <c r="E30" i="4"/>
  <c r="B30" i="4"/>
  <c r="E29" i="4"/>
  <c r="B29" i="4"/>
  <c r="E28" i="4"/>
  <c r="B28" i="4"/>
  <c r="E27" i="4"/>
  <c r="B27" i="4"/>
  <c r="E26" i="4"/>
  <c r="B26" i="4"/>
  <c r="B25" i="4"/>
  <c r="B24" i="4"/>
  <c r="B23" i="4"/>
  <c r="B22" i="4"/>
  <c r="E18" i="4"/>
  <c r="B14" i="4"/>
  <c r="E8" i="4"/>
  <c r="B4" i="4"/>
  <c r="B5" i="4"/>
  <c r="B6" i="4"/>
  <c r="F25" i="2"/>
  <c r="F26" i="2" s="1"/>
  <c r="E5" i="4"/>
  <c r="E6" i="4"/>
  <c r="E7" i="4"/>
  <c r="E9" i="4"/>
  <c r="E10" i="4"/>
  <c r="E11" i="4"/>
  <c r="E12" i="4"/>
  <c r="E13" i="4"/>
  <c r="E14" i="4"/>
  <c r="E15" i="4"/>
  <c r="E16" i="4"/>
  <c r="E17" i="4"/>
  <c r="E19" i="4"/>
  <c r="E20" i="4"/>
  <c r="E21" i="4"/>
  <c r="E22" i="4"/>
  <c r="E23" i="4"/>
  <c r="E24" i="4"/>
  <c r="E25" i="4"/>
  <c r="E36" i="4"/>
  <c r="E37" i="4"/>
  <c r="E39" i="4"/>
  <c r="E40" i="4"/>
  <c r="E41" i="4"/>
  <c r="E42" i="4"/>
  <c r="E43" i="4"/>
  <c r="E44" i="4"/>
  <c r="E45" i="4"/>
  <c r="E46" i="4"/>
  <c r="E47" i="4"/>
  <c r="E49" i="4"/>
  <c r="E50" i="4"/>
  <c r="E51" i="4"/>
  <c r="E52" i="4"/>
  <c r="E53" i="4"/>
  <c r="E54" i="4"/>
  <c r="E55" i="4"/>
  <c r="E56" i="4"/>
  <c r="E57" i="4"/>
  <c r="E59" i="4"/>
  <c r="E60" i="4"/>
  <c r="E61" i="4"/>
  <c r="E62" i="4"/>
  <c r="E63" i="4"/>
  <c r="E64" i="4"/>
  <c r="E65" i="4"/>
  <c r="E66" i="4"/>
  <c r="E67" i="4"/>
  <c r="E69" i="4"/>
  <c r="E70" i="4"/>
  <c r="E71" i="4"/>
  <c r="E72" i="4"/>
  <c r="E73" i="4"/>
  <c r="E74" i="4"/>
  <c r="E75" i="4"/>
  <c r="E76" i="4"/>
  <c r="E77" i="4"/>
  <c r="E79" i="4"/>
  <c r="E80" i="4"/>
  <c r="E81" i="4"/>
  <c r="E82" i="4"/>
  <c r="E83" i="4"/>
  <c r="E84" i="4"/>
  <c r="E85" i="4"/>
  <c r="E86" i="4"/>
  <c r="E87" i="4"/>
  <c r="E89" i="4"/>
  <c r="E90" i="4"/>
  <c r="E91" i="4"/>
  <c r="E92" i="4"/>
  <c r="E93" i="4"/>
  <c r="E94" i="4"/>
  <c r="E95" i="4"/>
  <c r="E96" i="4"/>
  <c r="E97" i="4"/>
  <c r="E99" i="4"/>
  <c r="E4" i="4"/>
  <c r="B7" i="4"/>
  <c r="B8" i="4"/>
  <c r="B9" i="4"/>
  <c r="B10" i="4"/>
  <c r="B11" i="4"/>
  <c r="B12" i="4"/>
  <c r="B13" i="4"/>
  <c r="B15" i="4"/>
  <c r="B16" i="4"/>
  <c r="B17" i="4"/>
  <c r="B18" i="4"/>
  <c r="B19" i="4"/>
  <c r="B20" i="4"/>
  <c r="B21" i="4"/>
  <c r="B32" i="4"/>
  <c r="B33" i="4"/>
  <c r="B35" i="4"/>
  <c r="B36" i="4"/>
  <c r="B37" i="4"/>
  <c r="B38" i="4"/>
  <c r="B39" i="4"/>
  <c r="B40" i="4"/>
  <c r="B41" i="4"/>
  <c r="B42" i="4"/>
  <c r="B43" i="4"/>
  <c r="B45" i="4"/>
  <c r="B46" i="4"/>
  <c r="B47" i="4"/>
  <c r="B48" i="4"/>
  <c r="B49" i="4"/>
  <c r="B50" i="4"/>
  <c r="B51" i="4"/>
  <c r="B52" i="4"/>
  <c r="B53" i="4"/>
  <c r="B55" i="4"/>
  <c r="B56" i="4"/>
  <c r="B57" i="4"/>
  <c r="B58" i="4"/>
  <c r="B59" i="4"/>
  <c r="B60" i="4"/>
  <c r="B61" i="4"/>
  <c r="B62" i="4"/>
  <c r="B63" i="4"/>
  <c r="B65" i="4"/>
  <c r="B66" i="4"/>
  <c r="B67" i="4"/>
  <c r="B68" i="4"/>
  <c r="B69" i="4"/>
  <c r="B70" i="4"/>
  <c r="B71" i="4"/>
  <c r="B72" i="4"/>
  <c r="B73" i="4"/>
  <c r="B75" i="4"/>
  <c r="B76" i="4"/>
  <c r="B77" i="4"/>
  <c r="B78" i="4"/>
  <c r="B79" i="4"/>
  <c r="B80" i="4"/>
  <c r="B81" i="4"/>
  <c r="B82" i="4"/>
  <c r="B83" i="4"/>
  <c r="B85" i="4"/>
  <c r="B86" i="4"/>
  <c r="B87" i="4"/>
  <c r="B88" i="4"/>
  <c r="B89" i="4"/>
  <c r="B90" i="4"/>
  <c r="B91" i="4"/>
  <c r="B92" i="4"/>
  <c r="B93" i="4"/>
  <c r="B95" i="4"/>
  <c r="B96" i="4"/>
  <c r="B97" i="4"/>
  <c r="B98" i="4"/>
  <c r="B99" i="4"/>
  <c r="K4" i="2"/>
  <c r="K5" i="2"/>
  <c r="K6" i="2"/>
  <c r="K7" i="2"/>
  <c r="K8" i="2"/>
  <c r="K9" i="2"/>
  <c r="K10" i="2"/>
  <c r="K3" i="2"/>
  <c r="M14" i="2"/>
  <c r="M15" i="2"/>
  <c r="M16" i="2"/>
  <c r="M17" i="2"/>
  <c r="M18" i="2"/>
  <c r="M19" i="2"/>
  <c r="M20" i="2"/>
  <c r="M13" i="2"/>
  <c r="L14" i="2"/>
  <c r="L15" i="2"/>
  <c r="L16" i="2"/>
  <c r="L17" i="2"/>
  <c r="L18" i="2"/>
  <c r="L19" i="2"/>
  <c r="L20" i="2"/>
  <c r="L13" i="2"/>
  <c r="K14" i="2"/>
  <c r="K15" i="2"/>
  <c r="K16" i="2"/>
  <c r="K17" i="2"/>
  <c r="K18" i="2"/>
  <c r="K19" i="2"/>
  <c r="K20" i="2"/>
  <c r="K13" i="2"/>
  <c r="J14" i="2"/>
  <c r="J15" i="2"/>
  <c r="J16" i="2"/>
  <c r="J17" i="2"/>
  <c r="J18" i="2"/>
  <c r="J19" i="2"/>
  <c r="J20" i="2"/>
  <c r="J13" i="2"/>
  <c r="I14" i="2"/>
  <c r="I15" i="2"/>
  <c r="I16" i="2"/>
  <c r="I17" i="2"/>
  <c r="I18" i="2"/>
  <c r="I19" i="2"/>
  <c r="I20" i="2"/>
  <c r="I13" i="2"/>
  <c r="H14" i="2"/>
  <c r="H15" i="2"/>
  <c r="H16" i="2"/>
  <c r="H17" i="2"/>
  <c r="H18" i="2"/>
  <c r="H19" i="2"/>
  <c r="H20" i="2"/>
  <c r="H13" i="2"/>
  <c r="G14" i="2"/>
  <c r="G15" i="2"/>
  <c r="G16" i="2"/>
  <c r="G17" i="2"/>
  <c r="G18" i="2"/>
  <c r="G19" i="2"/>
  <c r="G20" i="2"/>
  <c r="G13" i="2"/>
  <c r="F14" i="2"/>
  <c r="F15" i="2"/>
  <c r="F16" i="2"/>
  <c r="F17" i="2"/>
  <c r="F18" i="2"/>
  <c r="F19" i="2"/>
  <c r="F20" i="2"/>
  <c r="F13" i="2"/>
  <c r="E14" i="2"/>
  <c r="E15" i="2"/>
  <c r="E16" i="2"/>
  <c r="E17" i="2"/>
  <c r="E18" i="2"/>
  <c r="E19" i="2"/>
  <c r="E20" i="2"/>
  <c r="E13" i="2"/>
  <c r="D14" i="2"/>
  <c r="D15" i="2"/>
  <c r="D16" i="2"/>
  <c r="D17" i="2"/>
  <c r="D18" i="2"/>
  <c r="D19" i="2"/>
  <c r="D20" i="2"/>
  <c r="D13" i="2"/>
  <c r="C14" i="2"/>
  <c r="C15" i="2"/>
  <c r="C16" i="2"/>
  <c r="C17" i="2"/>
  <c r="C18" i="2"/>
  <c r="C19" i="2"/>
  <c r="C20" i="2"/>
  <c r="C13" i="2"/>
  <c r="B14" i="2"/>
  <c r="B15" i="2"/>
  <c r="B16" i="2"/>
  <c r="B17" i="2"/>
  <c r="B18" i="2"/>
  <c r="B19" i="2"/>
  <c r="B20" i="2"/>
  <c r="B13" i="2"/>
  <c r="M4" i="2"/>
  <c r="M5" i="2"/>
  <c r="M6" i="2"/>
  <c r="M7" i="2"/>
  <c r="M8" i="2"/>
  <c r="M9" i="2"/>
  <c r="M10" i="2"/>
  <c r="M3" i="2"/>
  <c r="L4" i="2"/>
  <c r="L5" i="2"/>
  <c r="L6" i="2"/>
  <c r="L7" i="2"/>
  <c r="L8" i="2"/>
  <c r="L9" i="2"/>
  <c r="L10" i="2"/>
  <c r="L3" i="2"/>
  <c r="J4" i="2"/>
  <c r="J5" i="2"/>
  <c r="J6" i="2"/>
  <c r="J7" i="2"/>
  <c r="J8" i="2"/>
  <c r="J9" i="2"/>
  <c r="J10" i="2"/>
  <c r="J3" i="2"/>
  <c r="I4" i="2"/>
  <c r="I5" i="2"/>
  <c r="I6" i="2"/>
  <c r="I7" i="2"/>
  <c r="I8" i="2"/>
  <c r="I9" i="2"/>
  <c r="I10" i="2"/>
  <c r="I3" i="2"/>
  <c r="H4" i="2"/>
  <c r="H5" i="2"/>
  <c r="H6" i="2"/>
  <c r="H7" i="2"/>
  <c r="H8" i="2"/>
  <c r="H9" i="2"/>
  <c r="H10" i="2"/>
  <c r="H3" i="2"/>
  <c r="G4" i="2"/>
  <c r="G5" i="2"/>
  <c r="G6" i="2"/>
  <c r="G7" i="2"/>
  <c r="G8" i="2"/>
  <c r="G9" i="2"/>
  <c r="G10" i="2"/>
  <c r="G3" i="2"/>
  <c r="F4" i="2"/>
  <c r="F5" i="2"/>
  <c r="F6" i="2"/>
  <c r="F7" i="2"/>
  <c r="F8" i="2"/>
  <c r="F9" i="2"/>
  <c r="F10" i="2"/>
  <c r="F3" i="2"/>
  <c r="D4" i="2"/>
  <c r="D5" i="2"/>
  <c r="D6" i="2"/>
  <c r="D7" i="2"/>
  <c r="D8" i="2"/>
  <c r="D9" i="2"/>
  <c r="D10" i="2"/>
  <c r="D3" i="2"/>
  <c r="C4" i="2"/>
  <c r="C5" i="2"/>
  <c r="C6" i="2"/>
  <c r="C7" i="2"/>
  <c r="C8" i="2"/>
  <c r="C9" i="2"/>
  <c r="C10" i="2"/>
  <c r="C3" i="2"/>
  <c r="B4" i="2"/>
  <c r="B5" i="2"/>
  <c r="B6" i="2"/>
  <c r="B7" i="2"/>
  <c r="B8" i="2"/>
  <c r="B9" i="2"/>
  <c r="B10" i="2"/>
  <c r="B3" i="2"/>
</calcChain>
</file>

<file path=xl/sharedStrings.xml><?xml version="1.0" encoding="utf-8"?>
<sst xmlns="http://schemas.openxmlformats.org/spreadsheetml/2006/main" count="421" uniqueCount="295">
  <si>
    <t>ID#</t>
  </si>
  <si>
    <t>Plate Layout</t>
  </si>
  <si>
    <t>Plate 1</t>
  </si>
  <si>
    <t>A</t>
  </si>
  <si>
    <t>B</t>
  </si>
  <si>
    <t>C</t>
  </si>
  <si>
    <t>D</t>
  </si>
  <si>
    <t>E</t>
  </si>
  <si>
    <t>F</t>
  </si>
  <si>
    <t>G</t>
  </si>
  <si>
    <t>H</t>
  </si>
  <si>
    <t>Plate 2</t>
  </si>
  <si>
    <t>Mock</t>
  </si>
  <si>
    <t>Position</t>
  </si>
  <si>
    <t>Sample ID</t>
  </si>
  <si>
    <t>A1</t>
  </si>
  <si>
    <t>B1</t>
  </si>
  <si>
    <t>C1</t>
  </si>
  <si>
    <t>D1</t>
  </si>
  <si>
    <t>E1</t>
  </si>
  <si>
    <t>F1</t>
  </si>
  <si>
    <t>G1</t>
  </si>
  <si>
    <t>H1</t>
  </si>
  <si>
    <t>Using the edge: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</si>
  <si>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</si>
  <si>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</si>
  <si>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</si>
  <si>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</si>
  <si>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</si>
  <si>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</si>
  <si>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</si>
  <si>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</si>
  <si>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</si>
  <si>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</si>
  <si>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</si>
  <si>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</si>
  <si>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</si>
  <si>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</si>
  <si>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</si>
  <si>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</si>
  <si>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</si>
  <si>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</si>
  <si>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</si>
  <si>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</si>
  <si>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</si>
  <si>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</si>
  <si>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</si>
  <si>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</si>
  <si>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</si>
  <si>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</si>
  <si>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</si>
  <si>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</si>
  <si>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</si>
  <si>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</si>
  <si>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</si>
  <si>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</si>
  <si>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</si>
  <si>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</si>
  <si>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</si>
  <si>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</si>
  <si>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</si>
  <si>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</si>
  <si>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</si>
  <si>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</si>
  <si>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</si>
  <si>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</si>
  <si>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</si>
  <si>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</si>
  <si>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</si>
  <si>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</si>
  <si>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</si>
  <si>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</si>
  <si>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</si>
  <si>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</si>
  <si>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</si>
  <si>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</si>
  <si>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</si>
  <si>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</si>
  <si>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</si>
  <si>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</si>
  <si>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</si>
  <si>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</si>
  <si>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</si>
  <si>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</si>
  <si>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</si>
  <si>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</si>
  <si>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</si>
  <si>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</si>
  <si>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</si>
  <si>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</si>
  <si>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</si>
  <si>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</si>
  <si>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</si>
  <si>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</si>
  <si>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</si>
  <si>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</si>
  <si>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</si>
  <si>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</si>
  <si>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</si>
  <si>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</si>
  <si>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</si>
  <si>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</si>
  <si>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</si>
  <si>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</si>
  <si>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</si>
  <si>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</si>
  <si>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</si>
  <si>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</si>
  <si>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</si>
  <si>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</si>
  <si>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</si>
  <si>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</si>
  <si>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DNA plate 1</t>
  </si>
  <si>
    <t>DNA plate 2</t>
  </si>
  <si>
    <t>Furin added?</t>
  </si>
  <si>
    <t>Wells</t>
  </si>
  <si>
    <t>ul Furin</t>
  </si>
  <si>
    <t>Furin [C] (mg/ml)</t>
  </si>
  <si>
    <t>% Furin</t>
  </si>
  <si>
    <t>ul H2O</t>
  </si>
  <si>
    <t>Lot Furin</t>
  </si>
  <si>
    <t>Make a 100ng/ul predilution by adding 5ug DNA to 45ul H2O</t>
  </si>
  <si>
    <t>Index</t>
  </si>
  <si>
    <t>UFV235328</t>
  </si>
  <si>
    <t>UFV235330</t>
  </si>
  <si>
    <t>UFV235331</t>
  </si>
  <si>
    <t>UFV235332</t>
  </si>
  <si>
    <t>UFV235333</t>
  </si>
  <si>
    <t>UFV235334</t>
  </si>
  <si>
    <t>UFV235335</t>
  </si>
  <si>
    <t>UFV235336</t>
  </si>
  <si>
    <t>UFV235337</t>
  </si>
  <si>
    <t>UFV235338</t>
  </si>
  <si>
    <t>UFV235552</t>
  </si>
  <si>
    <t>UFV235553</t>
  </si>
  <si>
    <t>UFV235554</t>
  </si>
  <si>
    <t>UFV235555</t>
  </si>
  <si>
    <t>UFV235556</t>
  </si>
  <si>
    <t>UFV235557</t>
  </si>
  <si>
    <t>UFV235558</t>
  </si>
  <si>
    <t>UFV235559</t>
  </si>
  <si>
    <t>UFV235560</t>
  </si>
  <si>
    <t>UFV235561</t>
  </si>
  <si>
    <t>UFV235562</t>
  </si>
  <si>
    <t>UFV235563</t>
  </si>
  <si>
    <t>UFV235564</t>
  </si>
  <si>
    <t>UFV235565</t>
  </si>
  <si>
    <t>UFV235566</t>
  </si>
  <si>
    <t>UFV235567</t>
  </si>
  <si>
    <t>UFV235568</t>
  </si>
  <si>
    <t>UFV235569</t>
  </si>
  <si>
    <t>UFV235570</t>
  </si>
  <si>
    <t>UFV235571</t>
  </si>
  <si>
    <t>UFV235572</t>
  </si>
  <si>
    <t>UFV235573</t>
  </si>
  <si>
    <t>UFV235574</t>
  </si>
  <si>
    <t>UFV235575</t>
  </si>
  <si>
    <t>UFV235576</t>
  </si>
  <si>
    <t>UFV235577</t>
  </si>
  <si>
    <t>UFV235578</t>
  </si>
  <si>
    <t>UFV235579</t>
  </si>
  <si>
    <t>UFV235580</t>
  </si>
  <si>
    <t>UFV235581</t>
  </si>
  <si>
    <t>UFV235582</t>
  </si>
  <si>
    <t>UFV235583</t>
  </si>
  <si>
    <t>UFV235584</t>
  </si>
  <si>
    <t>UFV235585</t>
  </si>
  <si>
    <t>UFV235586</t>
  </si>
  <si>
    <t>UFV235587</t>
  </si>
  <si>
    <t>UFV235588</t>
  </si>
  <si>
    <t>UFV235589</t>
  </si>
  <si>
    <t>UFV235590</t>
  </si>
  <si>
    <t>UFV235591</t>
  </si>
  <si>
    <t>UFV235592</t>
  </si>
  <si>
    <t>UFV235593</t>
  </si>
  <si>
    <t>UFV235594</t>
  </si>
  <si>
    <t>UFV235595</t>
  </si>
  <si>
    <t>UFV235596</t>
  </si>
  <si>
    <t>UFV235597</t>
  </si>
  <si>
    <t>UFV235598</t>
  </si>
  <si>
    <t>UFV235599</t>
  </si>
  <si>
    <t>UFV235600</t>
  </si>
  <si>
    <t>UFV235601</t>
  </si>
  <si>
    <t>UFV235602</t>
  </si>
  <si>
    <t>UFV235603</t>
  </si>
  <si>
    <t>UFV235604</t>
  </si>
  <si>
    <t>UFV235605</t>
  </si>
  <si>
    <t>UFV235606</t>
  </si>
  <si>
    <t>UFV235607</t>
  </si>
  <si>
    <t>UFV235608</t>
  </si>
  <si>
    <t>UFV235609</t>
  </si>
  <si>
    <t>UFV235610</t>
  </si>
  <si>
    <t>UFV235611</t>
  </si>
  <si>
    <t>UFV235613</t>
  </si>
  <si>
    <t>UFV235614</t>
  </si>
  <si>
    <t>UFV235615</t>
  </si>
  <si>
    <t>UFV235616</t>
  </si>
  <si>
    <t>UFV235619</t>
  </si>
  <si>
    <t>UFV235620</t>
  </si>
  <si>
    <t>UFV235621</t>
  </si>
  <si>
    <t>UFV235622</t>
  </si>
  <si>
    <t>UFV235623</t>
  </si>
  <si>
    <t>UFV235624</t>
  </si>
  <si>
    <t>UFV235625</t>
  </si>
  <si>
    <t>UFV235626</t>
  </si>
  <si>
    <t>UFV235627</t>
  </si>
  <si>
    <t>UFV235628</t>
  </si>
  <si>
    <t>UFV235629</t>
  </si>
  <si>
    <t>UFV235630</t>
  </si>
  <si>
    <t>UFV235631</t>
  </si>
  <si>
    <t>UFV235632</t>
  </si>
  <si>
    <t>UFV235633</t>
  </si>
  <si>
    <t>UFV235634</t>
  </si>
  <si>
    <t>UFV235635</t>
  </si>
  <si>
    <t>UFV235636</t>
  </si>
  <si>
    <t>UFV235637</t>
  </si>
  <si>
    <t xml:space="preserve">Mock </t>
  </si>
  <si>
    <t>UFV235320</t>
  </si>
  <si>
    <t>UFV235321</t>
  </si>
  <si>
    <t>UFV235638</t>
  </si>
  <si>
    <t>UFV235639</t>
  </si>
  <si>
    <t>UFV235640</t>
  </si>
  <si>
    <t>UFV235641</t>
  </si>
  <si>
    <t>UFV235642</t>
  </si>
  <si>
    <t>UFV235643</t>
  </si>
  <si>
    <t>UFV235644</t>
  </si>
  <si>
    <t>UFV235645</t>
  </si>
  <si>
    <t>UFV235646</t>
  </si>
  <si>
    <t>UFV235647</t>
  </si>
  <si>
    <t>UFV235648</t>
  </si>
  <si>
    <t>UFV235649</t>
  </si>
  <si>
    <t>UFV235650</t>
  </si>
  <si>
    <t>UFV235651</t>
  </si>
  <si>
    <t>UFV235652</t>
  </si>
  <si>
    <t>UFV235653</t>
  </si>
  <si>
    <t>UFV235654</t>
  </si>
  <si>
    <t>UFV235655</t>
  </si>
  <si>
    <t>UFV235656</t>
  </si>
  <si>
    <t>UFV235657</t>
  </si>
  <si>
    <t>UFV235658</t>
  </si>
  <si>
    <t>UFV235659</t>
  </si>
  <si>
    <t>UFV235660</t>
  </si>
  <si>
    <t>UFV235661</t>
  </si>
  <si>
    <t>UFV235662</t>
  </si>
  <si>
    <t>UFV235663</t>
  </si>
  <si>
    <t>UFV235664</t>
  </si>
  <si>
    <t>UFV235665</t>
  </si>
  <si>
    <t>UFV235666</t>
  </si>
  <si>
    <t>UFV235667</t>
  </si>
  <si>
    <t>UFV235668</t>
  </si>
  <si>
    <t>UFV235669</t>
  </si>
  <si>
    <t>UFV235670</t>
  </si>
  <si>
    <t>UFV235671</t>
  </si>
  <si>
    <t>UFV235672</t>
  </si>
  <si>
    <t>UFV235673</t>
  </si>
  <si>
    <t>UFV235674</t>
  </si>
  <si>
    <t>UFV235675</t>
  </si>
  <si>
    <t>UFV235676</t>
  </si>
  <si>
    <t>UFV235677</t>
  </si>
  <si>
    <t>UFV235678</t>
  </si>
  <si>
    <t>UFV235679</t>
  </si>
  <si>
    <t>UFV235680</t>
  </si>
  <si>
    <t>UFV235681</t>
  </si>
  <si>
    <t>UFV235682</t>
  </si>
  <si>
    <t>UFV235683</t>
  </si>
  <si>
    <t>UFV235684</t>
  </si>
  <si>
    <t>UFV235685</t>
  </si>
  <si>
    <t>UFV235686</t>
  </si>
  <si>
    <t>UFV235687</t>
  </si>
  <si>
    <t>UFV235688</t>
  </si>
  <si>
    <t>UFV235689</t>
  </si>
  <si>
    <t>UFV235690</t>
  </si>
  <si>
    <t>UFV235691</t>
  </si>
  <si>
    <t>UFV235692</t>
  </si>
  <si>
    <t>UFV235693</t>
  </si>
  <si>
    <t>UFV235694</t>
  </si>
  <si>
    <t>UFV235695</t>
  </si>
  <si>
    <t>UFV235696</t>
  </si>
  <si>
    <t>UFV235697</t>
  </si>
  <si>
    <t>UFV235698</t>
  </si>
  <si>
    <t>UFV235699</t>
  </si>
  <si>
    <t>UFV235700</t>
  </si>
  <si>
    <t>UFV235701</t>
  </si>
  <si>
    <t>UFV235702</t>
  </si>
  <si>
    <t>UFV235703</t>
  </si>
  <si>
    <t>UFV235704</t>
  </si>
  <si>
    <t>UFV235705</t>
  </si>
  <si>
    <t>UFV235706</t>
  </si>
  <si>
    <t>UFV235707</t>
  </si>
  <si>
    <t>UFV235708</t>
  </si>
  <si>
    <t>UFV235709</t>
  </si>
  <si>
    <t>UFV235710</t>
  </si>
  <si>
    <t>UFV235711</t>
  </si>
  <si>
    <t>UFV235712</t>
  </si>
  <si>
    <t>Only plate 2 with 5% furin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</si>
</sst>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13" applyNumberFormat="0" applyAlignment="0" applyProtection="0"/>
    <xf numFmtId="0" fontId="5" fillId="4" borderId="13" applyNumberFormat="0" applyAlignment="0" applyProtection="0"/>
  </cellStyleXfs>
  <cellXfs count="51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16" xfId="0" applyBorder="1"/>
    <xf numFmtId="0" fontId="0" fillId="0" borderId="21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0" xfId="0" applyFo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2" borderId="14" xfId="1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4" fillId="3" borderId="13" xfId="2"/>
    <xf numFmtId="0" fontId="1" fillId="0" borderId="0" xfId="0" applyFont="1" applyFill="1" applyBorder="1"/>
    <xf numFmtId="0" fontId="5" fillId="4" borderId="13" xfId="3"/>
    <xf numFmtId="9" fontId="0" fillId="0" borderId="0" xfId="0" applyNumberFormat="1"/>
    <xf numFmtId="0" fontId="6" fillId="2" borderId="21" xfId="1" applyFont="1" applyBorder="1" applyAlignment="1">
      <alignment horizontal="center" vertical="center"/>
    </xf>
    <xf numFmtId="0" fontId="6" fillId="5" borderId="15" xfId="1" applyFont="1" applyFill="1" applyBorder="1" applyAlignment="1">
      <alignment horizontal="center" vertical="center"/>
    </xf>
    <xf numFmtId="0" fontId="6" fillId="5" borderId="16" xfId="1" applyFont="1" applyFill="1" applyBorder="1" applyAlignment="1">
      <alignment horizontal="center" vertical="center"/>
    </xf>
    <xf numFmtId="0" fontId="6" fillId="5" borderId="17" xfId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3" borderId="13" xfId="2" applyAlignment="1">
      <alignment horizontal="center"/>
    </xf>
  </cellXfs>
  <cellStyles count="4">
    <cellStyle name="Calculation" xfId="3" builtinId="22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3"/>
  <sheetViews>
    <sheetView tabSelected="1" topLeftCell="A151" workbookViewId="0">
      <selection activeCell="G181" sqref="G181:G182"/>
    </sheetView>
  </sheetViews>
  <sheetFormatPr defaultRowHeight="15" x14ac:dyDescent="0.25"/>
  <cols>
    <col min="1" max="1" width="9.140625" style="2"/>
    <col min="2" max="2" width="17.85546875" style="2" customWidth="1"/>
  </cols>
  <sheetData>
    <row r="1" spans="1:2" ht="30" customHeight="1" thickBot="1" x14ac:dyDescent="0.3">
      <c r="A1" s="29" t="s">
        <v>122</v>
      </c>
      <c r="B1" s="29" t="s">
        <v>0</v>
      </c>
    </row>
    <row r="2" spans="1:2" x14ac:dyDescent="0.25">
      <c r="A2" s="2">
        <v>1</v>
      </c>
      <c r="B2" s="26" t="s">
        <v>12</v>
      </c>
    </row>
    <row r="3" spans="1:2" x14ac:dyDescent="0.25">
      <c r="A3" s="2">
        <v>2</v>
      </c>
      <c r="B3" s="27" t="s">
        <v>123</v>
      </c>
    </row>
    <row r="4" spans="1:2" x14ac:dyDescent="0.25">
      <c r="A4" s="2">
        <v>3</v>
      </c>
      <c r="B4" s="27" t="s">
        <v>124</v>
      </c>
    </row>
    <row r="5" spans="1:2" x14ac:dyDescent="0.25">
      <c r="A5" s="2">
        <v>4</v>
      </c>
      <c r="B5" s="27" t="s">
        <v>125</v>
      </c>
    </row>
    <row r="6" spans="1:2" x14ac:dyDescent="0.25">
      <c r="A6" s="2">
        <v>5</v>
      </c>
      <c r="B6" s="27" t="s">
        <v>126</v>
      </c>
    </row>
    <row r="7" spans="1:2" x14ac:dyDescent="0.25">
      <c r="A7" s="2">
        <v>6</v>
      </c>
      <c r="B7" s="27" t="s">
        <v>127</v>
      </c>
    </row>
    <row r="8" spans="1:2" x14ac:dyDescent="0.25">
      <c r="A8" s="2">
        <v>7</v>
      </c>
      <c r="B8" s="27" t="s">
        <v>128</v>
      </c>
    </row>
    <row r="9" spans="1:2" x14ac:dyDescent="0.25">
      <c r="A9" s="2">
        <v>8</v>
      </c>
      <c r="B9" s="27" t="s">
        <v>128</v>
      </c>
    </row>
    <row r="10" spans="1:2" x14ac:dyDescent="0.25">
      <c r="A10" s="2">
        <v>9</v>
      </c>
      <c r="B10" s="27" t="s">
        <v>129</v>
      </c>
    </row>
    <row r="11" spans="1:2" x14ac:dyDescent="0.25">
      <c r="A11" s="2">
        <v>10</v>
      </c>
      <c r="B11" s="27" t="s">
        <v>130</v>
      </c>
    </row>
    <row r="12" spans="1:2" x14ac:dyDescent="0.25">
      <c r="A12" s="2">
        <v>11</v>
      </c>
      <c r="B12" s="27" t="s">
        <v>131</v>
      </c>
    </row>
    <row r="13" spans="1:2" x14ac:dyDescent="0.25">
      <c r="A13" s="2">
        <v>12</v>
      </c>
      <c r="B13" s="27" t="s">
        <v>132</v>
      </c>
    </row>
    <row r="14" spans="1:2" x14ac:dyDescent="0.25">
      <c r="A14" s="2">
        <v>13</v>
      </c>
      <c r="B14" s="27" t="s">
        <v>123</v>
      </c>
    </row>
    <row r="15" spans="1:2" x14ac:dyDescent="0.25">
      <c r="A15" s="2">
        <v>14</v>
      </c>
      <c r="B15" s="27" t="s">
        <v>133</v>
      </c>
    </row>
    <row r="16" spans="1:2" x14ac:dyDescent="0.25">
      <c r="A16" s="2">
        <v>15</v>
      </c>
      <c r="B16" s="27" t="s">
        <v>134</v>
      </c>
    </row>
    <row r="17" spans="1:2" x14ac:dyDescent="0.25">
      <c r="A17" s="2">
        <v>16</v>
      </c>
      <c r="B17" s="27" t="s">
        <v>135</v>
      </c>
    </row>
    <row r="18" spans="1:2" x14ac:dyDescent="0.25">
      <c r="A18" s="2">
        <v>17</v>
      </c>
      <c r="B18" s="27" t="s">
        <v>136</v>
      </c>
    </row>
    <row r="19" spans="1:2" x14ac:dyDescent="0.25">
      <c r="A19" s="2">
        <v>18</v>
      </c>
      <c r="B19" s="27" t="s">
        <v>137</v>
      </c>
    </row>
    <row r="20" spans="1:2" x14ac:dyDescent="0.25">
      <c r="A20" s="2">
        <v>19</v>
      </c>
      <c r="B20" s="27" t="s">
        <v>138</v>
      </c>
    </row>
    <row r="21" spans="1:2" x14ac:dyDescent="0.25">
      <c r="A21" s="2">
        <v>20</v>
      </c>
      <c r="B21" s="27" t="s">
        <v>139</v>
      </c>
    </row>
    <row r="22" spans="1:2" x14ac:dyDescent="0.25">
      <c r="A22" s="2">
        <v>21</v>
      </c>
      <c r="B22" s="27" t="s">
        <v>140</v>
      </c>
    </row>
    <row r="23" spans="1:2" x14ac:dyDescent="0.25">
      <c r="A23" s="2">
        <v>22</v>
      </c>
      <c r="B23" s="27" t="s">
        <v>141</v>
      </c>
    </row>
    <row r="24" spans="1:2" x14ac:dyDescent="0.25">
      <c r="A24" s="2">
        <v>23</v>
      </c>
      <c r="B24" s="27" t="s">
        <v>142</v>
      </c>
    </row>
    <row r="25" spans="1:2" x14ac:dyDescent="0.25">
      <c r="A25" s="2">
        <v>24</v>
      </c>
      <c r="B25" s="27" t="s">
        <v>143</v>
      </c>
    </row>
    <row r="26" spans="1:2" x14ac:dyDescent="0.25">
      <c r="A26" s="2">
        <v>25</v>
      </c>
      <c r="B26" s="27" t="s">
        <v>144</v>
      </c>
    </row>
    <row r="27" spans="1:2" x14ac:dyDescent="0.25">
      <c r="A27" s="2">
        <v>26</v>
      </c>
      <c r="B27" s="27" t="s">
        <v>145</v>
      </c>
    </row>
    <row r="28" spans="1:2" x14ac:dyDescent="0.25">
      <c r="A28" s="2">
        <v>27</v>
      </c>
      <c r="B28" s="27" t="s">
        <v>146</v>
      </c>
    </row>
    <row r="29" spans="1:2" x14ac:dyDescent="0.25">
      <c r="A29" s="2">
        <v>28</v>
      </c>
      <c r="B29" s="27" t="s">
        <v>147</v>
      </c>
    </row>
    <row r="30" spans="1:2" x14ac:dyDescent="0.25">
      <c r="A30" s="2">
        <v>29</v>
      </c>
      <c r="B30" s="27" t="s">
        <v>148</v>
      </c>
    </row>
    <row r="31" spans="1:2" x14ac:dyDescent="0.25">
      <c r="A31" s="2">
        <v>30</v>
      </c>
      <c r="B31" s="27" t="s">
        <v>149</v>
      </c>
    </row>
    <row r="32" spans="1:2" x14ac:dyDescent="0.25">
      <c r="A32" s="2">
        <v>31</v>
      </c>
      <c r="B32" s="27" t="s">
        <v>150</v>
      </c>
    </row>
    <row r="33" spans="1:2" x14ac:dyDescent="0.25">
      <c r="A33" s="2">
        <v>32</v>
      </c>
      <c r="B33" s="27" t="s">
        <v>151</v>
      </c>
    </row>
    <row r="34" spans="1:2" x14ac:dyDescent="0.25">
      <c r="A34" s="2">
        <v>33</v>
      </c>
      <c r="B34" s="27" t="s">
        <v>152</v>
      </c>
    </row>
    <row r="35" spans="1:2" x14ac:dyDescent="0.25">
      <c r="A35" s="2">
        <v>34</v>
      </c>
      <c r="B35" s="27" t="s">
        <v>153</v>
      </c>
    </row>
    <row r="36" spans="1:2" x14ac:dyDescent="0.25">
      <c r="A36" s="2">
        <v>35</v>
      </c>
      <c r="B36" s="27" t="s">
        <v>154</v>
      </c>
    </row>
    <row r="37" spans="1:2" x14ac:dyDescent="0.25">
      <c r="A37" s="2">
        <v>36</v>
      </c>
      <c r="B37" s="27" t="s">
        <v>155</v>
      </c>
    </row>
    <row r="38" spans="1:2" x14ac:dyDescent="0.25">
      <c r="A38" s="2">
        <v>37</v>
      </c>
      <c r="B38" s="27" t="s">
        <v>156</v>
      </c>
    </row>
    <row r="39" spans="1:2" x14ac:dyDescent="0.25">
      <c r="A39" s="2">
        <v>38</v>
      </c>
      <c r="B39" s="27" t="s">
        <v>157</v>
      </c>
    </row>
    <row r="40" spans="1:2" x14ac:dyDescent="0.25">
      <c r="A40" s="2">
        <v>39</v>
      </c>
      <c r="B40" s="27" t="s">
        <v>158</v>
      </c>
    </row>
    <row r="41" spans="1:2" x14ac:dyDescent="0.25">
      <c r="A41" s="2">
        <v>40</v>
      </c>
      <c r="B41" s="27" t="s">
        <v>159</v>
      </c>
    </row>
    <row r="42" spans="1:2" x14ac:dyDescent="0.25">
      <c r="A42" s="2">
        <v>41</v>
      </c>
      <c r="B42" s="27" t="s">
        <v>160</v>
      </c>
    </row>
    <row r="43" spans="1:2" x14ac:dyDescent="0.25">
      <c r="A43" s="2">
        <v>42</v>
      </c>
      <c r="B43" s="27" t="s">
        <v>161</v>
      </c>
    </row>
    <row r="44" spans="1:2" x14ac:dyDescent="0.25">
      <c r="A44" s="2">
        <v>43</v>
      </c>
      <c r="B44" s="27" t="s">
        <v>162</v>
      </c>
    </row>
    <row r="45" spans="1:2" x14ac:dyDescent="0.25">
      <c r="A45" s="2">
        <v>44</v>
      </c>
      <c r="B45" s="27" t="s">
        <v>163</v>
      </c>
    </row>
    <row r="46" spans="1:2" x14ac:dyDescent="0.25">
      <c r="A46" s="2">
        <v>45</v>
      </c>
      <c r="B46" s="27" t="s">
        <v>164</v>
      </c>
    </row>
    <row r="47" spans="1:2" x14ac:dyDescent="0.25">
      <c r="A47" s="2">
        <v>46</v>
      </c>
      <c r="B47" s="27" t="s">
        <v>165</v>
      </c>
    </row>
    <row r="48" spans="1:2" x14ac:dyDescent="0.25">
      <c r="A48" s="2">
        <v>47</v>
      </c>
      <c r="B48" s="27" t="s">
        <v>166</v>
      </c>
    </row>
    <row r="49" spans="1:2" x14ac:dyDescent="0.25">
      <c r="A49" s="2">
        <v>48</v>
      </c>
      <c r="B49" s="27" t="s">
        <v>167</v>
      </c>
    </row>
    <row r="50" spans="1:2" x14ac:dyDescent="0.25">
      <c r="A50" s="2">
        <v>49</v>
      </c>
      <c r="B50" s="27" t="s">
        <v>168</v>
      </c>
    </row>
    <row r="51" spans="1:2" x14ac:dyDescent="0.25">
      <c r="A51" s="2">
        <v>50</v>
      </c>
      <c r="B51" s="27" t="s">
        <v>169</v>
      </c>
    </row>
    <row r="52" spans="1:2" x14ac:dyDescent="0.25">
      <c r="A52" s="2">
        <v>51</v>
      </c>
      <c r="B52" s="27" t="s">
        <v>170</v>
      </c>
    </row>
    <row r="53" spans="1:2" x14ac:dyDescent="0.25">
      <c r="A53" s="2">
        <v>52</v>
      </c>
      <c r="B53" s="27" t="s">
        <v>171</v>
      </c>
    </row>
    <row r="54" spans="1:2" x14ac:dyDescent="0.25">
      <c r="A54" s="2">
        <v>53</v>
      </c>
      <c r="B54" s="27" t="s">
        <v>172</v>
      </c>
    </row>
    <row r="55" spans="1:2" x14ac:dyDescent="0.25">
      <c r="A55" s="2">
        <v>54</v>
      </c>
      <c r="B55" s="27" t="s">
        <v>173</v>
      </c>
    </row>
    <row r="56" spans="1:2" x14ac:dyDescent="0.25">
      <c r="A56" s="2">
        <v>55</v>
      </c>
      <c r="B56" s="27" t="s">
        <v>174</v>
      </c>
    </row>
    <row r="57" spans="1:2" x14ac:dyDescent="0.25">
      <c r="A57" s="2">
        <v>56</v>
      </c>
      <c r="B57" s="27" t="s">
        <v>175</v>
      </c>
    </row>
    <row r="58" spans="1:2" x14ac:dyDescent="0.25">
      <c r="A58" s="2">
        <v>57</v>
      </c>
      <c r="B58" s="27" t="s">
        <v>176</v>
      </c>
    </row>
    <row r="59" spans="1:2" x14ac:dyDescent="0.25">
      <c r="A59" s="2">
        <v>58</v>
      </c>
      <c r="B59" s="27" t="s">
        <v>177</v>
      </c>
    </row>
    <row r="60" spans="1:2" x14ac:dyDescent="0.25">
      <c r="A60" s="2">
        <v>59</v>
      </c>
      <c r="B60" s="27" t="s">
        <v>178</v>
      </c>
    </row>
    <row r="61" spans="1:2" x14ac:dyDescent="0.25">
      <c r="A61" s="2">
        <v>60</v>
      </c>
      <c r="B61" s="27" t="s">
        <v>179</v>
      </c>
    </row>
    <row r="62" spans="1:2" x14ac:dyDescent="0.25">
      <c r="A62" s="2">
        <v>61</v>
      </c>
      <c r="B62" s="27" t="s">
        <v>180</v>
      </c>
    </row>
    <row r="63" spans="1:2" x14ac:dyDescent="0.25">
      <c r="A63" s="2">
        <v>62</v>
      </c>
      <c r="B63" s="27" t="s">
        <v>181</v>
      </c>
    </row>
    <row r="64" spans="1:2" x14ac:dyDescent="0.25">
      <c r="A64" s="2">
        <v>63</v>
      </c>
      <c r="B64" s="27" t="s">
        <v>182</v>
      </c>
    </row>
    <row r="65" spans="1:2" x14ac:dyDescent="0.25">
      <c r="A65" s="2">
        <v>64</v>
      </c>
      <c r="B65" s="27" t="s">
        <v>183</v>
      </c>
    </row>
    <row r="66" spans="1:2" x14ac:dyDescent="0.25">
      <c r="A66" s="2">
        <v>65</v>
      </c>
      <c r="B66" s="27" t="s">
        <v>184</v>
      </c>
    </row>
    <row r="67" spans="1:2" x14ac:dyDescent="0.25">
      <c r="A67" s="2">
        <v>66</v>
      </c>
      <c r="B67" s="27" t="s">
        <v>185</v>
      </c>
    </row>
    <row r="68" spans="1:2" x14ac:dyDescent="0.25">
      <c r="A68" s="2">
        <v>67</v>
      </c>
      <c r="B68" s="27" t="s">
        <v>186</v>
      </c>
    </row>
    <row r="69" spans="1:2" x14ac:dyDescent="0.25">
      <c r="A69" s="2">
        <v>68</v>
      </c>
      <c r="B69" s="27" t="s">
        <v>187</v>
      </c>
    </row>
    <row r="70" spans="1:2" x14ac:dyDescent="0.25">
      <c r="A70" s="2">
        <v>69</v>
      </c>
      <c r="B70" s="27" t="s">
        <v>188</v>
      </c>
    </row>
    <row r="71" spans="1:2" x14ac:dyDescent="0.25">
      <c r="A71" s="2">
        <v>70</v>
      </c>
      <c r="B71" s="27" t="s">
        <v>189</v>
      </c>
    </row>
    <row r="72" spans="1:2" x14ac:dyDescent="0.25">
      <c r="A72" s="2">
        <v>71</v>
      </c>
      <c r="B72" s="27" t="s">
        <v>190</v>
      </c>
    </row>
    <row r="73" spans="1:2" x14ac:dyDescent="0.25">
      <c r="A73" s="2">
        <v>72</v>
      </c>
      <c r="B73" s="27" t="s">
        <v>191</v>
      </c>
    </row>
    <row r="74" spans="1:2" x14ac:dyDescent="0.25">
      <c r="A74" s="2">
        <v>73</v>
      </c>
      <c r="B74" s="27" t="s">
        <v>192</v>
      </c>
    </row>
    <row r="75" spans="1:2" x14ac:dyDescent="0.25">
      <c r="A75" s="2">
        <v>74</v>
      </c>
      <c r="B75" s="27" t="s">
        <v>193</v>
      </c>
    </row>
    <row r="76" spans="1:2" x14ac:dyDescent="0.25">
      <c r="A76" s="2">
        <v>75</v>
      </c>
      <c r="B76" s="27" t="s">
        <v>194</v>
      </c>
    </row>
    <row r="77" spans="1:2" x14ac:dyDescent="0.25">
      <c r="A77" s="2">
        <v>76</v>
      </c>
      <c r="B77" s="27" t="s">
        <v>195</v>
      </c>
    </row>
    <row r="78" spans="1:2" x14ac:dyDescent="0.25">
      <c r="A78" s="2">
        <v>77</v>
      </c>
      <c r="B78" s="27" t="s">
        <v>196</v>
      </c>
    </row>
    <row r="79" spans="1:2" x14ac:dyDescent="0.25">
      <c r="A79" s="2">
        <v>78</v>
      </c>
      <c r="B79" s="27" t="s">
        <v>197</v>
      </c>
    </row>
    <row r="80" spans="1:2" x14ac:dyDescent="0.25">
      <c r="A80" s="2">
        <v>79</v>
      </c>
      <c r="B80" s="27" t="s">
        <v>198</v>
      </c>
    </row>
    <row r="81" spans="1:2" x14ac:dyDescent="0.25">
      <c r="A81" s="2">
        <v>80</v>
      </c>
      <c r="B81" s="27" t="s">
        <v>199</v>
      </c>
    </row>
    <row r="82" spans="1:2" x14ac:dyDescent="0.25">
      <c r="A82" s="2">
        <v>81</v>
      </c>
      <c r="B82" s="27" t="s">
        <v>200</v>
      </c>
    </row>
    <row r="83" spans="1:2" x14ac:dyDescent="0.25">
      <c r="A83" s="2">
        <v>82</v>
      </c>
      <c r="B83" s="27" t="s">
        <v>201</v>
      </c>
    </row>
    <row r="84" spans="1:2" x14ac:dyDescent="0.25">
      <c r="A84" s="2">
        <v>83</v>
      </c>
      <c r="B84" s="27" t="s">
        <v>202</v>
      </c>
    </row>
    <row r="85" spans="1:2" x14ac:dyDescent="0.25">
      <c r="A85" s="2">
        <v>84</v>
      </c>
      <c r="B85" s="27" t="s">
        <v>203</v>
      </c>
    </row>
    <row r="86" spans="1:2" x14ac:dyDescent="0.25">
      <c r="A86" s="2">
        <v>85</v>
      </c>
      <c r="B86" s="27" t="s">
        <v>204</v>
      </c>
    </row>
    <row r="87" spans="1:2" x14ac:dyDescent="0.25">
      <c r="A87" s="2">
        <v>86</v>
      </c>
      <c r="B87" s="27" t="s">
        <v>205</v>
      </c>
    </row>
    <row r="88" spans="1:2" x14ac:dyDescent="0.25">
      <c r="A88" s="2">
        <v>87</v>
      </c>
      <c r="B88" s="27" t="s">
        <v>206</v>
      </c>
    </row>
    <row r="89" spans="1:2" x14ac:dyDescent="0.25">
      <c r="A89" s="2">
        <v>88</v>
      </c>
      <c r="B89" s="27" t="s">
        <v>207</v>
      </c>
    </row>
    <row r="90" spans="1:2" x14ac:dyDescent="0.25">
      <c r="A90" s="2">
        <v>89</v>
      </c>
      <c r="B90" s="27" t="s">
        <v>208</v>
      </c>
    </row>
    <row r="91" spans="1:2" x14ac:dyDescent="0.25">
      <c r="A91" s="2">
        <v>90</v>
      </c>
      <c r="B91" s="27" t="s">
        <v>209</v>
      </c>
    </row>
    <row r="92" spans="1:2" x14ac:dyDescent="0.25">
      <c r="A92" s="2">
        <v>91</v>
      </c>
      <c r="B92" s="27" t="s">
        <v>210</v>
      </c>
    </row>
    <row r="93" spans="1:2" x14ac:dyDescent="0.25">
      <c r="A93" s="2">
        <v>92</v>
      </c>
      <c r="B93" s="27" t="s">
        <v>211</v>
      </c>
    </row>
    <row r="94" spans="1:2" x14ac:dyDescent="0.25">
      <c r="A94" s="2">
        <v>93</v>
      </c>
      <c r="B94" s="27" t="s">
        <v>212</v>
      </c>
    </row>
    <row r="95" spans="1:2" x14ac:dyDescent="0.25">
      <c r="A95" s="2">
        <v>94</v>
      </c>
      <c r="B95" s="27" t="s">
        <v>213</v>
      </c>
    </row>
    <row r="96" spans="1:2" x14ac:dyDescent="0.25">
      <c r="A96" s="2">
        <v>95</v>
      </c>
      <c r="B96" s="27" t="s">
        <v>214</v>
      </c>
    </row>
    <row r="97" spans="1:2" ht="15.75" thickBot="1" x14ac:dyDescent="0.3">
      <c r="A97" s="2">
        <v>96</v>
      </c>
      <c r="B97" s="28" t="s">
        <v>215</v>
      </c>
    </row>
    <row r="98" spans="1:2" x14ac:dyDescent="0.25">
      <c r="A98" s="2">
        <v>97</v>
      </c>
      <c r="B98" s="26" t="s">
        <v>216</v>
      </c>
    </row>
    <row r="99" spans="1:2" x14ac:dyDescent="0.25">
      <c r="A99" s="2">
        <v>98</v>
      </c>
      <c r="B99" s="27" t="s">
        <v>216</v>
      </c>
    </row>
    <row r="100" spans="1:2" x14ac:dyDescent="0.25">
      <c r="A100" s="2">
        <v>99</v>
      </c>
      <c r="B100" s="27" t="s">
        <v>216</v>
      </c>
    </row>
    <row r="101" spans="1:2" x14ac:dyDescent="0.25">
      <c r="A101" s="2">
        <v>100</v>
      </c>
      <c r="B101" s="27" t="s">
        <v>216</v>
      </c>
    </row>
    <row r="102" spans="1:2" x14ac:dyDescent="0.25">
      <c r="A102" s="2">
        <v>101</v>
      </c>
      <c r="B102" s="27" t="s">
        <v>216</v>
      </c>
    </row>
    <row r="103" spans="1:2" x14ac:dyDescent="0.25">
      <c r="A103" s="2">
        <v>102</v>
      </c>
      <c r="B103" s="27" t="s">
        <v>216</v>
      </c>
    </row>
    <row r="104" spans="1:2" x14ac:dyDescent="0.25">
      <c r="A104" s="2">
        <v>103</v>
      </c>
      <c r="B104" s="27" t="s">
        <v>217</v>
      </c>
    </row>
    <row r="105" spans="1:2" x14ac:dyDescent="0.25">
      <c r="A105" s="2">
        <v>104</v>
      </c>
      <c r="B105" s="27" t="s">
        <v>217</v>
      </c>
    </row>
    <row r="106" spans="1:2" x14ac:dyDescent="0.25">
      <c r="A106" s="2">
        <v>105</v>
      </c>
      <c r="B106" s="27" t="s">
        <v>218</v>
      </c>
    </row>
    <row r="107" spans="1:2" x14ac:dyDescent="0.25">
      <c r="A107" s="2">
        <v>106</v>
      </c>
      <c r="B107" s="27" t="s">
        <v>218</v>
      </c>
    </row>
    <row r="108" spans="1:2" x14ac:dyDescent="0.25">
      <c r="A108" s="2">
        <v>107</v>
      </c>
      <c r="B108" s="27" t="s">
        <v>219</v>
      </c>
    </row>
    <row r="109" spans="1:2" x14ac:dyDescent="0.25">
      <c r="A109" s="2">
        <v>108</v>
      </c>
      <c r="B109" s="27" t="s">
        <v>220</v>
      </c>
    </row>
    <row r="110" spans="1:2" x14ac:dyDescent="0.25">
      <c r="A110" s="2">
        <v>109</v>
      </c>
      <c r="B110" s="27" t="s">
        <v>221</v>
      </c>
    </row>
    <row r="111" spans="1:2" x14ac:dyDescent="0.25">
      <c r="A111" s="2">
        <v>110</v>
      </c>
      <c r="B111" s="27" t="s">
        <v>222</v>
      </c>
    </row>
    <row r="112" spans="1:2" x14ac:dyDescent="0.25">
      <c r="A112" s="2">
        <v>111</v>
      </c>
      <c r="B112" s="27" t="s">
        <v>223</v>
      </c>
    </row>
    <row r="113" spans="1:2" x14ac:dyDescent="0.25">
      <c r="A113" s="2">
        <v>112</v>
      </c>
      <c r="B113" s="27" t="s">
        <v>224</v>
      </c>
    </row>
    <row r="114" spans="1:2" x14ac:dyDescent="0.25">
      <c r="A114" s="2">
        <v>113</v>
      </c>
      <c r="B114" s="27" t="s">
        <v>225</v>
      </c>
    </row>
    <row r="115" spans="1:2" x14ac:dyDescent="0.25">
      <c r="A115" s="2">
        <v>114</v>
      </c>
      <c r="B115" s="27" t="s">
        <v>226</v>
      </c>
    </row>
    <row r="116" spans="1:2" x14ac:dyDescent="0.25">
      <c r="A116" s="2">
        <v>115</v>
      </c>
      <c r="B116" s="27" t="s">
        <v>227</v>
      </c>
    </row>
    <row r="117" spans="1:2" x14ac:dyDescent="0.25">
      <c r="A117" s="2">
        <v>116</v>
      </c>
      <c r="B117" s="27" t="s">
        <v>228</v>
      </c>
    </row>
    <row r="118" spans="1:2" x14ac:dyDescent="0.25">
      <c r="A118" s="2">
        <v>117</v>
      </c>
      <c r="B118" s="27" t="s">
        <v>229</v>
      </c>
    </row>
    <row r="119" spans="1:2" x14ac:dyDescent="0.25">
      <c r="A119" s="2">
        <v>118</v>
      </c>
      <c r="B119" s="27" t="s">
        <v>230</v>
      </c>
    </row>
    <row r="120" spans="1:2" x14ac:dyDescent="0.25">
      <c r="A120" s="2">
        <v>119</v>
      </c>
      <c r="B120" s="27" t="s">
        <v>231</v>
      </c>
    </row>
    <row r="121" spans="1:2" x14ac:dyDescent="0.25">
      <c r="A121" s="2">
        <v>120</v>
      </c>
      <c r="B121" s="27" t="s">
        <v>232</v>
      </c>
    </row>
    <row r="122" spans="1:2" x14ac:dyDescent="0.25">
      <c r="A122" s="2">
        <v>121</v>
      </c>
      <c r="B122" s="27" t="s">
        <v>233</v>
      </c>
    </row>
    <row r="123" spans="1:2" x14ac:dyDescent="0.25">
      <c r="A123" s="2">
        <v>122</v>
      </c>
      <c r="B123" s="27" t="s">
        <v>234</v>
      </c>
    </row>
    <row r="124" spans="1:2" x14ac:dyDescent="0.25">
      <c r="A124" s="2">
        <v>123</v>
      </c>
      <c r="B124" s="27" t="s">
        <v>235</v>
      </c>
    </row>
    <row r="125" spans="1:2" x14ac:dyDescent="0.25">
      <c r="A125" s="2">
        <v>124</v>
      </c>
      <c r="B125" s="27" t="s">
        <v>236</v>
      </c>
    </row>
    <row r="126" spans="1:2" x14ac:dyDescent="0.25">
      <c r="A126" s="2">
        <v>125</v>
      </c>
      <c r="B126" s="27" t="s">
        <v>237</v>
      </c>
    </row>
    <row r="127" spans="1:2" x14ac:dyDescent="0.25">
      <c r="A127" s="2">
        <v>126</v>
      </c>
      <c r="B127" s="27" t="s">
        <v>238</v>
      </c>
    </row>
    <row r="128" spans="1:2" x14ac:dyDescent="0.25">
      <c r="A128" s="2">
        <v>127</v>
      </c>
      <c r="B128" s="27" t="s">
        <v>239</v>
      </c>
    </row>
    <row r="129" spans="1:2" x14ac:dyDescent="0.25">
      <c r="A129" s="2">
        <v>128</v>
      </c>
      <c r="B129" s="27" t="s">
        <v>240</v>
      </c>
    </row>
    <row r="130" spans="1:2" x14ac:dyDescent="0.25">
      <c r="A130" s="2">
        <v>129</v>
      </c>
      <c r="B130" s="27" t="s">
        <v>241</v>
      </c>
    </row>
    <row r="131" spans="1:2" x14ac:dyDescent="0.25">
      <c r="A131" s="2">
        <v>130</v>
      </c>
      <c r="B131" s="27" t="s">
        <v>242</v>
      </c>
    </row>
    <row r="132" spans="1:2" x14ac:dyDescent="0.25">
      <c r="A132" s="2">
        <v>131</v>
      </c>
      <c r="B132" s="27" t="s">
        <v>243</v>
      </c>
    </row>
    <row r="133" spans="1:2" x14ac:dyDescent="0.25">
      <c r="A133" s="2">
        <v>132</v>
      </c>
      <c r="B133" s="27" t="s">
        <v>244</v>
      </c>
    </row>
    <row r="134" spans="1:2" x14ac:dyDescent="0.25">
      <c r="A134" s="2">
        <v>133</v>
      </c>
      <c r="B134" s="27" t="s">
        <v>245</v>
      </c>
    </row>
    <row r="135" spans="1:2" x14ac:dyDescent="0.25">
      <c r="A135" s="2">
        <v>134</v>
      </c>
      <c r="B135" s="27" t="s">
        <v>246</v>
      </c>
    </row>
    <row r="136" spans="1:2" x14ac:dyDescent="0.25">
      <c r="A136" s="2">
        <v>135</v>
      </c>
      <c r="B136" s="27" t="s">
        <v>247</v>
      </c>
    </row>
    <row r="137" spans="1:2" x14ac:dyDescent="0.25">
      <c r="A137" s="2">
        <v>136</v>
      </c>
      <c r="B137" s="27" t="s">
        <v>248</v>
      </c>
    </row>
    <row r="138" spans="1:2" x14ac:dyDescent="0.25">
      <c r="A138" s="2">
        <v>137</v>
      </c>
      <c r="B138" s="27" t="s">
        <v>249</v>
      </c>
    </row>
    <row r="139" spans="1:2" x14ac:dyDescent="0.25">
      <c r="A139" s="2">
        <v>138</v>
      </c>
      <c r="B139" s="27" t="s">
        <v>250</v>
      </c>
    </row>
    <row r="140" spans="1:2" x14ac:dyDescent="0.25">
      <c r="A140" s="2">
        <v>139</v>
      </c>
      <c r="B140" s="27" t="s">
        <v>251</v>
      </c>
    </row>
    <row r="141" spans="1:2" x14ac:dyDescent="0.25">
      <c r="A141" s="2">
        <v>140</v>
      </c>
      <c r="B141" s="27" t="s">
        <v>252</v>
      </c>
    </row>
    <row r="142" spans="1:2" x14ac:dyDescent="0.25">
      <c r="A142" s="2">
        <v>141</v>
      </c>
      <c r="B142" s="27" t="s">
        <v>253</v>
      </c>
    </row>
    <row r="143" spans="1:2" x14ac:dyDescent="0.25">
      <c r="A143" s="2">
        <v>142</v>
      </c>
      <c r="B143" s="27" t="s">
        <v>254</v>
      </c>
    </row>
    <row r="144" spans="1:2" x14ac:dyDescent="0.25">
      <c r="A144" s="2">
        <v>143</v>
      </c>
      <c r="B144" s="27" t="s">
        <v>255</v>
      </c>
    </row>
    <row r="145" spans="1:2" x14ac:dyDescent="0.25">
      <c r="A145" s="2">
        <v>144</v>
      </c>
      <c r="B145" s="27" t="s">
        <v>256</v>
      </c>
    </row>
    <row r="146" spans="1:2" x14ac:dyDescent="0.25">
      <c r="A146" s="2">
        <v>145</v>
      </c>
      <c r="B146" s="27" t="s">
        <v>257</v>
      </c>
    </row>
    <row r="147" spans="1:2" x14ac:dyDescent="0.25">
      <c r="A147" s="2">
        <v>146</v>
      </c>
      <c r="B147" s="27" t="s">
        <v>258</v>
      </c>
    </row>
    <row r="148" spans="1:2" x14ac:dyDescent="0.25">
      <c r="A148" s="2">
        <v>147</v>
      </c>
      <c r="B148" s="27" t="s">
        <v>259</v>
      </c>
    </row>
    <row r="149" spans="1:2" x14ac:dyDescent="0.25">
      <c r="A149" s="2">
        <v>148</v>
      </c>
      <c r="B149" s="27" t="s">
        <v>260</v>
      </c>
    </row>
    <row r="150" spans="1:2" x14ac:dyDescent="0.25">
      <c r="A150" s="2">
        <v>149</v>
      </c>
      <c r="B150" s="27" t="s">
        <v>261</v>
      </c>
    </row>
    <row r="151" spans="1:2" x14ac:dyDescent="0.25">
      <c r="A151" s="2">
        <v>150</v>
      </c>
      <c r="B151" s="27" t="s">
        <v>262</v>
      </c>
    </row>
    <row r="152" spans="1:2" x14ac:dyDescent="0.25">
      <c r="A152" s="2">
        <v>151</v>
      </c>
      <c r="B152" s="27" t="s">
        <v>263</v>
      </c>
    </row>
    <row r="153" spans="1:2" x14ac:dyDescent="0.25">
      <c r="A153" s="2">
        <v>152</v>
      </c>
      <c r="B153" s="27" t="s">
        <v>264</v>
      </c>
    </row>
    <row r="154" spans="1:2" x14ac:dyDescent="0.25">
      <c r="A154" s="2">
        <v>153</v>
      </c>
      <c r="B154" s="27" t="s">
        <v>265</v>
      </c>
    </row>
    <row r="155" spans="1:2" x14ac:dyDescent="0.25">
      <c r="A155" s="2">
        <v>154</v>
      </c>
      <c r="B155" s="27" t="s">
        <v>266</v>
      </c>
    </row>
    <row r="156" spans="1:2" x14ac:dyDescent="0.25">
      <c r="A156" s="2">
        <v>155</v>
      </c>
      <c r="B156" s="27" t="s">
        <v>267</v>
      </c>
    </row>
    <row r="157" spans="1:2" x14ac:dyDescent="0.25">
      <c r="A157" s="2">
        <v>156</v>
      </c>
      <c r="B157" s="27" t="s">
        <v>268</v>
      </c>
    </row>
    <row r="158" spans="1:2" x14ac:dyDescent="0.25">
      <c r="A158" s="2">
        <v>157</v>
      </c>
      <c r="B158" s="27" t="s">
        <v>269</v>
      </c>
    </row>
    <row r="159" spans="1:2" x14ac:dyDescent="0.25">
      <c r="A159" s="2">
        <v>158</v>
      </c>
      <c r="B159" s="27" t="s">
        <v>270</v>
      </c>
    </row>
    <row r="160" spans="1:2" x14ac:dyDescent="0.25">
      <c r="A160" s="2">
        <v>159</v>
      </c>
      <c r="B160" s="27" t="s">
        <v>271</v>
      </c>
    </row>
    <row r="161" spans="1:2" x14ac:dyDescent="0.25">
      <c r="A161" s="2">
        <v>160</v>
      </c>
      <c r="B161" s="27" t="s">
        <v>272</v>
      </c>
    </row>
    <row r="162" spans="1:2" x14ac:dyDescent="0.25">
      <c r="A162" s="2">
        <v>161</v>
      </c>
      <c r="B162" s="27" t="s">
        <v>273</v>
      </c>
    </row>
    <row r="163" spans="1:2" x14ac:dyDescent="0.25">
      <c r="A163" s="2">
        <v>162</v>
      </c>
      <c r="B163" s="27" t="s">
        <v>274</v>
      </c>
    </row>
    <row r="164" spans="1:2" x14ac:dyDescent="0.25">
      <c r="A164" s="2">
        <v>163</v>
      </c>
      <c r="B164" s="27" t="s">
        <v>275</v>
      </c>
    </row>
    <row r="165" spans="1:2" x14ac:dyDescent="0.25">
      <c r="A165" s="2">
        <v>164</v>
      </c>
      <c r="B165" s="27" t="s">
        <v>276</v>
      </c>
    </row>
    <row r="166" spans="1:2" x14ac:dyDescent="0.25">
      <c r="A166" s="2">
        <v>165</v>
      </c>
      <c r="B166" s="27" t="s">
        <v>277</v>
      </c>
    </row>
    <row r="167" spans="1:2" x14ac:dyDescent="0.25">
      <c r="A167" s="2">
        <v>166</v>
      </c>
      <c r="B167" s="27" t="s">
        <v>278</v>
      </c>
    </row>
    <row r="168" spans="1:2" x14ac:dyDescent="0.25">
      <c r="A168" s="2">
        <v>167</v>
      </c>
      <c r="B168" s="27" t="s">
        <v>279</v>
      </c>
    </row>
    <row r="169" spans="1:2" x14ac:dyDescent="0.25">
      <c r="A169" s="2">
        <v>168</v>
      </c>
      <c r="B169" s="27" t="s">
        <v>280</v>
      </c>
    </row>
    <row r="170" spans="1:2" x14ac:dyDescent="0.25">
      <c r="A170" s="2">
        <v>169</v>
      </c>
      <c r="B170" s="27" t="s">
        <v>281</v>
      </c>
    </row>
    <row r="171" spans="1:2" x14ac:dyDescent="0.25">
      <c r="A171" s="2">
        <v>170</v>
      </c>
      <c r="B171" s="27" t="s">
        <v>282</v>
      </c>
    </row>
    <row r="172" spans="1:2" x14ac:dyDescent="0.25">
      <c r="A172" s="2">
        <v>171</v>
      </c>
      <c r="B172" s="27" t="s">
        <v>283</v>
      </c>
    </row>
    <row r="173" spans="1:2" x14ac:dyDescent="0.25">
      <c r="A173" s="2">
        <v>172</v>
      </c>
      <c r="B173" s="27" t="s">
        <v>284</v>
      </c>
    </row>
    <row r="174" spans="1:2" x14ac:dyDescent="0.25">
      <c r="A174" s="2">
        <v>173</v>
      </c>
      <c r="B174" s="27" t="s">
        <v>285</v>
      </c>
    </row>
    <row r="175" spans="1:2" x14ac:dyDescent="0.25">
      <c r="A175" s="2">
        <v>174</v>
      </c>
      <c r="B175" s="27" t="s">
        <v>286</v>
      </c>
    </row>
    <row r="176" spans="1:2" x14ac:dyDescent="0.25">
      <c r="A176" s="2">
        <v>175</v>
      </c>
      <c r="B176" s="27" t="s">
        <v>287</v>
      </c>
    </row>
    <row r="177" spans="1:2" x14ac:dyDescent="0.25">
      <c r="A177" s="2">
        <v>176</v>
      </c>
      <c r="B177" s="27" t="s">
        <v>288</v>
      </c>
    </row>
    <row r="178" spans="1:2" x14ac:dyDescent="0.25">
      <c r="A178" s="2">
        <v>177</v>
      </c>
      <c r="B178" s="27" t="s">
        <v>289</v>
      </c>
    </row>
    <row r="179" spans="1:2" x14ac:dyDescent="0.25">
      <c r="A179" s="2">
        <v>178</v>
      </c>
      <c r="B179" s="27" t="s">
        <v>290</v>
      </c>
    </row>
    <row r="180" spans="1:2" x14ac:dyDescent="0.25">
      <c r="A180" s="2">
        <v>179</v>
      </c>
      <c r="B180" s="27" t="s">
        <v>291</v>
      </c>
    </row>
    <row r="181" spans="1:2" x14ac:dyDescent="0.25">
      <c r="A181" s="2">
        <v>180</v>
      </c>
      <c r="B181" s="27" t="s">
        <v>292</v>
      </c>
    </row>
    <row r="182" spans="1:2" x14ac:dyDescent="0.25">
      <c r="A182" s="2">
        <v>181</v>
      </c>
      <c r="B182" s="27" t="s">
        <v>293</v>
      </c>
    </row>
    <row r="183" spans="1:2" x14ac:dyDescent="0.25">
      <c r="A183" s="2">
        <v>182</v>
      </c>
      <c r="B183" s="27" t="s">
        <v>216</v>
      </c>
    </row>
    <row r="184" spans="1:2" x14ac:dyDescent="0.25">
      <c r="A184" s="2">
        <v>183</v>
      </c>
      <c r="B184" s="27" t="s">
        <v>216</v>
      </c>
    </row>
    <row r="185" spans="1:2" x14ac:dyDescent="0.25">
      <c r="A185" s="2">
        <v>184</v>
      </c>
      <c r="B185" s="27" t="s">
        <v>216</v>
      </c>
    </row>
    <row r="186" spans="1:2" x14ac:dyDescent="0.25">
      <c r="A186" s="2">
        <v>185</v>
      </c>
      <c r="B186" s="27" t="s">
        <v>216</v>
      </c>
    </row>
    <row r="187" spans="1:2" x14ac:dyDescent="0.25">
      <c r="A187" s="2">
        <v>186</v>
      </c>
      <c r="B187" s="27" t="s">
        <v>216</v>
      </c>
    </row>
    <row r="188" spans="1:2" x14ac:dyDescent="0.25">
      <c r="A188" s="2">
        <v>187</v>
      </c>
      <c r="B188" s="27" t="s">
        <v>216</v>
      </c>
    </row>
    <row r="189" spans="1:2" x14ac:dyDescent="0.25">
      <c r="A189" s="2">
        <v>188</v>
      </c>
      <c r="B189" s="27" t="s">
        <v>216</v>
      </c>
    </row>
    <row r="190" spans="1:2" x14ac:dyDescent="0.25">
      <c r="A190" s="2">
        <v>189</v>
      </c>
      <c r="B190" s="27" t="s">
        <v>216</v>
      </c>
    </row>
    <row r="191" spans="1:2" x14ac:dyDescent="0.25">
      <c r="A191" s="2">
        <v>190</v>
      </c>
      <c r="B191" s="27" t="s">
        <v>216</v>
      </c>
    </row>
    <row r="192" spans="1:2" x14ac:dyDescent="0.25">
      <c r="A192" s="2">
        <v>191</v>
      </c>
      <c r="B192" s="27" t="s">
        <v>216</v>
      </c>
    </row>
    <row r="193" spans="1:2" ht="15.75" thickBot="1" x14ac:dyDescent="0.3">
      <c r="A193" s="2">
        <v>192</v>
      </c>
      <c r="B193" s="28" t="s">
        <v>216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F00E-D87B-4DFB-B6F6-08190347703C}">
  <dimension ref="A1:O34"/>
  <sheetViews>
    <sheetView workbookViewId="0">
      <selection activeCell="P38" sqref="P38"/>
    </sheetView>
  </sheetViews>
  <sheetFormatPr defaultRowHeight="15" x14ac:dyDescent="0.25"/>
  <cols>
    <col min="2" max="13" width="10.5703125" bestFit="1" customWidth="1"/>
  </cols>
  <sheetData>
    <row r="1" spans="1:15" ht="28.5" customHeight="1" thickBot="1" x14ac:dyDescent="0.3">
      <c r="A1" s="43" t="s">
        <v>1</v>
      </c>
      <c r="B1" s="43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x14ac:dyDescent="0.25">
      <c r="A2" s="30" t="s">
        <v>2</v>
      </c>
      <c r="B2" s="31">
        <v>1</v>
      </c>
      <c r="C2" s="31">
        <v>2</v>
      </c>
      <c r="D2" s="31">
        <v>3</v>
      </c>
      <c r="E2" s="31">
        <v>4</v>
      </c>
      <c r="F2" s="31">
        <v>5</v>
      </c>
      <c r="G2" s="31">
        <v>6</v>
      </c>
      <c r="H2" s="31">
        <v>7</v>
      </c>
      <c r="I2" s="31">
        <v>8</v>
      </c>
      <c r="J2" s="31">
        <v>9</v>
      </c>
      <c r="K2" s="31">
        <v>10</v>
      </c>
      <c r="L2" s="31">
        <v>11</v>
      </c>
      <c r="M2" s="32">
        <v>12</v>
      </c>
    </row>
    <row r="3" spans="1:15" x14ac:dyDescent="0.25">
      <c r="A3" s="33" t="s">
        <v>3</v>
      </c>
      <c r="B3" s="34" t="str">
        <f>IF('Sample IDs'!B2="", "", 'Sample IDs'!B2)</f>
        <v>Mock</v>
      </c>
      <c r="C3" s="34" t="str">
        <f>IF('Sample IDs'!$B10="", "", 'Sample IDs'!$B10)</f>
        <v>UFV235335</v>
      </c>
      <c r="D3" s="34" t="str">
        <f>IF('Sample IDs'!$B18="", "", 'Sample IDs'!$B18)</f>
        <v>UFV235555</v>
      </c>
      <c r="E3" s="34" t="str">
        <f>IF('Sample IDs'!$B26="", "", 'Sample IDs'!$B26)</f>
        <v>UFV235563</v>
      </c>
      <c r="F3" s="34" t="str">
        <f>IF('Sample IDs'!$B34="", "", 'Sample IDs'!$B34)</f>
        <v>UFV235571</v>
      </c>
      <c r="G3" s="34" t="str">
        <f>IF('Sample IDs'!$B42="", "", 'Sample IDs'!$B42)</f>
        <v>UFV235579</v>
      </c>
      <c r="H3" s="34" t="str">
        <f>IF('Sample IDs'!$B50="", "", 'Sample IDs'!$B50)</f>
        <v>UFV235587</v>
      </c>
      <c r="I3" s="34" t="str">
        <f>IF('Sample IDs'!$B58="", "", 'Sample IDs'!$B58)</f>
        <v>UFV235595</v>
      </c>
      <c r="J3" s="34" t="str">
        <f>IF('Sample IDs'!$B66="", "", 'Sample IDs'!$B66)</f>
        <v>UFV235603</v>
      </c>
      <c r="K3" s="34" t="str">
        <f>IF('Sample IDs'!$B74="", "", 'Sample IDs'!$B74)</f>
        <v>UFV235611</v>
      </c>
      <c r="L3" s="34" t="str">
        <f>IF('Sample IDs'!$B82="", "", 'Sample IDs'!$B82)</f>
        <v>UFV235622</v>
      </c>
      <c r="M3" s="35" t="str">
        <f>IF('Sample IDs'!$B90="", "", 'Sample IDs'!$B90)</f>
        <v>UFV235630</v>
      </c>
    </row>
    <row r="4" spans="1:15" x14ac:dyDescent="0.25">
      <c r="A4" s="33" t="s">
        <v>4</v>
      </c>
      <c r="B4" s="34" t="str">
        <f>IF('Sample IDs'!B3="", "", 'Sample IDs'!B3)</f>
        <v>UFV235328</v>
      </c>
      <c r="C4" s="34" t="str">
        <f>IF('Sample IDs'!$B11="", "", 'Sample IDs'!$B11)</f>
        <v>UFV235336</v>
      </c>
      <c r="D4" s="34" t="str">
        <f>IF('Sample IDs'!$B19="", "", 'Sample IDs'!$B19)</f>
        <v>UFV235556</v>
      </c>
      <c r="E4" s="34" t="str">
        <f>IF('Sample IDs'!$B27="", "", 'Sample IDs'!$B27)</f>
        <v>UFV235564</v>
      </c>
      <c r="F4" s="34" t="str">
        <f>IF('Sample IDs'!$B35="", "", 'Sample IDs'!$B35)</f>
        <v>UFV235572</v>
      </c>
      <c r="G4" s="34" t="str">
        <f>IF('Sample IDs'!$B43="", "", 'Sample IDs'!$B43)</f>
        <v>UFV235580</v>
      </c>
      <c r="H4" s="34" t="str">
        <f>IF('Sample IDs'!$B51="", "", 'Sample IDs'!$B51)</f>
        <v>UFV235588</v>
      </c>
      <c r="I4" s="34" t="str">
        <f>IF('Sample IDs'!$B59="", "", 'Sample IDs'!$B59)</f>
        <v>UFV235596</v>
      </c>
      <c r="J4" s="34" t="str">
        <f>IF('Sample IDs'!$B67="", "", 'Sample IDs'!$B67)</f>
        <v>UFV235604</v>
      </c>
      <c r="K4" s="34" t="str">
        <f>IF('Sample IDs'!$B75="", "", 'Sample IDs'!$B75)</f>
        <v>UFV235613</v>
      </c>
      <c r="L4" s="34" t="str">
        <f>IF('Sample IDs'!$B83="", "", 'Sample IDs'!$B83)</f>
        <v>UFV235623</v>
      </c>
      <c r="M4" s="35" t="str">
        <f>IF('Sample IDs'!$B91="", "", 'Sample IDs'!$B91)</f>
        <v>UFV235631</v>
      </c>
    </row>
    <row r="5" spans="1:15" x14ac:dyDescent="0.25">
      <c r="A5" s="33" t="s">
        <v>5</v>
      </c>
      <c r="B5" s="34" t="str">
        <f>IF('Sample IDs'!B4="", "", 'Sample IDs'!B4)</f>
        <v>UFV235330</v>
      </c>
      <c r="C5" s="34" t="str">
        <f>IF('Sample IDs'!$B12="", "", 'Sample IDs'!$B12)</f>
        <v>UFV235337</v>
      </c>
      <c r="D5" s="34" t="str">
        <f>IF('Sample IDs'!$B20="", "", 'Sample IDs'!$B20)</f>
        <v>UFV235557</v>
      </c>
      <c r="E5" s="34" t="str">
        <f>IF('Sample IDs'!$B28="", "", 'Sample IDs'!$B28)</f>
        <v>UFV235565</v>
      </c>
      <c r="F5" s="34" t="str">
        <f>IF('Sample IDs'!$B36="", "", 'Sample IDs'!$B36)</f>
        <v>UFV235573</v>
      </c>
      <c r="G5" s="34" t="str">
        <f>IF('Sample IDs'!$B44="", "", 'Sample IDs'!$B44)</f>
        <v>UFV235581</v>
      </c>
      <c r="H5" s="34" t="str">
        <f>IF('Sample IDs'!$B52="", "", 'Sample IDs'!$B52)</f>
        <v>UFV235589</v>
      </c>
      <c r="I5" s="34" t="str">
        <f>IF('Sample IDs'!$B60="", "", 'Sample IDs'!$B60)</f>
        <v>UFV235597</v>
      </c>
      <c r="J5" s="34" t="str">
        <f>IF('Sample IDs'!$B68="", "", 'Sample IDs'!$B68)</f>
        <v>UFV235605</v>
      </c>
      <c r="K5" s="34" t="str">
        <f>IF('Sample IDs'!$B76="", "", 'Sample IDs'!$B76)</f>
        <v>UFV235614</v>
      </c>
      <c r="L5" s="34" t="str">
        <f>IF('Sample IDs'!$B84="", "", 'Sample IDs'!$B84)</f>
        <v>UFV235624</v>
      </c>
      <c r="M5" s="35" t="str">
        <f>IF('Sample IDs'!$B92="", "", 'Sample IDs'!$B92)</f>
        <v>UFV235632</v>
      </c>
    </row>
    <row r="6" spans="1:15" x14ac:dyDescent="0.25">
      <c r="A6" s="33" t="s">
        <v>6</v>
      </c>
      <c r="B6" s="34" t="str">
        <f>IF('Sample IDs'!B5="", "", 'Sample IDs'!B5)</f>
        <v>UFV235331</v>
      </c>
      <c r="C6" s="34" t="str">
        <f>IF('Sample IDs'!$B13="", "", 'Sample IDs'!$B13)</f>
        <v>UFV235338</v>
      </c>
      <c r="D6" s="34" t="str">
        <f>IF('Sample IDs'!$B21="", "", 'Sample IDs'!$B21)</f>
        <v>UFV235558</v>
      </c>
      <c r="E6" s="34" t="str">
        <f>IF('Sample IDs'!$B29="", "", 'Sample IDs'!$B29)</f>
        <v>UFV235566</v>
      </c>
      <c r="F6" s="34" t="str">
        <f>IF('Sample IDs'!$B37="", "", 'Sample IDs'!$B37)</f>
        <v>UFV235574</v>
      </c>
      <c r="G6" s="34" t="str">
        <f>IF('Sample IDs'!$B45="", "", 'Sample IDs'!$B45)</f>
        <v>UFV235582</v>
      </c>
      <c r="H6" s="34" t="str">
        <f>IF('Sample IDs'!$B53="", "", 'Sample IDs'!$B53)</f>
        <v>UFV235590</v>
      </c>
      <c r="I6" s="34" t="str">
        <f>IF('Sample IDs'!$B61="", "", 'Sample IDs'!$B61)</f>
        <v>UFV235598</v>
      </c>
      <c r="J6" s="34" t="str">
        <f>IF('Sample IDs'!$B69="", "", 'Sample IDs'!$B69)</f>
        <v>UFV235606</v>
      </c>
      <c r="K6" s="34" t="str">
        <f>IF('Sample IDs'!$B77="", "", 'Sample IDs'!$B77)</f>
        <v>UFV235615</v>
      </c>
      <c r="L6" s="34" t="str">
        <f>IF('Sample IDs'!$B85="", "", 'Sample IDs'!$B85)</f>
        <v>UFV235625</v>
      </c>
      <c r="M6" s="35" t="str">
        <f>IF('Sample IDs'!$B93="", "", 'Sample IDs'!$B93)</f>
        <v>UFV235633</v>
      </c>
    </row>
    <row r="7" spans="1:15" x14ac:dyDescent="0.25">
      <c r="A7" s="33" t="s">
        <v>7</v>
      </c>
      <c r="B7" s="34" t="str">
        <f>IF('Sample IDs'!B6="", "", 'Sample IDs'!B6)</f>
        <v>UFV235332</v>
      </c>
      <c r="C7" s="34" t="str">
        <f>IF('Sample IDs'!$B14="", "", 'Sample IDs'!$B14)</f>
        <v>UFV235328</v>
      </c>
      <c r="D7" s="34" t="str">
        <f>IF('Sample IDs'!$B22="", "", 'Sample IDs'!$B22)</f>
        <v>UFV235559</v>
      </c>
      <c r="E7" s="34" t="str">
        <f>IF('Sample IDs'!$B30="", "", 'Sample IDs'!$B30)</f>
        <v>UFV235567</v>
      </c>
      <c r="F7" s="34" t="str">
        <f>IF('Sample IDs'!$B38="", "", 'Sample IDs'!$B38)</f>
        <v>UFV235575</v>
      </c>
      <c r="G7" s="34" t="str">
        <f>IF('Sample IDs'!$B46="", "", 'Sample IDs'!$B46)</f>
        <v>UFV235583</v>
      </c>
      <c r="H7" s="34" t="str">
        <f>IF('Sample IDs'!$B54="", "", 'Sample IDs'!$B54)</f>
        <v>UFV235591</v>
      </c>
      <c r="I7" s="34" t="str">
        <f>IF('Sample IDs'!$B62="", "", 'Sample IDs'!$B62)</f>
        <v>UFV235599</v>
      </c>
      <c r="J7" s="34" t="str">
        <f>IF('Sample IDs'!$B70="", "", 'Sample IDs'!$B70)</f>
        <v>UFV235607</v>
      </c>
      <c r="K7" s="34" t="str">
        <f>IF('Sample IDs'!$B78="", "", 'Sample IDs'!$B78)</f>
        <v>UFV235616</v>
      </c>
      <c r="L7" s="34" t="str">
        <f>IF('Sample IDs'!$B86="", "", 'Sample IDs'!$B86)</f>
        <v>UFV235626</v>
      </c>
      <c r="M7" s="35" t="str">
        <f>IF('Sample IDs'!$B94="", "", 'Sample IDs'!$B94)</f>
        <v>UFV235634</v>
      </c>
    </row>
    <row r="8" spans="1:15" x14ac:dyDescent="0.25">
      <c r="A8" s="33" t="s">
        <v>8</v>
      </c>
      <c r="B8" s="34" t="str">
        <f>IF('Sample IDs'!B7="", "", 'Sample IDs'!B7)</f>
        <v>UFV235333</v>
      </c>
      <c r="C8" s="34" t="str">
        <f>IF('Sample IDs'!$B15="", "", 'Sample IDs'!$B15)</f>
        <v>UFV235552</v>
      </c>
      <c r="D8" s="34" t="str">
        <f>IF('Sample IDs'!$B23="", "", 'Sample IDs'!$B23)</f>
        <v>UFV235560</v>
      </c>
      <c r="E8" s="34" t="str">
        <f>IF('Sample IDs'!$B31="", "", 'Sample IDs'!$B31)</f>
        <v>UFV235568</v>
      </c>
      <c r="F8" s="34" t="str">
        <f>IF('Sample IDs'!$B39="", "", 'Sample IDs'!$B39)</f>
        <v>UFV235576</v>
      </c>
      <c r="G8" s="34" t="str">
        <f>IF('Sample IDs'!$B47="", "", 'Sample IDs'!$B47)</f>
        <v>UFV235584</v>
      </c>
      <c r="H8" s="34" t="str">
        <f>IF('Sample IDs'!$B55="", "", 'Sample IDs'!$B55)</f>
        <v>UFV235592</v>
      </c>
      <c r="I8" s="34" t="str">
        <f>IF('Sample IDs'!$B63="", "", 'Sample IDs'!$B63)</f>
        <v>UFV235600</v>
      </c>
      <c r="J8" s="34" t="str">
        <f>IF('Sample IDs'!$B71="", "", 'Sample IDs'!$B71)</f>
        <v>UFV235608</v>
      </c>
      <c r="K8" s="34" t="str">
        <f>IF('Sample IDs'!$B79="", "", 'Sample IDs'!$B79)</f>
        <v>UFV235619</v>
      </c>
      <c r="L8" s="34" t="str">
        <f>IF('Sample IDs'!$B87="", "", 'Sample IDs'!$B87)</f>
        <v>UFV235627</v>
      </c>
      <c r="M8" s="35" t="str">
        <f>IF('Sample IDs'!$B95="", "", 'Sample IDs'!$B95)</f>
        <v>UFV235635</v>
      </c>
    </row>
    <row r="9" spans="1:15" x14ac:dyDescent="0.25">
      <c r="A9" s="33" t="s">
        <v>9</v>
      </c>
      <c r="B9" s="34" t="str">
        <f>IF('Sample IDs'!B8="", "", 'Sample IDs'!B8)</f>
        <v>UFV235334</v>
      </c>
      <c r="C9" s="34" t="str">
        <f>IF('Sample IDs'!$B16="", "", 'Sample IDs'!$B16)</f>
        <v>UFV235553</v>
      </c>
      <c r="D9" s="34" t="str">
        <f>IF('Sample IDs'!$B24="", "", 'Sample IDs'!$B24)</f>
        <v>UFV235561</v>
      </c>
      <c r="E9" s="34" t="str">
        <f>IF('Sample IDs'!$B32="", "", 'Sample IDs'!$B32)</f>
        <v>UFV235569</v>
      </c>
      <c r="F9" s="34" t="str">
        <f>IF('Sample IDs'!$B40="", "", 'Sample IDs'!$B40)</f>
        <v>UFV235577</v>
      </c>
      <c r="G9" s="34" t="str">
        <f>IF('Sample IDs'!$B48="", "", 'Sample IDs'!$B48)</f>
        <v>UFV235585</v>
      </c>
      <c r="H9" s="34" t="str">
        <f>IF('Sample IDs'!$B56="", "", 'Sample IDs'!$B56)</f>
        <v>UFV235593</v>
      </c>
      <c r="I9" s="34" t="str">
        <f>IF('Sample IDs'!$B64="", "", 'Sample IDs'!$B64)</f>
        <v>UFV235601</v>
      </c>
      <c r="J9" s="34" t="str">
        <f>IF('Sample IDs'!$B72="", "", 'Sample IDs'!$B72)</f>
        <v>UFV235609</v>
      </c>
      <c r="K9" s="34" t="str">
        <f>IF('Sample IDs'!$B80="", "", 'Sample IDs'!$B80)</f>
        <v>UFV235620</v>
      </c>
      <c r="L9" s="34" t="str">
        <f>IF('Sample IDs'!$B88="", "", 'Sample IDs'!$B88)</f>
        <v>UFV235628</v>
      </c>
      <c r="M9" s="35" t="str">
        <f>IF('Sample IDs'!$B96="", "", 'Sample IDs'!$B96)</f>
        <v>UFV235636</v>
      </c>
    </row>
    <row r="10" spans="1:15" ht="15.75" thickBot="1" x14ac:dyDescent="0.3">
      <c r="A10" s="36" t="s">
        <v>10</v>
      </c>
      <c r="B10" s="37" t="str">
        <f>IF('Sample IDs'!B9="", "", 'Sample IDs'!B9)</f>
        <v>UFV235334</v>
      </c>
      <c r="C10" s="37" t="str">
        <f>IF('Sample IDs'!$B17="", "", 'Sample IDs'!$B17)</f>
        <v>UFV235554</v>
      </c>
      <c r="D10" s="37" t="str">
        <f>IF('Sample IDs'!$B25="", "", 'Sample IDs'!$B25)</f>
        <v>UFV235562</v>
      </c>
      <c r="E10" s="34" t="str">
        <f>IF('Sample IDs'!$B33="", "", 'Sample IDs'!$B33)</f>
        <v>UFV235570</v>
      </c>
      <c r="F10" s="37" t="str">
        <f>IF('Sample IDs'!$B41="", "", 'Sample IDs'!$B41)</f>
        <v>UFV235578</v>
      </c>
      <c r="G10" s="37" t="str">
        <f>IF('Sample IDs'!$B49="", "", 'Sample IDs'!$B49)</f>
        <v>UFV235586</v>
      </c>
      <c r="H10" s="37" t="str">
        <f>IF('Sample IDs'!$B57="", "", 'Sample IDs'!$B57)</f>
        <v>UFV235594</v>
      </c>
      <c r="I10" s="37" t="str">
        <f>IF('Sample IDs'!$B65="", "", 'Sample IDs'!$B65)</f>
        <v>UFV235602</v>
      </c>
      <c r="J10" s="37" t="str">
        <f>IF('Sample IDs'!$B73="", "", 'Sample IDs'!$B73)</f>
        <v>UFV235610</v>
      </c>
      <c r="K10" s="37" t="str">
        <f>IF('Sample IDs'!$B81="", "", 'Sample IDs'!$B81)</f>
        <v>UFV235621</v>
      </c>
      <c r="L10" s="37" t="str">
        <f>IF('Sample IDs'!$B89="", "", 'Sample IDs'!$B89)</f>
        <v>UFV235629</v>
      </c>
      <c r="M10" s="38" t="str">
        <f>IF('Sample IDs'!$B97="", "", 'Sample IDs'!$B97)</f>
        <v>UFV235637</v>
      </c>
    </row>
    <row r="12" spans="1:15" x14ac:dyDescent="0.25">
      <c r="A12" s="50" t="s">
        <v>11</v>
      </c>
      <c r="B12" s="50">
        <v>1</v>
      </c>
      <c r="C12" s="50">
        <v>2</v>
      </c>
      <c r="D12" s="50">
        <v>3</v>
      </c>
      <c r="E12" s="50">
        <v>4</v>
      </c>
      <c r="F12" s="50">
        <v>5</v>
      </c>
      <c r="G12" s="50">
        <v>6</v>
      </c>
      <c r="H12" s="50">
        <v>7</v>
      </c>
      <c r="I12" s="50">
        <v>8</v>
      </c>
      <c r="J12" s="50">
        <v>9</v>
      </c>
      <c r="K12" s="50">
        <v>10</v>
      </c>
      <c r="L12" s="50">
        <v>11</v>
      </c>
      <c r="M12" s="50">
        <v>12</v>
      </c>
      <c r="O12" t="s">
        <v>294</v>
      </c>
    </row>
    <row r="13" spans="1:15" x14ac:dyDescent="0.25">
      <c r="A13" s="50" t="s">
        <v>3</v>
      </c>
      <c r="B13" s="50" t="str">
        <f>IF('Sample IDs'!B98="", "", 'Sample IDs'!B98)</f>
        <v xml:space="preserve">Mock </v>
      </c>
      <c r="C13" s="50" t="str">
        <f>IF('Sample IDs'!$B106="", "", 'Sample IDs'!$B106)</f>
        <v>UFV235321</v>
      </c>
      <c r="D13" s="50" t="str">
        <f>IF('Sample IDs'!$B114="", "", 'Sample IDs'!$B114)</f>
        <v>UFV235644</v>
      </c>
      <c r="E13" s="50" t="str">
        <f>IF('Sample IDs'!$B122="", "", 'Sample IDs'!$B122)</f>
        <v>UFV235652</v>
      </c>
      <c r="F13" s="50" t="str">
        <f>IF('Sample IDs'!$B130="", "", 'Sample IDs'!$B130)</f>
        <v>UFV235660</v>
      </c>
      <c r="G13" s="50" t="str">
        <f>IF('Sample IDs'!$B138="", "", 'Sample IDs'!$B138)</f>
        <v>UFV235668</v>
      </c>
      <c r="H13" s="50" t="str">
        <f>IF('Sample IDs'!$B146="", "", 'Sample IDs'!$B146)</f>
        <v>UFV235676</v>
      </c>
      <c r="I13" s="50" t="str">
        <f>IF('Sample IDs'!$B154="", "", 'Sample IDs'!$B154)</f>
        <v>UFV235684</v>
      </c>
      <c r="J13" s="50" t="str">
        <f>IF('Sample IDs'!$B162="", "", 'Sample IDs'!$B162)</f>
        <v>UFV235692</v>
      </c>
      <c r="K13" s="50" t="str">
        <f>IF('Sample IDs'!$B170="", "", 'Sample IDs'!$B170)</f>
        <v>UFV235700</v>
      </c>
      <c r="L13" s="50" t="str">
        <f>IF('Sample IDs'!$B178="", "", 'Sample IDs'!$B178)</f>
        <v>UFV235708</v>
      </c>
      <c r="M13" s="50" t="str">
        <f>IF('Sample IDs'!$B186="", "", 'Sample IDs'!$B186)</f>
        <v xml:space="preserve">Mock </v>
      </c>
    </row>
    <row r="14" spans="1:15" x14ac:dyDescent="0.25">
      <c r="A14" s="50" t="s">
        <v>4</v>
      </c>
      <c r="B14" s="50" t="str">
        <f>IF('Sample IDs'!B99="", "", 'Sample IDs'!B99)</f>
        <v xml:space="preserve">Mock </v>
      </c>
      <c r="C14" s="50" t="str">
        <f>IF('Sample IDs'!$B107="", "", 'Sample IDs'!$B107)</f>
        <v>UFV235321</v>
      </c>
      <c r="D14" s="50" t="str">
        <f>IF('Sample IDs'!$B115="", "", 'Sample IDs'!$B115)</f>
        <v>UFV235645</v>
      </c>
      <c r="E14" s="50" t="str">
        <f>IF('Sample IDs'!$B123="", "", 'Sample IDs'!$B123)</f>
        <v>UFV235653</v>
      </c>
      <c r="F14" s="50" t="str">
        <f>IF('Sample IDs'!$B131="", "", 'Sample IDs'!$B131)</f>
        <v>UFV235661</v>
      </c>
      <c r="G14" s="50" t="str">
        <f>IF('Sample IDs'!$B139="", "", 'Sample IDs'!$B139)</f>
        <v>UFV235669</v>
      </c>
      <c r="H14" s="50" t="str">
        <f>IF('Sample IDs'!$B147="", "", 'Sample IDs'!$B147)</f>
        <v>UFV235677</v>
      </c>
      <c r="I14" s="50" t="str">
        <f>IF('Sample IDs'!$B155="", "", 'Sample IDs'!$B155)</f>
        <v>UFV235685</v>
      </c>
      <c r="J14" s="50" t="str">
        <f>IF('Sample IDs'!$B163="", "", 'Sample IDs'!$B163)</f>
        <v>UFV235693</v>
      </c>
      <c r="K14" s="50" t="str">
        <f>IF('Sample IDs'!$B171="", "", 'Sample IDs'!$B171)</f>
        <v>UFV235701</v>
      </c>
      <c r="L14" s="50" t="str">
        <f>IF('Sample IDs'!$B179="", "", 'Sample IDs'!$B179)</f>
        <v>UFV235709</v>
      </c>
      <c r="M14" s="50" t="str">
        <f>IF('Sample IDs'!$B187="", "", 'Sample IDs'!$B187)</f>
        <v xml:space="preserve">Mock </v>
      </c>
    </row>
    <row r="15" spans="1:15" x14ac:dyDescent="0.25">
      <c r="A15" s="50" t="s">
        <v>5</v>
      </c>
      <c r="B15" s="50" t="str">
        <f>IF('Sample IDs'!B100="", "", 'Sample IDs'!B100)</f>
        <v xml:space="preserve">Mock </v>
      </c>
      <c r="C15" s="50" t="str">
        <f>IF('Sample IDs'!$B108="", "", 'Sample IDs'!$B108)</f>
        <v>UFV235638</v>
      </c>
      <c r="D15" s="50" t="str">
        <f>IF('Sample IDs'!$B116="", "", 'Sample IDs'!$B116)</f>
        <v>UFV235646</v>
      </c>
      <c r="E15" s="50" t="str">
        <f>IF('Sample IDs'!$B124="", "", 'Sample IDs'!$B124)</f>
        <v>UFV235654</v>
      </c>
      <c r="F15" s="50" t="str">
        <f>IF('Sample IDs'!$B132="", "", 'Sample IDs'!$B132)</f>
        <v>UFV235662</v>
      </c>
      <c r="G15" s="50" t="str">
        <f>IF('Sample IDs'!$B140="", "", 'Sample IDs'!$B140)</f>
        <v>UFV235670</v>
      </c>
      <c r="H15" s="50" t="str">
        <f>IF('Sample IDs'!$B148="", "", 'Sample IDs'!$B148)</f>
        <v>UFV235678</v>
      </c>
      <c r="I15" s="50" t="str">
        <f>IF('Sample IDs'!$B156="", "", 'Sample IDs'!$B156)</f>
        <v>UFV235686</v>
      </c>
      <c r="J15" s="50" t="str">
        <f>IF('Sample IDs'!$B164="", "", 'Sample IDs'!$B164)</f>
        <v>UFV235694</v>
      </c>
      <c r="K15" s="50" t="str">
        <f>IF('Sample IDs'!$B172="", "", 'Sample IDs'!$B172)</f>
        <v>UFV235702</v>
      </c>
      <c r="L15" s="50" t="str">
        <f>IF('Sample IDs'!$B180="", "", 'Sample IDs'!$B180)</f>
        <v>UFV235710</v>
      </c>
      <c r="M15" s="50" t="str">
        <f>IF('Sample IDs'!$B188="", "", 'Sample IDs'!$B188)</f>
        <v xml:space="preserve">Mock </v>
      </c>
    </row>
    <row r="16" spans="1:15" x14ac:dyDescent="0.25">
      <c r="A16" s="50" t="s">
        <v>6</v>
      </c>
      <c r="B16" s="50" t="str">
        <f>IF('Sample IDs'!B101="", "", 'Sample IDs'!B101)</f>
        <v xml:space="preserve">Mock </v>
      </c>
      <c r="C16" s="50" t="str">
        <f>IF('Sample IDs'!$B109="", "", 'Sample IDs'!$B109)</f>
        <v>UFV235639</v>
      </c>
      <c r="D16" s="50" t="str">
        <f>IF('Sample IDs'!$B117="", "", 'Sample IDs'!$B117)</f>
        <v>UFV235647</v>
      </c>
      <c r="E16" s="50" t="str">
        <f>IF('Sample IDs'!$B125="", "", 'Sample IDs'!$B125)</f>
        <v>UFV235655</v>
      </c>
      <c r="F16" s="50" t="str">
        <f>IF('Sample IDs'!$B133="", "", 'Sample IDs'!$B133)</f>
        <v>UFV235663</v>
      </c>
      <c r="G16" s="50" t="str">
        <f>IF('Sample IDs'!$B141="", "", 'Sample IDs'!$B141)</f>
        <v>UFV235671</v>
      </c>
      <c r="H16" s="50" t="str">
        <f>IF('Sample IDs'!$B149="", "", 'Sample IDs'!$B149)</f>
        <v>UFV235679</v>
      </c>
      <c r="I16" s="50" t="str">
        <f>IF('Sample IDs'!$B157="", "", 'Sample IDs'!$B157)</f>
        <v>UFV235687</v>
      </c>
      <c r="J16" s="50" t="str">
        <f>IF('Sample IDs'!$B165="", "", 'Sample IDs'!$B165)</f>
        <v>UFV235695</v>
      </c>
      <c r="K16" s="50" t="str">
        <f>IF('Sample IDs'!$B173="", "", 'Sample IDs'!$B173)</f>
        <v>UFV235703</v>
      </c>
      <c r="L16" s="50" t="str">
        <f>IF('Sample IDs'!$B181="", "", 'Sample IDs'!$B181)</f>
        <v>UFV235711</v>
      </c>
      <c r="M16" s="50" t="str">
        <f>IF('Sample IDs'!$B189="", "", 'Sample IDs'!$B189)</f>
        <v xml:space="preserve">Mock </v>
      </c>
    </row>
    <row r="17" spans="1:13" x14ac:dyDescent="0.25">
      <c r="A17" s="50" t="s">
        <v>7</v>
      </c>
      <c r="B17" s="50" t="str">
        <f>IF('Sample IDs'!B102="", "", 'Sample IDs'!B102)</f>
        <v xml:space="preserve">Mock </v>
      </c>
      <c r="C17" s="50" t="str">
        <f>IF('Sample IDs'!$B110="", "", 'Sample IDs'!$B110)</f>
        <v>UFV235640</v>
      </c>
      <c r="D17" s="50" t="str">
        <f>IF('Sample IDs'!$B118="", "", 'Sample IDs'!$B118)</f>
        <v>UFV235648</v>
      </c>
      <c r="E17" s="50" t="str">
        <f>IF('Sample IDs'!$B126="", "", 'Sample IDs'!$B126)</f>
        <v>UFV235656</v>
      </c>
      <c r="F17" s="50" t="str">
        <f>IF('Sample IDs'!$B134="", "", 'Sample IDs'!$B134)</f>
        <v>UFV235664</v>
      </c>
      <c r="G17" s="50" t="str">
        <f>IF('Sample IDs'!$B142="", "", 'Sample IDs'!$B142)</f>
        <v>UFV235672</v>
      </c>
      <c r="H17" s="50" t="str">
        <f>IF('Sample IDs'!$B150="", "", 'Sample IDs'!$B150)</f>
        <v>UFV235680</v>
      </c>
      <c r="I17" s="50" t="str">
        <f>IF('Sample IDs'!$B158="", "", 'Sample IDs'!$B158)</f>
        <v>UFV235688</v>
      </c>
      <c r="J17" s="50" t="str">
        <f>IF('Sample IDs'!$B166="", "", 'Sample IDs'!$B166)</f>
        <v>UFV235696</v>
      </c>
      <c r="K17" s="50" t="str">
        <f>IF('Sample IDs'!$B174="", "", 'Sample IDs'!$B174)</f>
        <v>UFV235704</v>
      </c>
      <c r="L17" s="50" t="str">
        <f>IF('Sample IDs'!$B182="", "", 'Sample IDs'!$B182)</f>
        <v>UFV235712</v>
      </c>
      <c r="M17" s="50" t="str">
        <f>IF('Sample IDs'!$B190="", "", 'Sample IDs'!$B190)</f>
        <v xml:space="preserve">Mock </v>
      </c>
    </row>
    <row r="18" spans="1:13" x14ac:dyDescent="0.25">
      <c r="A18" s="50" t="s">
        <v>8</v>
      </c>
      <c r="B18" s="50" t="str">
        <f>IF('Sample IDs'!B103="", "", 'Sample IDs'!B103)</f>
        <v xml:space="preserve">Mock </v>
      </c>
      <c r="C18" s="50" t="str">
        <f>IF('Sample IDs'!$B111="", "", 'Sample IDs'!$B111)</f>
        <v>UFV235641</v>
      </c>
      <c r="D18" s="50" t="str">
        <f>IF('Sample IDs'!$B119="", "", 'Sample IDs'!$B119)</f>
        <v>UFV235649</v>
      </c>
      <c r="E18" s="50" t="str">
        <f>IF('Sample IDs'!$B127="", "", 'Sample IDs'!$B127)</f>
        <v>UFV235657</v>
      </c>
      <c r="F18" s="50" t="str">
        <f>IF('Sample IDs'!$B135="", "", 'Sample IDs'!$B135)</f>
        <v>UFV235665</v>
      </c>
      <c r="G18" s="50" t="str">
        <f>IF('Sample IDs'!$B143="", "", 'Sample IDs'!$B143)</f>
        <v>UFV235673</v>
      </c>
      <c r="H18" s="50" t="str">
        <f>IF('Sample IDs'!$B151="", "", 'Sample IDs'!$B151)</f>
        <v>UFV235681</v>
      </c>
      <c r="I18" s="50" t="str">
        <f>IF('Sample IDs'!$B159="", "", 'Sample IDs'!$B159)</f>
        <v>UFV235689</v>
      </c>
      <c r="J18" s="50" t="str">
        <f>IF('Sample IDs'!$B167="", "", 'Sample IDs'!$B167)</f>
        <v>UFV235697</v>
      </c>
      <c r="K18" s="50" t="str">
        <f>IF('Sample IDs'!$B175="", "", 'Sample IDs'!$B175)</f>
        <v>UFV235705</v>
      </c>
      <c r="L18" s="50" t="str">
        <f>IF('Sample IDs'!$B183="", "", 'Sample IDs'!$B183)</f>
        <v xml:space="preserve">Mock </v>
      </c>
      <c r="M18" s="50" t="str">
        <f>IF('Sample IDs'!$B191="", "", 'Sample IDs'!$B191)</f>
        <v xml:space="preserve">Mock </v>
      </c>
    </row>
    <row r="19" spans="1:13" x14ac:dyDescent="0.25">
      <c r="A19" s="50" t="s">
        <v>9</v>
      </c>
      <c r="B19" s="50" t="str">
        <f>IF('Sample IDs'!B104="", "", 'Sample IDs'!B104)</f>
        <v>UFV235320</v>
      </c>
      <c r="C19" s="50" t="str">
        <f>IF('Sample IDs'!$B112="", "", 'Sample IDs'!$B112)</f>
        <v>UFV235642</v>
      </c>
      <c r="D19" s="50" t="str">
        <f>IF('Sample IDs'!$B120="", "", 'Sample IDs'!$B120)</f>
        <v>UFV235650</v>
      </c>
      <c r="E19" s="50" t="str">
        <f>IF('Sample IDs'!$B128="", "", 'Sample IDs'!$B128)</f>
        <v>UFV235658</v>
      </c>
      <c r="F19" s="50" t="str">
        <f>IF('Sample IDs'!$B136="", "", 'Sample IDs'!$B136)</f>
        <v>UFV235666</v>
      </c>
      <c r="G19" s="50" t="str">
        <f>IF('Sample IDs'!$B144="", "", 'Sample IDs'!$B144)</f>
        <v>UFV235674</v>
      </c>
      <c r="H19" s="50" t="str">
        <f>IF('Sample IDs'!$B152="", "", 'Sample IDs'!$B152)</f>
        <v>UFV235682</v>
      </c>
      <c r="I19" s="50" t="str">
        <f>IF('Sample IDs'!$B160="", "", 'Sample IDs'!$B160)</f>
        <v>UFV235690</v>
      </c>
      <c r="J19" s="50" t="str">
        <f>IF('Sample IDs'!$B168="", "", 'Sample IDs'!$B168)</f>
        <v>UFV235698</v>
      </c>
      <c r="K19" s="50" t="str">
        <f>IF('Sample IDs'!$B176="", "", 'Sample IDs'!$B176)</f>
        <v>UFV235706</v>
      </c>
      <c r="L19" s="50" t="str">
        <f>IF('Sample IDs'!$B184="", "", 'Sample IDs'!$B184)</f>
        <v xml:space="preserve">Mock </v>
      </c>
      <c r="M19" s="50" t="str">
        <f>IF('Sample IDs'!$B192="", "", 'Sample IDs'!$B192)</f>
        <v xml:space="preserve">Mock </v>
      </c>
    </row>
    <row r="20" spans="1:13" x14ac:dyDescent="0.25">
      <c r="A20" s="50" t="s">
        <v>10</v>
      </c>
      <c r="B20" s="50" t="str">
        <f>IF('Sample IDs'!B105="", "", 'Sample IDs'!B105)</f>
        <v>UFV235320</v>
      </c>
      <c r="C20" s="50" t="str">
        <f>IF('Sample IDs'!$B113="", "", 'Sample IDs'!$B113)</f>
        <v>UFV235643</v>
      </c>
      <c r="D20" s="50" t="str">
        <f>IF('Sample IDs'!$B121="", "", 'Sample IDs'!$B121)</f>
        <v>UFV235651</v>
      </c>
      <c r="E20" s="50" t="str">
        <f>IF('Sample IDs'!$B129="", "", 'Sample IDs'!$B129)</f>
        <v>UFV235659</v>
      </c>
      <c r="F20" s="50" t="str">
        <f>IF('Sample IDs'!$B137="", "", 'Sample IDs'!$B137)</f>
        <v>UFV235667</v>
      </c>
      <c r="G20" s="50" t="str">
        <f>IF('Sample IDs'!$B145="", "", 'Sample IDs'!$B145)</f>
        <v>UFV235675</v>
      </c>
      <c r="H20" s="50" t="str">
        <f>IF('Sample IDs'!$B153="", "", 'Sample IDs'!$B153)</f>
        <v>UFV235683</v>
      </c>
      <c r="I20" s="50" t="str">
        <f>IF('Sample IDs'!$B161="", "", 'Sample IDs'!$B161)</f>
        <v>UFV235691</v>
      </c>
      <c r="J20" s="50" t="str">
        <f>IF('Sample IDs'!$B169="", "", 'Sample IDs'!$B169)</f>
        <v>UFV235699</v>
      </c>
      <c r="K20" s="50" t="str">
        <f>IF('Sample IDs'!$B177="", "", 'Sample IDs'!$B177)</f>
        <v>UFV235707</v>
      </c>
      <c r="L20" s="50" t="str">
        <f>IF('Sample IDs'!$B185="", "", 'Sample IDs'!$B185)</f>
        <v xml:space="preserve">Mock </v>
      </c>
      <c r="M20" s="50" t="str">
        <f>IF('Sample IDs'!$B193="", "", 'Sample IDs'!$B193)</f>
        <v xml:space="preserve">Mock </v>
      </c>
    </row>
    <row r="22" spans="1:13" x14ac:dyDescent="0.25">
      <c r="A22" s="25" t="s">
        <v>121</v>
      </c>
    </row>
    <row r="23" spans="1:13" x14ac:dyDescent="0.25">
      <c r="A23" s="25"/>
    </row>
    <row r="24" spans="1:13" x14ac:dyDescent="0.25">
      <c r="A24" s="25" t="s">
        <v>114</v>
      </c>
    </row>
    <row r="25" spans="1:13" x14ac:dyDescent="0.25">
      <c r="A25" s="25" t="s">
        <v>115</v>
      </c>
      <c r="C25" s="39">
        <v>200</v>
      </c>
      <c r="E25" s="25" t="s">
        <v>116</v>
      </c>
      <c r="F25" s="41">
        <f>IFERROR((C25*5*C27/100)/C26, "")</f>
        <v>50</v>
      </c>
    </row>
    <row r="26" spans="1:13" x14ac:dyDescent="0.25">
      <c r="A26" s="40" t="s">
        <v>117</v>
      </c>
      <c r="C26" s="39">
        <v>1</v>
      </c>
      <c r="E26" s="25" t="s">
        <v>119</v>
      </c>
      <c r="F26" s="41">
        <f>IFERROR(C25*45-F25, "")</f>
        <v>8950</v>
      </c>
    </row>
    <row r="27" spans="1:13" x14ac:dyDescent="0.25">
      <c r="A27" s="40" t="s">
        <v>118</v>
      </c>
      <c r="C27" s="39">
        <v>5</v>
      </c>
    </row>
    <row r="28" spans="1:13" x14ac:dyDescent="0.25">
      <c r="A28" s="40" t="s">
        <v>120</v>
      </c>
      <c r="C28" s="39"/>
    </row>
    <row r="34" spans="2:2" x14ac:dyDescent="0.25">
      <c r="B34" s="42"/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B2A6-E695-4BCE-9FF6-3AAB357EF49C}">
  <dimension ref="A1:G99"/>
  <sheetViews>
    <sheetView zoomScaleNormal="100" workbookViewId="0">
      <selection activeCell="I24" sqref="I24"/>
    </sheetView>
  </sheetViews>
  <sheetFormatPr defaultRowHeight="15" x14ac:dyDescent="0.25"/>
  <cols>
    <col min="1" max="1" width="9.140625" style="6"/>
    <col min="2" max="2" width="16.28515625" style="4" customWidth="1"/>
    <col min="3" max="3" width="2.5703125" style="4" customWidth="1"/>
    <col min="4" max="4" width="9.140625" style="1"/>
    <col min="5" max="5" width="16.28515625" style="5" customWidth="1"/>
  </cols>
  <sheetData>
    <row r="1" spans="1:7" ht="26.25" customHeight="1" x14ac:dyDescent="0.25">
      <c r="A1" s="44" t="s">
        <v>23</v>
      </c>
      <c r="B1" s="45"/>
      <c r="C1" s="45"/>
      <c r="D1" s="45"/>
      <c r="E1" s="46"/>
      <c r="G1" s="3"/>
    </row>
    <row r="2" spans="1:7" x14ac:dyDescent="0.25">
      <c r="A2" s="8" t="s">
        <v>13</v>
      </c>
      <c r="B2" s="7" t="s">
        <v>14</v>
      </c>
      <c r="C2" s="7"/>
      <c r="D2" s="7" t="s">
        <v>13</v>
      </c>
      <c r="E2" s="9" t="s">
        <v>14</v>
      </c>
    </row>
    <row r="3" spans="1:7" ht="15.75" thickBot="1" x14ac:dyDescent="0.3">
      <c r="A3" s="47" t="s">
        <v>112</v>
      </c>
      <c r="B3" s="48"/>
      <c r="C3" s="10"/>
      <c r="D3" s="48" t="s">
        <v>113</v>
      </c>
      <c r="E3" s="49"/>
    </row>
    <row r="4" spans="1:7" x14ac:dyDescent="0.25">
      <c r="A4" s="13" t="s">
        <v>15</v>
      </c>
      <c r="B4" s="19" t="str">
        <f>IF('Sample IDs'!B2="", "", 'Sample IDs'!B2)</f>
        <v>Mock</v>
      </c>
      <c r="C4" s="11"/>
      <c r="D4" s="22" t="s">
        <v>15</v>
      </c>
      <c r="E4" s="14" t="str">
        <f>IF('Sample IDs'!B98="", "", 'Sample IDs'!B98)</f>
        <v xml:space="preserve">Mock </v>
      </c>
    </row>
    <row r="5" spans="1:7" x14ac:dyDescent="0.25">
      <c r="A5" s="15" t="s">
        <v>16</v>
      </c>
      <c r="B5" s="20" t="str">
        <f>IF('Sample IDs'!B3="", "", 'Sample IDs'!B3)</f>
        <v>UFV235328</v>
      </c>
      <c r="D5" s="23" t="s">
        <v>16</v>
      </c>
      <c r="E5" s="16" t="str">
        <f>IF('Sample IDs'!B99="", "", 'Sample IDs'!B99)</f>
        <v xml:space="preserve">Mock </v>
      </c>
    </row>
    <row r="6" spans="1:7" x14ac:dyDescent="0.25">
      <c r="A6" s="15" t="s">
        <v>17</v>
      </c>
      <c r="B6" s="20" t="str">
        <f>IF('Sample IDs'!B4="", "", 'Sample IDs'!B4)</f>
        <v>UFV235330</v>
      </c>
      <c r="D6" s="23" t="s">
        <v>17</v>
      </c>
      <c r="E6" s="16" t="str">
        <f>IF('Sample IDs'!B100="", "", 'Sample IDs'!B100)</f>
        <v xml:space="preserve">Mock </v>
      </c>
    </row>
    <row r="7" spans="1:7" x14ac:dyDescent="0.25">
      <c r="A7" s="15" t="s">
        <v>18</v>
      </c>
      <c r="B7" s="20" t="str">
        <f>IF('Sample IDs'!B5="", "", 'Sample IDs'!B5)</f>
        <v>UFV235331</v>
      </c>
      <c r="D7" s="23" t="s">
        <v>18</v>
      </c>
      <c r="E7" s="16" t="str">
        <f>IF('Sample IDs'!B101="", "", 'Sample IDs'!B101)</f>
        <v xml:space="preserve">Mock </v>
      </c>
    </row>
    <row r="8" spans="1:7" x14ac:dyDescent="0.25">
      <c r="A8" s="15" t="s">
        <v>19</v>
      </c>
      <c r="B8" s="20" t="str">
        <f>IF('Sample IDs'!B6="", "", 'Sample IDs'!B6)</f>
        <v>UFV235332</v>
      </c>
      <c r="D8" s="23" t="s">
        <v>19</v>
      </c>
      <c r="E8" s="16" t="str">
        <f>IF('Sample IDs'!B102="", "", 'Sample IDs'!B102)</f>
        <v xml:space="preserve">Mock </v>
      </c>
    </row>
    <row r="9" spans="1:7" x14ac:dyDescent="0.25">
      <c r="A9" s="15" t="s">
        <v>20</v>
      </c>
      <c r="B9" s="20" t="str">
        <f>IF('Sample IDs'!B7="", "", 'Sample IDs'!B7)</f>
        <v>UFV235333</v>
      </c>
      <c r="D9" s="23" t="s">
        <v>20</v>
      </c>
      <c r="E9" s="16" t="str">
        <f>IF('Sample IDs'!B103="", "", 'Sample IDs'!B103)</f>
        <v xml:space="preserve">Mock </v>
      </c>
    </row>
    <row r="10" spans="1:7" x14ac:dyDescent="0.25">
      <c r="A10" s="15" t="s">
        <v>21</v>
      </c>
      <c r="B10" s="20" t="str">
        <f>IF('Sample IDs'!B8="", "", 'Sample IDs'!B8)</f>
        <v>UFV235334</v>
      </c>
      <c r="D10" s="23" t="s">
        <v>21</v>
      </c>
      <c r="E10" s="16" t="str">
        <f>IF('Sample IDs'!B104="", "", 'Sample IDs'!B104)</f>
        <v>UFV235320</v>
      </c>
    </row>
    <row r="11" spans="1:7" x14ac:dyDescent="0.25">
      <c r="A11" s="15" t="s">
        <v>22</v>
      </c>
      <c r="B11" s="20" t="str">
        <f>IF('Sample IDs'!B9="", "", 'Sample IDs'!B9)</f>
        <v>UFV235334</v>
      </c>
      <c r="D11" s="23" t="s">
        <v>22</v>
      </c>
      <c r="E11" s="16" t="str">
        <f>IF('Sample IDs'!B105="", "", 'Sample IDs'!B105)</f>
        <v>UFV235320</v>
      </c>
    </row>
    <row r="12" spans="1:7" x14ac:dyDescent="0.25">
      <c r="A12" s="15" t="s">
        <v>24</v>
      </c>
      <c r="B12" s="20" t="str">
        <f>IF('Sample IDs'!B10="", "", 'Sample IDs'!B10)</f>
        <v>UFV235335</v>
      </c>
      <c r="D12" s="23" t="s">
        <v>24</v>
      </c>
      <c r="E12" s="16" t="str">
        <f>IF('Sample IDs'!B106="", "", 'Sample IDs'!B106)</f>
        <v>UFV235321</v>
      </c>
    </row>
    <row r="13" spans="1:7" x14ac:dyDescent="0.25">
      <c r="A13" s="15" t="s">
        <v>25</v>
      </c>
      <c r="B13" s="20" t="str">
        <f>IF('Sample IDs'!B11="", "", 'Sample IDs'!B11)</f>
        <v>UFV235336</v>
      </c>
      <c r="D13" s="23" t="s">
        <v>25</v>
      </c>
      <c r="E13" s="16" t="str">
        <f>IF('Sample IDs'!B107="", "", 'Sample IDs'!B107)</f>
        <v>UFV235321</v>
      </c>
    </row>
    <row r="14" spans="1:7" x14ac:dyDescent="0.25">
      <c r="A14" s="15" t="s">
        <v>26</v>
      </c>
      <c r="B14" s="20" t="str">
        <f>IF('Sample IDs'!B12="", "", 'Sample IDs'!B12)</f>
        <v>UFV235337</v>
      </c>
      <c r="D14" s="23" t="s">
        <v>26</v>
      </c>
      <c r="E14" s="16" t="str">
        <f>IF('Sample IDs'!B108="", "", 'Sample IDs'!B108)</f>
        <v>UFV235638</v>
      </c>
    </row>
    <row r="15" spans="1:7" x14ac:dyDescent="0.25">
      <c r="A15" s="15" t="s">
        <v>27</v>
      </c>
      <c r="B15" s="20" t="str">
        <f>IF('Sample IDs'!B13="", "", 'Sample IDs'!B13)</f>
        <v>UFV235338</v>
      </c>
      <c r="D15" s="23" t="s">
        <v>27</v>
      </c>
      <c r="E15" s="16" t="str">
        <f>IF('Sample IDs'!B109="", "", 'Sample IDs'!B109)</f>
        <v>UFV235639</v>
      </c>
    </row>
    <row r="16" spans="1:7" x14ac:dyDescent="0.25">
      <c r="A16" s="15" t="s">
        <v>28</v>
      </c>
      <c r="B16" s="20" t="str">
        <f>IF('Sample IDs'!B14="", "", 'Sample IDs'!B14)</f>
        <v>UFV235328</v>
      </c>
      <c r="D16" s="23" t="s">
        <v>28</v>
      </c>
      <c r="E16" s="16" t="str">
        <f>IF('Sample IDs'!B110="", "", 'Sample IDs'!B110)</f>
        <v>UFV235640</v>
      </c>
    </row>
    <row r="17" spans="1:5" x14ac:dyDescent="0.25">
      <c r="A17" s="15" t="s">
        <v>29</v>
      </c>
      <c r="B17" s="20" t="str">
        <f>IF('Sample IDs'!B15="", "", 'Sample IDs'!B15)</f>
        <v>UFV235552</v>
      </c>
      <c r="D17" s="23" t="s">
        <v>29</v>
      </c>
      <c r="E17" s="16" t="str">
        <f>IF('Sample IDs'!B111="", "", 'Sample IDs'!B111)</f>
        <v>UFV235641</v>
      </c>
    </row>
    <row r="18" spans="1:5" x14ac:dyDescent="0.25">
      <c r="A18" s="15" t="s">
        <v>30</v>
      </c>
      <c r="B18" s="20" t="str">
        <f>IF('Sample IDs'!B16="", "", 'Sample IDs'!B16)</f>
        <v>UFV235553</v>
      </c>
      <c r="D18" s="23" t="s">
        <v>30</v>
      </c>
      <c r="E18" s="16" t="str">
        <f>IF('Sample IDs'!B112="", "", 'Sample IDs'!B112)</f>
        <v>UFV235642</v>
      </c>
    </row>
    <row r="19" spans="1:5" x14ac:dyDescent="0.25">
      <c r="A19" s="15" t="s">
        <v>31</v>
      </c>
      <c r="B19" s="20" t="str">
        <f>IF('Sample IDs'!B17="", "", 'Sample IDs'!B17)</f>
        <v>UFV235554</v>
      </c>
      <c r="D19" s="23" t="s">
        <v>31</v>
      </c>
      <c r="E19" s="16" t="str">
        <f>IF('Sample IDs'!B113="", "", 'Sample IDs'!B113)</f>
        <v>UFV235643</v>
      </c>
    </row>
    <row r="20" spans="1:5" x14ac:dyDescent="0.25">
      <c r="A20" s="15" t="s">
        <v>32</v>
      </c>
      <c r="B20" s="20" t="str">
        <f>IF('Sample IDs'!B18="", "", 'Sample IDs'!B18)</f>
        <v>UFV235555</v>
      </c>
      <c r="D20" s="23" t="s">
        <v>32</v>
      </c>
      <c r="E20" s="16" t="str">
        <f>IF('Sample IDs'!B114="", "", 'Sample IDs'!B114)</f>
        <v>UFV235644</v>
      </c>
    </row>
    <row r="21" spans="1:5" x14ac:dyDescent="0.25">
      <c r="A21" s="15" t="s">
        <v>33</v>
      </c>
      <c r="B21" s="20" t="str">
        <f>IF('Sample IDs'!B19="", "", 'Sample IDs'!B19)</f>
        <v>UFV235556</v>
      </c>
      <c r="D21" s="23" t="s">
        <v>33</v>
      </c>
      <c r="E21" s="16" t="str">
        <f>IF('Sample IDs'!B115="", "", 'Sample IDs'!B115)</f>
        <v>UFV235645</v>
      </c>
    </row>
    <row r="22" spans="1:5" x14ac:dyDescent="0.25">
      <c r="A22" s="15" t="s">
        <v>34</v>
      </c>
      <c r="B22" s="20" t="str">
        <f>IF('Sample IDs'!B20="", "", 'Sample IDs'!B20)</f>
        <v>UFV235557</v>
      </c>
      <c r="D22" s="23" t="s">
        <v>34</v>
      </c>
      <c r="E22" s="16" t="str">
        <f>IF('Sample IDs'!B116="", "", 'Sample IDs'!B116)</f>
        <v>UFV235646</v>
      </c>
    </row>
    <row r="23" spans="1:5" x14ac:dyDescent="0.25">
      <c r="A23" s="15" t="s">
        <v>35</v>
      </c>
      <c r="B23" s="20" t="str">
        <f>IF('Sample IDs'!B21="", "", 'Sample IDs'!B21)</f>
        <v>UFV235558</v>
      </c>
      <c r="D23" s="23" t="s">
        <v>35</v>
      </c>
      <c r="E23" s="16" t="str">
        <f>IF('Sample IDs'!B117="", "", 'Sample IDs'!B117)</f>
        <v>UFV235647</v>
      </c>
    </row>
    <row r="24" spans="1:5" x14ac:dyDescent="0.25">
      <c r="A24" s="15" t="s">
        <v>36</v>
      </c>
      <c r="B24" s="20" t="str">
        <f>IF('Sample IDs'!B22="", "", 'Sample IDs'!B22)</f>
        <v>UFV235559</v>
      </c>
      <c r="D24" s="23" t="s">
        <v>36</v>
      </c>
      <c r="E24" s="16" t="str">
        <f>IF('Sample IDs'!B118="", "", 'Sample IDs'!B118)</f>
        <v>UFV235648</v>
      </c>
    </row>
    <row r="25" spans="1:5" x14ac:dyDescent="0.25">
      <c r="A25" s="15" t="s">
        <v>37</v>
      </c>
      <c r="B25" s="20" t="str">
        <f>IF('Sample IDs'!B23="", "", 'Sample IDs'!B23)</f>
        <v>UFV235560</v>
      </c>
      <c r="D25" s="23" t="s">
        <v>37</v>
      </c>
      <c r="E25" s="16" t="str">
        <f>IF('Sample IDs'!B119="", "", 'Sample IDs'!B119)</f>
        <v>UFV235649</v>
      </c>
    </row>
    <row r="26" spans="1:5" x14ac:dyDescent="0.25">
      <c r="A26" s="15" t="s">
        <v>38</v>
      </c>
      <c r="B26" s="20" t="str">
        <f>IF('Sample IDs'!B24="", "", 'Sample IDs'!B24)</f>
        <v>UFV235561</v>
      </c>
      <c r="D26" s="23" t="s">
        <v>38</v>
      </c>
      <c r="E26" s="16" t="str">
        <f>IF('Sample IDs'!B120="", "", 'Sample IDs'!B120)</f>
        <v>UFV235650</v>
      </c>
    </row>
    <row r="27" spans="1:5" x14ac:dyDescent="0.25">
      <c r="A27" s="15" t="s">
        <v>39</v>
      </c>
      <c r="B27" s="20" t="str">
        <f>IF('Sample IDs'!B25="", "", 'Sample IDs'!B25)</f>
        <v>UFV235562</v>
      </c>
      <c r="D27" s="23" t="s">
        <v>39</v>
      </c>
      <c r="E27" s="16" t="str">
        <f>IF('Sample IDs'!B121="", "", 'Sample IDs'!B121)</f>
        <v>UFV235651</v>
      </c>
    </row>
    <row r="28" spans="1:5" x14ac:dyDescent="0.25">
      <c r="A28" s="15" t="s">
        <v>40</v>
      </c>
      <c r="B28" s="20" t="str">
        <f>IF('Sample IDs'!B26="", "", 'Sample IDs'!B26)</f>
        <v>UFV235563</v>
      </c>
      <c r="D28" s="23" t="s">
        <v>40</v>
      </c>
      <c r="E28" s="16" t="str">
        <f>IF('Sample IDs'!B122="", "", 'Sample IDs'!B122)</f>
        <v>UFV235652</v>
      </c>
    </row>
    <row r="29" spans="1:5" x14ac:dyDescent="0.25">
      <c r="A29" s="15" t="s">
        <v>41</v>
      </c>
      <c r="B29" s="20" t="str">
        <f>IF('Sample IDs'!B27="", "", 'Sample IDs'!B27)</f>
        <v>UFV235564</v>
      </c>
      <c r="D29" s="23" t="s">
        <v>41</v>
      </c>
      <c r="E29" s="16" t="str">
        <f>IF('Sample IDs'!B123="", "", 'Sample IDs'!B123)</f>
        <v>UFV235653</v>
      </c>
    </row>
    <row r="30" spans="1:5" x14ac:dyDescent="0.25">
      <c r="A30" s="15" t="s">
        <v>42</v>
      </c>
      <c r="B30" s="20" t="str">
        <f>IF('Sample IDs'!B28="", "", 'Sample IDs'!B28)</f>
        <v>UFV235565</v>
      </c>
      <c r="D30" s="23" t="s">
        <v>42</v>
      </c>
      <c r="E30" s="16" t="str">
        <f>IF('Sample IDs'!B124="", "", 'Sample IDs'!B124)</f>
        <v>UFV235654</v>
      </c>
    </row>
    <row r="31" spans="1:5" x14ac:dyDescent="0.25">
      <c r="A31" s="15" t="s">
        <v>43</v>
      </c>
      <c r="B31" s="20" t="str">
        <f>IF('Sample IDs'!B29="", "", 'Sample IDs'!B29)</f>
        <v>UFV235566</v>
      </c>
      <c r="D31" s="23" t="s">
        <v>43</v>
      </c>
      <c r="E31" s="16" t="str">
        <f>IF('Sample IDs'!B125="", "", 'Sample IDs'!B125)</f>
        <v>UFV235655</v>
      </c>
    </row>
    <row r="32" spans="1:5" x14ac:dyDescent="0.25">
      <c r="A32" s="15" t="s">
        <v>44</v>
      </c>
      <c r="B32" s="20" t="str">
        <f>IF('Sample IDs'!B30="", "", 'Sample IDs'!B30)</f>
        <v>UFV235567</v>
      </c>
      <c r="D32" s="23" t="s">
        <v>44</v>
      </c>
      <c r="E32" s="16" t="str">
        <f>IF('Sample IDs'!B126="", "", 'Sample IDs'!B126)</f>
        <v>UFV235656</v>
      </c>
    </row>
    <row r="33" spans="1:5" x14ac:dyDescent="0.25">
      <c r="A33" s="15" t="s">
        <v>45</v>
      </c>
      <c r="B33" s="20" t="str">
        <f>IF('Sample IDs'!B31="", "", 'Sample IDs'!B31)</f>
        <v>UFV235568</v>
      </c>
      <c r="D33" s="23" t="s">
        <v>45</v>
      </c>
      <c r="E33" s="16" t="str">
        <f>IF('Sample IDs'!B127="", "", 'Sample IDs'!B127)</f>
        <v>UFV235657</v>
      </c>
    </row>
    <row r="34" spans="1:5" x14ac:dyDescent="0.25">
      <c r="A34" s="15" t="s">
        <v>46</v>
      </c>
      <c r="B34" s="20" t="str">
        <f>IF('Sample IDs'!B32="", "", 'Sample IDs'!B32)</f>
        <v>UFV235569</v>
      </c>
      <c r="D34" s="23" t="s">
        <v>46</v>
      </c>
      <c r="E34" s="16" t="str">
        <f>IF('Sample IDs'!B128="", "", 'Sample IDs'!B128)</f>
        <v>UFV235658</v>
      </c>
    </row>
    <row r="35" spans="1:5" x14ac:dyDescent="0.25">
      <c r="A35" s="15" t="s">
        <v>47</v>
      </c>
      <c r="B35" s="20" t="str">
        <f>IF('Sample IDs'!B33="", "", 'Sample IDs'!B33)</f>
        <v>UFV235570</v>
      </c>
      <c r="D35" s="23" t="s">
        <v>47</v>
      </c>
      <c r="E35" s="16" t="str">
        <f>IF('Sample IDs'!B129="", "", 'Sample IDs'!B129)</f>
        <v>UFV235659</v>
      </c>
    </row>
    <row r="36" spans="1:5" x14ac:dyDescent="0.25">
      <c r="A36" s="15" t="s">
        <v>48</v>
      </c>
      <c r="B36" s="20" t="str">
        <f>IF('Sample IDs'!B34="", "", 'Sample IDs'!B34)</f>
        <v>UFV235571</v>
      </c>
      <c r="D36" s="23" t="s">
        <v>48</v>
      </c>
      <c r="E36" s="16" t="str">
        <f>IF('Sample IDs'!B130="", "", 'Sample IDs'!B130)</f>
        <v>UFV235660</v>
      </c>
    </row>
    <row r="37" spans="1:5" x14ac:dyDescent="0.25">
      <c r="A37" s="15" t="s">
        <v>49</v>
      </c>
      <c r="B37" s="20" t="str">
        <f>IF('Sample IDs'!B35="", "", 'Sample IDs'!B35)</f>
        <v>UFV235572</v>
      </c>
      <c r="D37" s="23" t="s">
        <v>49</v>
      </c>
      <c r="E37" s="16" t="str">
        <f>IF('Sample IDs'!B131="", "", 'Sample IDs'!B131)</f>
        <v>UFV235661</v>
      </c>
    </row>
    <row r="38" spans="1:5" x14ac:dyDescent="0.25">
      <c r="A38" s="15" t="s">
        <v>50</v>
      </c>
      <c r="B38" s="20" t="str">
        <f>IF('Sample IDs'!B36="", "", 'Sample IDs'!B36)</f>
        <v>UFV235573</v>
      </c>
      <c r="D38" s="23" t="s">
        <v>50</v>
      </c>
      <c r="E38" s="16" t="str">
        <f>IF('Sample IDs'!B132="", "", 'Sample IDs'!B132)</f>
        <v>UFV235662</v>
      </c>
    </row>
    <row r="39" spans="1:5" x14ac:dyDescent="0.25">
      <c r="A39" s="15" t="s">
        <v>51</v>
      </c>
      <c r="B39" s="20" t="str">
        <f>IF('Sample IDs'!B37="", "", 'Sample IDs'!B37)</f>
        <v>UFV235574</v>
      </c>
      <c r="D39" s="23" t="s">
        <v>51</v>
      </c>
      <c r="E39" s="16" t="str">
        <f>IF('Sample IDs'!B133="", "", 'Sample IDs'!B133)</f>
        <v>UFV235663</v>
      </c>
    </row>
    <row r="40" spans="1:5" x14ac:dyDescent="0.25">
      <c r="A40" s="15" t="s">
        <v>52</v>
      </c>
      <c r="B40" s="20" t="str">
        <f>IF('Sample IDs'!B38="", "", 'Sample IDs'!B38)</f>
        <v>UFV235575</v>
      </c>
      <c r="D40" s="23" t="s">
        <v>52</v>
      </c>
      <c r="E40" s="16" t="str">
        <f>IF('Sample IDs'!B134="", "", 'Sample IDs'!B134)</f>
        <v>UFV235664</v>
      </c>
    </row>
    <row r="41" spans="1:5" x14ac:dyDescent="0.25">
      <c r="A41" s="15" t="s">
        <v>53</v>
      </c>
      <c r="B41" s="20" t="str">
        <f>IF('Sample IDs'!B39="", "", 'Sample IDs'!B39)</f>
        <v>UFV235576</v>
      </c>
      <c r="D41" s="23" t="s">
        <v>53</v>
      </c>
      <c r="E41" s="16" t="str">
        <f>IF('Sample IDs'!B135="", "", 'Sample IDs'!B135)</f>
        <v>UFV235665</v>
      </c>
    </row>
    <row r="42" spans="1:5" x14ac:dyDescent="0.25">
      <c r="A42" s="15" t="s">
        <v>54</v>
      </c>
      <c r="B42" s="20" t="str">
        <f>IF('Sample IDs'!B40="", "", 'Sample IDs'!B40)</f>
        <v>UFV235577</v>
      </c>
      <c r="D42" s="23" t="s">
        <v>54</v>
      </c>
      <c r="E42" s="16" t="str">
        <f>IF('Sample IDs'!B136="", "", 'Sample IDs'!B136)</f>
        <v>UFV235666</v>
      </c>
    </row>
    <row r="43" spans="1:5" x14ac:dyDescent="0.25">
      <c r="A43" s="15" t="s">
        <v>55</v>
      </c>
      <c r="B43" s="20" t="str">
        <f>IF('Sample IDs'!B41="", "", 'Sample IDs'!B41)</f>
        <v>UFV235578</v>
      </c>
      <c r="D43" s="23" t="s">
        <v>55</v>
      </c>
      <c r="E43" s="16" t="str">
        <f>IF('Sample IDs'!B137="", "", 'Sample IDs'!B137)</f>
        <v>UFV235667</v>
      </c>
    </row>
    <row r="44" spans="1:5" x14ac:dyDescent="0.25">
      <c r="A44" s="15" t="s">
        <v>56</v>
      </c>
      <c r="B44" s="20" t="str">
        <f>IF('Sample IDs'!B42="", "", 'Sample IDs'!B42)</f>
        <v>UFV235579</v>
      </c>
      <c r="D44" s="23" t="s">
        <v>56</v>
      </c>
      <c r="E44" s="16" t="str">
        <f>IF('Sample IDs'!B138="", "", 'Sample IDs'!B138)</f>
        <v>UFV235668</v>
      </c>
    </row>
    <row r="45" spans="1:5" x14ac:dyDescent="0.25">
      <c r="A45" s="15" t="s">
        <v>57</v>
      </c>
      <c r="B45" s="20" t="str">
        <f>IF('Sample IDs'!B43="", "", 'Sample IDs'!B43)</f>
        <v>UFV235580</v>
      </c>
      <c r="D45" s="23" t="s">
        <v>57</v>
      </c>
      <c r="E45" s="16" t="str">
        <f>IF('Sample IDs'!B139="", "", 'Sample IDs'!B139)</f>
        <v>UFV235669</v>
      </c>
    </row>
    <row r="46" spans="1:5" x14ac:dyDescent="0.25">
      <c r="A46" s="15" t="s">
        <v>58</v>
      </c>
      <c r="B46" s="20" t="str">
        <f>IF('Sample IDs'!B44="", "", 'Sample IDs'!B44)</f>
        <v>UFV235581</v>
      </c>
      <c r="D46" s="23" t="s">
        <v>58</v>
      </c>
      <c r="E46" s="16" t="str">
        <f>IF('Sample IDs'!B140="", "", 'Sample IDs'!B140)</f>
        <v>UFV235670</v>
      </c>
    </row>
    <row r="47" spans="1:5" x14ac:dyDescent="0.25">
      <c r="A47" s="15" t="s">
        <v>59</v>
      </c>
      <c r="B47" s="20" t="str">
        <f>IF('Sample IDs'!B45="", "", 'Sample IDs'!B45)</f>
        <v>UFV235582</v>
      </c>
      <c r="D47" s="23" t="s">
        <v>59</v>
      </c>
      <c r="E47" s="16" t="str">
        <f>IF('Sample IDs'!B141="", "", 'Sample IDs'!B141)</f>
        <v>UFV235671</v>
      </c>
    </row>
    <row r="48" spans="1:5" x14ac:dyDescent="0.25">
      <c r="A48" s="15" t="s">
        <v>60</v>
      </c>
      <c r="B48" s="20" t="str">
        <f>IF('Sample IDs'!B46="", "", 'Sample IDs'!B46)</f>
        <v>UFV235583</v>
      </c>
      <c r="D48" s="23" t="s">
        <v>60</v>
      </c>
      <c r="E48" s="16" t="str">
        <f>IF('Sample IDs'!B149="", "", 'Sample IDs'!B149)</f>
        <v>UFV235679</v>
      </c>
    </row>
    <row r="49" spans="1:5" x14ac:dyDescent="0.25">
      <c r="A49" s="15" t="s">
        <v>61</v>
      </c>
      <c r="B49" s="20" t="str">
        <f>IF('Sample IDs'!B47="", "", 'Sample IDs'!B47)</f>
        <v>UFV235584</v>
      </c>
      <c r="D49" s="23" t="s">
        <v>61</v>
      </c>
      <c r="E49" s="16" t="str">
        <f>IF('Sample IDs'!B143="", "", 'Sample IDs'!B143)</f>
        <v>UFV235673</v>
      </c>
    </row>
    <row r="50" spans="1:5" x14ac:dyDescent="0.25">
      <c r="A50" s="15" t="s">
        <v>62</v>
      </c>
      <c r="B50" s="20" t="str">
        <f>IF('Sample IDs'!B48="", "", 'Sample IDs'!B48)</f>
        <v>UFV235585</v>
      </c>
      <c r="D50" s="23" t="s">
        <v>62</v>
      </c>
      <c r="E50" s="16" t="str">
        <f>IF('Sample IDs'!B144="", "", 'Sample IDs'!B144)</f>
        <v>UFV235674</v>
      </c>
    </row>
    <row r="51" spans="1:5" x14ac:dyDescent="0.25">
      <c r="A51" s="15" t="s">
        <v>63</v>
      </c>
      <c r="B51" s="20" t="str">
        <f>IF('Sample IDs'!B49="", "", 'Sample IDs'!B49)</f>
        <v>UFV235586</v>
      </c>
      <c r="D51" s="23" t="s">
        <v>63</v>
      </c>
      <c r="E51" s="16" t="str">
        <f>IF('Sample IDs'!B145="", "", 'Sample IDs'!B145)</f>
        <v>UFV235675</v>
      </c>
    </row>
    <row r="52" spans="1:5" x14ac:dyDescent="0.25">
      <c r="A52" s="15" t="s">
        <v>64</v>
      </c>
      <c r="B52" s="20" t="str">
        <f>IF('Sample IDs'!B50="", "", 'Sample IDs'!B50)</f>
        <v>UFV235587</v>
      </c>
      <c r="D52" s="23" t="s">
        <v>64</v>
      </c>
      <c r="E52" s="16" t="str">
        <f>IF('Sample IDs'!B146="", "", 'Sample IDs'!B146)</f>
        <v>UFV235676</v>
      </c>
    </row>
    <row r="53" spans="1:5" x14ac:dyDescent="0.25">
      <c r="A53" s="15" t="s">
        <v>65</v>
      </c>
      <c r="B53" s="20" t="str">
        <f>IF('Sample IDs'!B51="", "", 'Sample IDs'!B51)</f>
        <v>UFV235588</v>
      </c>
      <c r="D53" s="23" t="s">
        <v>65</v>
      </c>
      <c r="E53" s="16" t="str">
        <f>IF('Sample IDs'!B147="", "", 'Sample IDs'!B147)</f>
        <v>UFV235677</v>
      </c>
    </row>
    <row r="54" spans="1:5" x14ac:dyDescent="0.25">
      <c r="A54" s="15" t="s">
        <v>66</v>
      </c>
      <c r="B54" s="20" t="str">
        <f>IF('Sample IDs'!B52="", "", 'Sample IDs'!B52)</f>
        <v>UFV235589</v>
      </c>
      <c r="D54" s="23" t="s">
        <v>66</v>
      </c>
      <c r="E54" s="16" t="str">
        <f>IF('Sample IDs'!B148="", "", 'Sample IDs'!B148)</f>
        <v>UFV235678</v>
      </c>
    </row>
    <row r="55" spans="1:5" x14ac:dyDescent="0.25">
      <c r="A55" s="15" t="s">
        <v>67</v>
      </c>
      <c r="B55" s="20" t="str">
        <f>IF('Sample IDs'!B53="", "", 'Sample IDs'!B53)</f>
        <v>UFV235590</v>
      </c>
      <c r="D55" s="23" t="s">
        <v>67</v>
      </c>
      <c r="E55" s="16" t="str">
        <f>IF('Sample IDs'!B149="", "", 'Sample IDs'!B149)</f>
        <v>UFV235679</v>
      </c>
    </row>
    <row r="56" spans="1:5" x14ac:dyDescent="0.25">
      <c r="A56" s="15" t="s">
        <v>68</v>
      </c>
      <c r="B56" s="20" t="str">
        <f>IF('Sample IDs'!B54="", "", 'Sample IDs'!B54)</f>
        <v>UFV235591</v>
      </c>
      <c r="D56" s="23" t="s">
        <v>68</v>
      </c>
      <c r="E56" s="16" t="str">
        <f>IF('Sample IDs'!B150="", "", 'Sample IDs'!B150)</f>
        <v>UFV235680</v>
      </c>
    </row>
    <row r="57" spans="1:5" x14ac:dyDescent="0.25">
      <c r="A57" s="15" t="s">
        <v>69</v>
      </c>
      <c r="B57" s="20" t="str">
        <f>IF('Sample IDs'!B55="", "", 'Sample IDs'!B55)</f>
        <v>UFV235592</v>
      </c>
      <c r="D57" s="23" t="s">
        <v>69</v>
      </c>
      <c r="E57" s="16" t="str">
        <f>IF('Sample IDs'!B151="", "", 'Sample IDs'!B151)</f>
        <v>UFV235681</v>
      </c>
    </row>
    <row r="58" spans="1:5" x14ac:dyDescent="0.25">
      <c r="A58" s="15" t="s">
        <v>70</v>
      </c>
      <c r="B58" s="20" t="str">
        <f>IF('Sample IDs'!B56="", "", 'Sample IDs'!B56)</f>
        <v>UFV235593</v>
      </c>
      <c r="D58" s="23" t="s">
        <v>70</v>
      </c>
      <c r="E58" s="16" t="str">
        <f>IF('Sample IDs'!B152="", "", 'Sample IDs'!B152)</f>
        <v>UFV235682</v>
      </c>
    </row>
    <row r="59" spans="1:5" x14ac:dyDescent="0.25">
      <c r="A59" s="15" t="s">
        <v>71</v>
      </c>
      <c r="B59" s="20" t="str">
        <f>IF('Sample IDs'!B57="", "", 'Sample IDs'!B57)</f>
        <v>UFV235594</v>
      </c>
      <c r="D59" s="23" t="s">
        <v>71</v>
      </c>
      <c r="E59" s="16" t="str">
        <f>IF('Sample IDs'!B153="", "", 'Sample IDs'!B153)</f>
        <v>UFV235683</v>
      </c>
    </row>
    <row r="60" spans="1:5" x14ac:dyDescent="0.25">
      <c r="A60" s="15" t="s">
        <v>72</v>
      </c>
      <c r="B60" s="20" t="str">
        <f>IF('Sample IDs'!B58="", "", 'Sample IDs'!B58)</f>
        <v>UFV235595</v>
      </c>
      <c r="D60" s="23" t="s">
        <v>72</v>
      </c>
      <c r="E60" s="16" t="str">
        <f>IF('Sample IDs'!B154="", "", 'Sample IDs'!B154)</f>
        <v>UFV235684</v>
      </c>
    </row>
    <row r="61" spans="1:5" x14ac:dyDescent="0.25">
      <c r="A61" s="15" t="s">
        <v>73</v>
      </c>
      <c r="B61" s="20" t="str">
        <f>IF('Sample IDs'!B59="", "", 'Sample IDs'!B59)</f>
        <v>UFV235596</v>
      </c>
      <c r="D61" s="23" t="s">
        <v>73</v>
      </c>
      <c r="E61" s="16" t="str">
        <f>IF('Sample IDs'!B155="", "", 'Sample IDs'!B155)</f>
        <v>UFV235685</v>
      </c>
    </row>
    <row r="62" spans="1:5" x14ac:dyDescent="0.25">
      <c r="A62" s="15" t="s">
        <v>74</v>
      </c>
      <c r="B62" s="20" t="str">
        <f>IF('Sample IDs'!B60="", "", 'Sample IDs'!B60)</f>
        <v>UFV235597</v>
      </c>
      <c r="D62" s="23" t="s">
        <v>74</v>
      </c>
      <c r="E62" s="16" t="str">
        <f>IF('Sample IDs'!B156="", "", 'Sample IDs'!B156)</f>
        <v>UFV235686</v>
      </c>
    </row>
    <row r="63" spans="1:5" x14ac:dyDescent="0.25">
      <c r="A63" s="15" t="s">
        <v>75</v>
      </c>
      <c r="B63" s="20" t="str">
        <f>IF('Sample IDs'!B61="", "", 'Sample IDs'!B61)</f>
        <v>UFV235598</v>
      </c>
      <c r="D63" s="23" t="s">
        <v>75</v>
      </c>
      <c r="E63" s="16" t="str">
        <f>IF('Sample IDs'!B157="", "", 'Sample IDs'!B157)</f>
        <v>UFV235687</v>
      </c>
    </row>
    <row r="64" spans="1:5" x14ac:dyDescent="0.25">
      <c r="A64" s="15" t="s">
        <v>76</v>
      </c>
      <c r="B64" s="20" t="str">
        <f>IF('Sample IDs'!B62="", "", 'Sample IDs'!B62)</f>
        <v>UFV235599</v>
      </c>
      <c r="D64" s="23" t="s">
        <v>76</v>
      </c>
      <c r="E64" s="16" t="str">
        <f>IF('Sample IDs'!B158="", "", 'Sample IDs'!B158)</f>
        <v>UFV235688</v>
      </c>
    </row>
    <row r="65" spans="1:5" x14ac:dyDescent="0.25">
      <c r="A65" s="15" t="s">
        <v>77</v>
      </c>
      <c r="B65" s="20" t="str">
        <f>IF('Sample IDs'!B63="", "", 'Sample IDs'!B63)</f>
        <v>UFV235600</v>
      </c>
      <c r="D65" s="23" t="s">
        <v>77</v>
      </c>
      <c r="E65" s="16" t="str">
        <f>IF('Sample IDs'!B159="", "", 'Sample IDs'!B159)</f>
        <v>UFV235689</v>
      </c>
    </row>
    <row r="66" spans="1:5" x14ac:dyDescent="0.25">
      <c r="A66" s="15" t="s">
        <v>78</v>
      </c>
      <c r="B66" s="20" t="str">
        <f>IF('Sample IDs'!B64="", "", 'Sample IDs'!B64)</f>
        <v>UFV235601</v>
      </c>
      <c r="D66" s="23" t="s">
        <v>78</v>
      </c>
      <c r="E66" s="16" t="str">
        <f>IF('Sample IDs'!B160="", "", 'Sample IDs'!B160)</f>
        <v>UFV235690</v>
      </c>
    </row>
    <row r="67" spans="1:5" x14ac:dyDescent="0.25">
      <c r="A67" s="15" t="s">
        <v>79</v>
      </c>
      <c r="B67" s="20" t="str">
        <f>IF('Sample IDs'!B65="", "", 'Sample IDs'!B65)</f>
        <v>UFV235602</v>
      </c>
      <c r="D67" s="23" t="s">
        <v>79</v>
      </c>
      <c r="E67" s="16" t="str">
        <f>IF('Sample IDs'!B161="", "", 'Sample IDs'!B161)</f>
        <v>UFV235691</v>
      </c>
    </row>
    <row r="68" spans="1:5" x14ac:dyDescent="0.25">
      <c r="A68" s="15" t="s">
        <v>80</v>
      </c>
      <c r="B68" s="20" t="str">
        <f>IF('Sample IDs'!B66="", "", 'Sample IDs'!B66)</f>
        <v>UFV235603</v>
      </c>
      <c r="D68" s="23" t="s">
        <v>80</v>
      </c>
      <c r="E68" s="16" t="str">
        <f>IF('Sample IDs'!B162="", "", 'Sample IDs'!B162)</f>
        <v>UFV235692</v>
      </c>
    </row>
    <row r="69" spans="1:5" x14ac:dyDescent="0.25">
      <c r="A69" s="15" t="s">
        <v>81</v>
      </c>
      <c r="B69" s="20" t="str">
        <f>IF('Sample IDs'!B67="", "", 'Sample IDs'!B67)</f>
        <v>UFV235604</v>
      </c>
      <c r="D69" s="23" t="s">
        <v>81</v>
      </c>
      <c r="E69" s="16" t="str">
        <f>IF('Sample IDs'!B163="", "", 'Sample IDs'!B163)</f>
        <v>UFV235693</v>
      </c>
    </row>
    <row r="70" spans="1:5" x14ac:dyDescent="0.25">
      <c r="A70" s="15" t="s">
        <v>82</v>
      </c>
      <c r="B70" s="20" t="str">
        <f>IF('Sample IDs'!B68="", "", 'Sample IDs'!B68)</f>
        <v>UFV235605</v>
      </c>
      <c r="D70" s="23" t="s">
        <v>82</v>
      </c>
      <c r="E70" s="16" t="str">
        <f>IF('Sample IDs'!B164="", "", 'Sample IDs'!B164)</f>
        <v>UFV235694</v>
      </c>
    </row>
    <row r="71" spans="1:5" x14ac:dyDescent="0.25">
      <c r="A71" s="15" t="s">
        <v>83</v>
      </c>
      <c r="B71" s="20" t="str">
        <f>IF('Sample IDs'!B69="", "", 'Sample IDs'!B69)</f>
        <v>UFV235606</v>
      </c>
      <c r="D71" s="23" t="s">
        <v>83</v>
      </c>
      <c r="E71" s="16" t="str">
        <f>IF('Sample IDs'!B165="", "", 'Sample IDs'!B165)</f>
        <v>UFV235695</v>
      </c>
    </row>
    <row r="72" spans="1:5" x14ac:dyDescent="0.25">
      <c r="A72" s="15" t="s">
        <v>84</v>
      </c>
      <c r="B72" s="20" t="str">
        <f>IF('Sample IDs'!B70="", "", 'Sample IDs'!B70)</f>
        <v>UFV235607</v>
      </c>
      <c r="D72" s="23" t="s">
        <v>84</v>
      </c>
      <c r="E72" s="16" t="str">
        <f>IF('Sample IDs'!B166="", "", 'Sample IDs'!B166)</f>
        <v>UFV235696</v>
      </c>
    </row>
    <row r="73" spans="1:5" x14ac:dyDescent="0.25">
      <c r="A73" s="15" t="s">
        <v>85</v>
      </c>
      <c r="B73" s="20" t="str">
        <f>IF('Sample IDs'!B71="", "", 'Sample IDs'!B71)</f>
        <v>UFV235608</v>
      </c>
      <c r="D73" s="23" t="s">
        <v>85</v>
      </c>
      <c r="E73" s="16" t="str">
        <f>IF('Sample IDs'!B167="", "", 'Sample IDs'!B167)</f>
        <v>UFV235697</v>
      </c>
    </row>
    <row r="74" spans="1:5" x14ac:dyDescent="0.25">
      <c r="A74" s="15" t="s">
        <v>86</v>
      </c>
      <c r="B74" s="20" t="str">
        <f>IF('Sample IDs'!B72="", "", 'Sample IDs'!B72)</f>
        <v>UFV235609</v>
      </c>
      <c r="D74" s="23" t="s">
        <v>86</v>
      </c>
      <c r="E74" s="16" t="str">
        <f>IF('Sample IDs'!B168="", "", 'Sample IDs'!B168)</f>
        <v>UFV235698</v>
      </c>
    </row>
    <row r="75" spans="1:5" x14ac:dyDescent="0.25">
      <c r="A75" s="15" t="s">
        <v>87</v>
      </c>
      <c r="B75" s="20" t="str">
        <f>IF('Sample IDs'!B73="", "", 'Sample IDs'!B73)</f>
        <v>UFV235610</v>
      </c>
      <c r="D75" s="23" t="s">
        <v>87</v>
      </c>
      <c r="E75" s="16" t="str">
        <f>IF('Sample IDs'!B169="", "", 'Sample IDs'!B169)</f>
        <v>UFV235699</v>
      </c>
    </row>
    <row r="76" spans="1:5" x14ac:dyDescent="0.25">
      <c r="A76" s="15" t="s">
        <v>88</v>
      </c>
      <c r="B76" s="20" t="str">
        <f>IF('Sample IDs'!B74="", "", 'Sample IDs'!B74)</f>
        <v>UFV235611</v>
      </c>
      <c r="D76" s="23" t="s">
        <v>88</v>
      </c>
      <c r="E76" s="16" t="str">
        <f>IF('Sample IDs'!B170="", "", 'Sample IDs'!B170)</f>
        <v>UFV235700</v>
      </c>
    </row>
    <row r="77" spans="1:5" x14ac:dyDescent="0.25">
      <c r="A77" s="15" t="s">
        <v>89</v>
      </c>
      <c r="B77" s="20" t="str">
        <f>IF('Sample IDs'!B75="", "", 'Sample IDs'!B75)</f>
        <v>UFV235613</v>
      </c>
      <c r="D77" s="23" t="s">
        <v>89</v>
      </c>
      <c r="E77" s="16" t="str">
        <f>IF('Sample IDs'!B171="", "", 'Sample IDs'!B171)</f>
        <v>UFV235701</v>
      </c>
    </row>
    <row r="78" spans="1:5" x14ac:dyDescent="0.25">
      <c r="A78" s="15" t="s">
        <v>90</v>
      </c>
      <c r="B78" s="20" t="str">
        <f>IF('Sample IDs'!B76="", "", 'Sample IDs'!B76)</f>
        <v>UFV235614</v>
      </c>
      <c r="D78" s="23" t="s">
        <v>90</v>
      </c>
      <c r="E78" s="16" t="str">
        <f>IF('Sample IDs'!B172="", "", 'Sample IDs'!B172)</f>
        <v>UFV235702</v>
      </c>
    </row>
    <row r="79" spans="1:5" x14ac:dyDescent="0.25">
      <c r="A79" s="15" t="s">
        <v>91</v>
      </c>
      <c r="B79" s="20" t="str">
        <f>IF('Sample IDs'!B77="", "", 'Sample IDs'!B77)</f>
        <v>UFV235615</v>
      </c>
      <c r="D79" s="23" t="s">
        <v>91</v>
      </c>
      <c r="E79" s="16" t="str">
        <f>IF('Sample IDs'!B173="", "", 'Sample IDs'!B173)</f>
        <v>UFV235703</v>
      </c>
    </row>
    <row r="80" spans="1:5" x14ac:dyDescent="0.25">
      <c r="A80" s="15" t="s">
        <v>92</v>
      </c>
      <c r="B80" s="20" t="str">
        <f>IF('Sample IDs'!B78="", "", 'Sample IDs'!B78)</f>
        <v>UFV235616</v>
      </c>
      <c r="D80" s="23" t="s">
        <v>92</v>
      </c>
      <c r="E80" s="16" t="str">
        <f>IF('Sample IDs'!B174="", "", 'Sample IDs'!B174)</f>
        <v>UFV235704</v>
      </c>
    </row>
    <row r="81" spans="1:5" x14ac:dyDescent="0.25">
      <c r="A81" s="15" t="s">
        <v>93</v>
      </c>
      <c r="B81" s="20" t="str">
        <f>IF('Sample IDs'!B79="", "", 'Sample IDs'!B79)</f>
        <v>UFV235619</v>
      </c>
      <c r="D81" s="23" t="s">
        <v>93</v>
      </c>
      <c r="E81" s="16" t="str">
        <f>IF('Sample IDs'!B175="", "", 'Sample IDs'!B175)</f>
        <v>UFV235705</v>
      </c>
    </row>
    <row r="82" spans="1:5" x14ac:dyDescent="0.25">
      <c r="A82" s="15" t="s">
        <v>94</v>
      </c>
      <c r="B82" s="20" t="str">
        <f>IF('Sample IDs'!B80="", "", 'Sample IDs'!B80)</f>
        <v>UFV235620</v>
      </c>
      <c r="D82" s="23" t="s">
        <v>94</v>
      </c>
      <c r="E82" s="16" t="str">
        <f>IF('Sample IDs'!B176="", "", 'Sample IDs'!B176)</f>
        <v>UFV235706</v>
      </c>
    </row>
    <row r="83" spans="1:5" x14ac:dyDescent="0.25">
      <c r="A83" s="15" t="s">
        <v>95</v>
      </c>
      <c r="B83" s="20" t="str">
        <f>IF('Sample IDs'!B81="", "", 'Sample IDs'!B81)</f>
        <v>UFV235621</v>
      </c>
      <c r="D83" s="23" t="s">
        <v>95</v>
      </c>
      <c r="E83" s="16" t="str">
        <f>IF('Sample IDs'!B177="", "", 'Sample IDs'!B177)</f>
        <v>UFV235707</v>
      </c>
    </row>
    <row r="84" spans="1:5" x14ac:dyDescent="0.25">
      <c r="A84" s="15" t="s">
        <v>96</v>
      </c>
      <c r="B84" s="20" t="str">
        <f>IF('Sample IDs'!B82="", "", 'Sample IDs'!B82)</f>
        <v>UFV235622</v>
      </c>
      <c r="D84" s="23" t="s">
        <v>96</v>
      </c>
      <c r="E84" s="16" t="str">
        <f>IF('Sample IDs'!B178="", "", 'Sample IDs'!B178)</f>
        <v>UFV235708</v>
      </c>
    </row>
    <row r="85" spans="1:5" x14ac:dyDescent="0.25">
      <c r="A85" s="15" t="s">
        <v>97</v>
      </c>
      <c r="B85" s="20" t="str">
        <f>IF('Sample IDs'!B83="", "", 'Sample IDs'!B83)</f>
        <v>UFV235623</v>
      </c>
      <c r="D85" s="23" t="s">
        <v>97</v>
      </c>
      <c r="E85" s="16" t="str">
        <f>IF('Sample IDs'!B179="", "", 'Sample IDs'!B179)</f>
        <v>UFV235709</v>
      </c>
    </row>
    <row r="86" spans="1:5" x14ac:dyDescent="0.25">
      <c r="A86" s="15" t="s">
        <v>98</v>
      </c>
      <c r="B86" s="20" t="str">
        <f>IF('Sample IDs'!B84="", "", 'Sample IDs'!B84)</f>
        <v>UFV235624</v>
      </c>
      <c r="D86" s="23" t="s">
        <v>98</v>
      </c>
      <c r="E86" s="16" t="str">
        <f>IF('Sample IDs'!B180="", "", 'Sample IDs'!B180)</f>
        <v>UFV235710</v>
      </c>
    </row>
    <row r="87" spans="1:5" x14ac:dyDescent="0.25">
      <c r="A87" s="15" t="s">
        <v>99</v>
      </c>
      <c r="B87" s="20" t="str">
        <f>IF('Sample IDs'!B85="", "", 'Sample IDs'!B85)</f>
        <v>UFV235625</v>
      </c>
      <c r="D87" s="23" t="s">
        <v>99</v>
      </c>
      <c r="E87" s="16" t="str">
        <f>IF('Sample IDs'!B181="", "", 'Sample IDs'!B181)</f>
        <v>UFV235711</v>
      </c>
    </row>
    <row r="88" spans="1:5" x14ac:dyDescent="0.25">
      <c r="A88" s="15" t="s">
        <v>100</v>
      </c>
      <c r="B88" s="20" t="str">
        <f>IF('Sample IDs'!B86="", "", 'Sample IDs'!B86)</f>
        <v>UFV235626</v>
      </c>
      <c r="D88" s="23" t="s">
        <v>100</v>
      </c>
      <c r="E88" s="16" t="str">
        <f>IF('Sample IDs'!B182="", "", 'Sample IDs'!B182)</f>
        <v>UFV235712</v>
      </c>
    </row>
    <row r="89" spans="1:5" x14ac:dyDescent="0.25">
      <c r="A89" s="15" t="s">
        <v>101</v>
      </c>
      <c r="B89" s="20" t="str">
        <f>IF('Sample IDs'!B87="", "", 'Sample IDs'!B87)</f>
        <v>UFV235627</v>
      </c>
      <c r="D89" s="23" t="s">
        <v>101</v>
      </c>
      <c r="E89" s="16" t="str">
        <f>IF('Sample IDs'!B183="", "", 'Sample IDs'!B183)</f>
        <v xml:space="preserve">Mock </v>
      </c>
    </row>
    <row r="90" spans="1:5" x14ac:dyDescent="0.25">
      <c r="A90" s="15" t="s">
        <v>102</v>
      </c>
      <c r="B90" s="20" t="str">
        <f>IF('Sample IDs'!B88="", "", 'Sample IDs'!B88)</f>
        <v>UFV235628</v>
      </c>
      <c r="D90" s="23" t="s">
        <v>102</v>
      </c>
      <c r="E90" s="16" t="str">
        <f>IF('Sample IDs'!B184="", "", 'Sample IDs'!B184)</f>
        <v xml:space="preserve">Mock </v>
      </c>
    </row>
    <row r="91" spans="1:5" x14ac:dyDescent="0.25">
      <c r="A91" s="15" t="s">
        <v>103</v>
      </c>
      <c r="B91" s="20" t="str">
        <f>IF('Sample IDs'!B89="", "", 'Sample IDs'!B89)</f>
        <v>UFV235629</v>
      </c>
      <c r="D91" s="23" t="s">
        <v>103</v>
      </c>
      <c r="E91" s="16" t="str">
        <f>IF('Sample IDs'!B185="", "", 'Sample IDs'!B185)</f>
        <v xml:space="preserve">Mock </v>
      </c>
    </row>
    <row r="92" spans="1:5" x14ac:dyDescent="0.25">
      <c r="A92" s="15" t="s">
        <v>104</v>
      </c>
      <c r="B92" s="20" t="str">
        <f>IF('Sample IDs'!B90="", "", 'Sample IDs'!B90)</f>
        <v>UFV235630</v>
      </c>
      <c r="D92" s="23" t="s">
        <v>104</v>
      </c>
      <c r="E92" s="16" t="str">
        <f>IF('Sample IDs'!B186="", "", 'Sample IDs'!B186)</f>
        <v xml:space="preserve">Mock </v>
      </c>
    </row>
    <row r="93" spans="1:5" x14ac:dyDescent="0.25">
      <c r="A93" s="15" t="s">
        <v>105</v>
      </c>
      <c r="B93" s="20" t="str">
        <f>IF('Sample IDs'!B91="", "", 'Sample IDs'!B91)</f>
        <v>UFV235631</v>
      </c>
      <c r="D93" s="23" t="s">
        <v>105</v>
      </c>
      <c r="E93" s="16" t="str">
        <f>IF('Sample IDs'!B187="", "", 'Sample IDs'!B187)</f>
        <v xml:space="preserve">Mock </v>
      </c>
    </row>
    <row r="94" spans="1:5" x14ac:dyDescent="0.25">
      <c r="A94" s="15" t="s">
        <v>106</v>
      </c>
      <c r="B94" s="20" t="str">
        <f>IF('Sample IDs'!B92="", "", 'Sample IDs'!B92)</f>
        <v>UFV235632</v>
      </c>
      <c r="D94" s="23" t="s">
        <v>106</v>
      </c>
      <c r="E94" s="16" t="str">
        <f>IF('Sample IDs'!B188="", "", 'Sample IDs'!B188)</f>
        <v xml:space="preserve">Mock </v>
      </c>
    </row>
    <row r="95" spans="1:5" x14ac:dyDescent="0.25">
      <c r="A95" s="15" t="s">
        <v>107</v>
      </c>
      <c r="B95" s="20" t="str">
        <f>IF('Sample IDs'!B93="", "", 'Sample IDs'!B93)</f>
        <v>UFV235633</v>
      </c>
      <c r="D95" s="23" t="s">
        <v>107</v>
      </c>
      <c r="E95" s="16" t="str">
        <f>IF('Sample IDs'!B189="", "", 'Sample IDs'!B189)</f>
        <v xml:space="preserve">Mock </v>
      </c>
    </row>
    <row r="96" spans="1:5" x14ac:dyDescent="0.25">
      <c r="A96" s="15" t="s">
        <v>108</v>
      </c>
      <c r="B96" s="20" t="str">
        <f>IF('Sample IDs'!B94="", "", 'Sample IDs'!B94)</f>
        <v>UFV235634</v>
      </c>
      <c r="D96" s="23" t="s">
        <v>108</v>
      </c>
      <c r="E96" s="16" t="str">
        <f>IF('Sample IDs'!B190="", "", 'Sample IDs'!B190)</f>
        <v xml:space="preserve">Mock </v>
      </c>
    </row>
    <row r="97" spans="1:5" x14ac:dyDescent="0.25">
      <c r="A97" s="15" t="s">
        <v>109</v>
      </c>
      <c r="B97" s="20" t="str">
        <f>IF('Sample IDs'!B95="", "", 'Sample IDs'!B95)</f>
        <v>UFV235635</v>
      </c>
      <c r="D97" s="23" t="s">
        <v>109</v>
      </c>
      <c r="E97" s="16" t="str">
        <f>IF('Sample IDs'!B191="", "", 'Sample IDs'!B191)</f>
        <v xml:space="preserve">Mock </v>
      </c>
    </row>
    <row r="98" spans="1:5" x14ac:dyDescent="0.25">
      <c r="A98" s="15" t="s">
        <v>110</v>
      </c>
      <c r="B98" s="20" t="str">
        <f>IF('Sample IDs'!B96="", "", 'Sample IDs'!B96)</f>
        <v>UFV235636</v>
      </c>
      <c r="D98" s="23" t="s">
        <v>110</v>
      </c>
      <c r="E98" s="16" t="str">
        <f>IF('Sample IDs'!B192="", "", 'Sample IDs'!B192)</f>
        <v xml:space="preserve">Mock </v>
      </c>
    </row>
    <row r="99" spans="1:5" ht="15.75" thickBot="1" x14ac:dyDescent="0.3">
      <c r="A99" s="17" t="s">
        <v>111</v>
      </c>
      <c r="B99" s="21" t="str">
        <f>IF('Sample IDs'!B97="", "", 'Sample IDs'!B97)</f>
        <v>UFV235637</v>
      </c>
      <c r="C99" s="12"/>
      <c r="D99" s="24" t="s">
        <v>111</v>
      </c>
      <c r="E99" s="18" t="str">
        <f>IF('Sample IDs'!B193="", "", 'Sample IDs'!B193)</f>
        <v xml:space="preserve">Mock </v>
      </c>
    </row>
  </sheetData>
  <mergeCells count="3">
    <mergeCell ref="A1:E1"/>
    <mergeCell ref="A3:B3"/>
    <mergeCell ref="D3:E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IDs</vt:lpstr>
      <vt:lpstr>DNA Plate Layout with edge</vt:lpstr>
      <vt:lpstr>Sample list for SEC-MALS input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Lian [JRDNL NON-J&amp;J]</dc:creator>
  <cp:lastModifiedBy>Bouchier, Pascale [JRDNL]</cp:lastModifiedBy>
  <dcterms:created xsi:type="dcterms:W3CDTF">2015-06-05T18:17:20Z</dcterms:created>
  <dcterms:modified xsi:type="dcterms:W3CDTF">2023-11-02T12:07:29Z</dcterms:modified>
</cp:coreProperties>
</file>