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esktop\College Fall 2019\SD1\lap Time\"/>
    </mc:Choice>
  </mc:AlternateContent>
  <xr:revisionPtr revIDLastSave="0" documentId="13_ncr:1_{04788B44-1012-4B8B-8C73-6BFF8BBC99A1}" xr6:coauthVersionLast="36" xr6:coauthVersionMax="36" xr10:uidLastSave="{00000000-0000-0000-0000-000000000000}"/>
  <bookViews>
    <workbookView xWindow="0" yWindow="0" windowWidth="21570" windowHeight="7980" activeTab="1" xr2:uid="{3E87160E-D4A6-4EED-AADB-E97F2CE28B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52" i="2"/>
  <c r="B223" i="2" l="1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22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2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97" i="2"/>
  <c r="O3" i="2"/>
  <c r="N3" i="2"/>
  <c r="G5" i="1"/>
  <c r="D10" i="1"/>
  <c r="D5" i="1"/>
  <c r="B14" i="1"/>
  <c r="D14" i="1" s="1"/>
  <c r="B12" i="1"/>
  <c r="D11" i="1" s="1"/>
  <c r="B9" i="1"/>
  <c r="D8" i="1" s="1"/>
  <c r="C9" i="1"/>
  <c r="C12" i="1"/>
  <c r="D12" i="1" s="1"/>
  <c r="C14" i="1"/>
  <c r="D13" i="1" s="1"/>
  <c r="C7" i="1"/>
  <c r="B7" i="1"/>
  <c r="D6" i="1" s="1"/>
  <c r="C2" i="1"/>
  <c r="D2" i="1" s="1"/>
  <c r="D9" i="1" l="1"/>
  <c r="D7" i="1"/>
  <c r="J5" i="1"/>
</calcChain>
</file>

<file path=xl/sharedStrings.xml><?xml version="1.0" encoding="utf-8"?>
<sst xmlns="http://schemas.openxmlformats.org/spreadsheetml/2006/main" count="48" uniqueCount="42">
  <si>
    <t>Efficiency</t>
  </si>
  <si>
    <t>Power Engine (Hp)</t>
  </si>
  <si>
    <t>Effective Power (hp)</t>
  </si>
  <si>
    <t>(kW)</t>
  </si>
  <si>
    <t>Position X (m)</t>
  </si>
  <si>
    <t>Position Y (m)</t>
  </si>
  <si>
    <t>Number</t>
  </si>
  <si>
    <t>Velocity V (m/s)</t>
  </si>
  <si>
    <t>Velocity U (m/s)</t>
  </si>
  <si>
    <t>Frontal Area (m^2)</t>
  </si>
  <si>
    <t>Cd</t>
  </si>
  <si>
    <t>Density Air (kg/m^3)</t>
  </si>
  <si>
    <t>Mass (kg)</t>
  </si>
  <si>
    <t>Distance (m)</t>
  </si>
  <si>
    <t>Velocity V (mph)</t>
  </si>
  <si>
    <t>Straight</t>
  </si>
  <si>
    <t>straight</t>
  </si>
  <si>
    <t>Cdf</t>
  </si>
  <si>
    <t>Effective Weight (kg)</t>
  </si>
  <si>
    <t>Gravity</t>
  </si>
  <si>
    <t>Tire Co</t>
  </si>
  <si>
    <t>Sector</t>
  </si>
  <si>
    <t>turn 1</t>
  </si>
  <si>
    <t>back straight</t>
  </si>
  <si>
    <t>turn 2</t>
  </si>
  <si>
    <t>turn 3</t>
  </si>
  <si>
    <t>straight from hair pin</t>
  </si>
  <si>
    <t>turn 4</t>
  </si>
  <si>
    <t>start/finish</t>
  </si>
  <si>
    <t>straight to hairpin</t>
  </si>
  <si>
    <t>Length (m)</t>
  </si>
  <si>
    <t>Radius (m)</t>
  </si>
  <si>
    <t>Arc (deg)</t>
  </si>
  <si>
    <t>Car Information</t>
  </si>
  <si>
    <t>Power (hp)</t>
  </si>
  <si>
    <t>Weight (kg)</t>
  </si>
  <si>
    <t>Area (m^2)</t>
  </si>
  <si>
    <t>Density (kg/m^3)</t>
  </si>
  <si>
    <t>Gravity (m/s^2)</t>
  </si>
  <si>
    <t>X (m)</t>
  </si>
  <si>
    <t>Y (m)</t>
  </si>
  <si>
    <t>Turn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</si>
</sst>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2" fontId="0" fillId="0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Sheet2!$A$31:$A$281</c:f>
              <c:numCache>
                <c:formatCode>0.00</c:formatCode>
                <c:ptCount val="25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470</c:v>
                </c:pt>
                <c:pt idx="97">
                  <c:v>465</c:v>
                </c:pt>
                <c:pt idx="98">
                  <c:v>460</c:v>
                </c:pt>
                <c:pt idx="99">
                  <c:v>455</c:v>
                </c:pt>
                <c:pt idx="100">
                  <c:v>450</c:v>
                </c:pt>
                <c:pt idx="101">
                  <c:v>445</c:v>
                </c:pt>
                <c:pt idx="102">
                  <c:v>440</c:v>
                </c:pt>
                <c:pt idx="103">
                  <c:v>435</c:v>
                </c:pt>
                <c:pt idx="104">
                  <c:v>430</c:v>
                </c:pt>
                <c:pt idx="105">
                  <c:v>425</c:v>
                </c:pt>
                <c:pt idx="106">
                  <c:v>420</c:v>
                </c:pt>
                <c:pt idx="107">
                  <c:v>415</c:v>
                </c:pt>
                <c:pt idx="108">
                  <c:v>410</c:v>
                </c:pt>
                <c:pt idx="109">
                  <c:v>405</c:v>
                </c:pt>
                <c:pt idx="110">
                  <c:v>400</c:v>
                </c:pt>
                <c:pt idx="111">
                  <c:v>395</c:v>
                </c:pt>
                <c:pt idx="112">
                  <c:v>390</c:v>
                </c:pt>
                <c:pt idx="113">
                  <c:v>385</c:v>
                </c:pt>
                <c:pt idx="114">
                  <c:v>380</c:v>
                </c:pt>
                <c:pt idx="115">
                  <c:v>375</c:v>
                </c:pt>
                <c:pt idx="116">
                  <c:v>370</c:v>
                </c:pt>
                <c:pt idx="117">
                  <c:v>365</c:v>
                </c:pt>
                <c:pt idx="118">
                  <c:v>360</c:v>
                </c:pt>
                <c:pt idx="119">
                  <c:v>355</c:v>
                </c:pt>
                <c:pt idx="120">
                  <c:v>350</c:v>
                </c:pt>
                <c:pt idx="121">
                  <c:v>345</c:v>
                </c:pt>
                <c:pt idx="122">
                  <c:v>340</c:v>
                </c:pt>
                <c:pt idx="123">
                  <c:v>335</c:v>
                </c:pt>
                <c:pt idx="124">
                  <c:v>330</c:v>
                </c:pt>
                <c:pt idx="125">
                  <c:v>325</c:v>
                </c:pt>
                <c:pt idx="126">
                  <c:v>320</c:v>
                </c:pt>
                <c:pt idx="127">
                  <c:v>315</c:v>
                </c:pt>
                <c:pt idx="128">
                  <c:v>310</c:v>
                </c:pt>
                <c:pt idx="129">
                  <c:v>305</c:v>
                </c:pt>
                <c:pt idx="130">
                  <c:v>300</c:v>
                </c:pt>
                <c:pt idx="131">
                  <c:v>295</c:v>
                </c:pt>
                <c:pt idx="132">
                  <c:v>290</c:v>
                </c:pt>
                <c:pt idx="133">
                  <c:v>285</c:v>
                </c:pt>
                <c:pt idx="134">
                  <c:v>280</c:v>
                </c:pt>
                <c:pt idx="135">
                  <c:v>275</c:v>
                </c:pt>
                <c:pt idx="136">
                  <c:v>270</c:v>
                </c:pt>
                <c:pt idx="137">
                  <c:v>265</c:v>
                </c:pt>
                <c:pt idx="138">
                  <c:v>260</c:v>
                </c:pt>
                <c:pt idx="139">
                  <c:v>255</c:v>
                </c:pt>
                <c:pt idx="140">
                  <c:v>250</c:v>
                </c:pt>
                <c:pt idx="141">
                  <c:v>245</c:v>
                </c:pt>
                <c:pt idx="142">
                  <c:v>240</c:v>
                </c:pt>
                <c:pt idx="143">
                  <c:v>235</c:v>
                </c:pt>
                <c:pt idx="144">
                  <c:v>230</c:v>
                </c:pt>
                <c:pt idx="145">
                  <c:v>225</c:v>
                </c:pt>
                <c:pt idx="146">
                  <c:v>220</c:v>
                </c:pt>
                <c:pt idx="147">
                  <c:v>215</c:v>
                </c:pt>
                <c:pt idx="148">
                  <c:v>210</c:v>
                </c:pt>
                <c:pt idx="149">
                  <c:v>205</c:v>
                </c:pt>
                <c:pt idx="150">
                  <c:v>200</c:v>
                </c:pt>
                <c:pt idx="151">
                  <c:v>195</c:v>
                </c:pt>
                <c:pt idx="152">
                  <c:v>190</c:v>
                </c:pt>
                <c:pt idx="153">
                  <c:v>185</c:v>
                </c:pt>
                <c:pt idx="154">
                  <c:v>180</c:v>
                </c:pt>
                <c:pt idx="155">
                  <c:v>175</c:v>
                </c:pt>
                <c:pt idx="156">
                  <c:v>170</c:v>
                </c:pt>
                <c:pt idx="157">
                  <c:v>165</c:v>
                </c:pt>
                <c:pt idx="158">
                  <c:v>160</c:v>
                </c:pt>
                <c:pt idx="159">
                  <c:v>155</c:v>
                </c:pt>
                <c:pt idx="160">
                  <c:v>150</c:v>
                </c:pt>
                <c:pt idx="161">
                  <c:v>145</c:v>
                </c:pt>
                <c:pt idx="162">
                  <c:v>140</c:v>
                </c:pt>
                <c:pt idx="163">
                  <c:v>135</c:v>
                </c:pt>
                <c:pt idx="164">
                  <c:v>130</c:v>
                </c:pt>
                <c:pt idx="165">
                  <c:v>125</c:v>
                </c:pt>
                <c:pt idx="166">
                  <c:v>120</c:v>
                </c:pt>
                <c:pt idx="167">
                  <c:v>115</c:v>
                </c:pt>
                <c:pt idx="168">
                  <c:v>110</c:v>
                </c:pt>
                <c:pt idx="169">
                  <c:v>105</c:v>
                </c:pt>
                <c:pt idx="170">
                  <c:v>100</c:v>
                </c:pt>
                <c:pt idx="171">
                  <c:v>95</c:v>
                </c:pt>
                <c:pt idx="172">
                  <c:v>90</c:v>
                </c:pt>
                <c:pt idx="173">
                  <c:v>85</c:v>
                </c:pt>
                <c:pt idx="174">
                  <c:v>80</c:v>
                </c:pt>
                <c:pt idx="175">
                  <c:v>75</c:v>
                </c:pt>
                <c:pt idx="176">
                  <c:v>70</c:v>
                </c:pt>
                <c:pt idx="177">
                  <c:v>65</c:v>
                </c:pt>
                <c:pt idx="178">
                  <c:v>60</c:v>
                </c:pt>
                <c:pt idx="179">
                  <c:v>55</c:v>
                </c:pt>
                <c:pt idx="180">
                  <c:v>50</c:v>
                </c:pt>
                <c:pt idx="181">
                  <c:v>45</c:v>
                </c:pt>
                <c:pt idx="182">
                  <c:v>40</c:v>
                </c:pt>
                <c:pt idx="183">
                  <c:v>35</c:v>
                </c:pt>
                <c:pt idx="184">
                  <c:v>30</c:v>
                </c:pt>
                <c:pt idx="185">
                  <c:v>25</c:v>
                </c:pt>
                <c:pt idx="186">
                  <c:v>20</c:v>
                </c:pt>
                <c:pt idx="187">
                  <c:v>15</c:v>
                </c:pt>
                <c:pt idx="188">
                  <c:v>10</c:v>
                </c:pt>
                <c:pt idx="189">
                  <c:v>5</c:v>
                </c:pt>
                <c:pt idx="190">
                  <c:v>0</c:v>
                </c:pt>
                <c:pt idx="191">
                  <c:v>-5</c:v>
                </c:pt>
                <c:pt idx="192">
                  <c:v>-10</c:v>
                </c:pt>
                <c:pt idx="193">
                  <c:v>-15</c:v>
                </c:pt>
                <c:pt idx="194">
                  <c:v>-20</c:v>
                </c:pt>
                <c:pt idx="195">
                  <c:v>-25</c:v>
                </c:pt>
                <c:pt idx="196">
                  <c:v>-30</c:v>
                </c:pt>
                <c:pt idx="197">
                  <c:v>-35</c:v>
                </c:pt>
                <c:pt idx="198">
                  <c:v>-40</c:v>
                </c:pt>
                <c:pt idx="199">
                  <c:v>-45</c:v>
                </c:pt>
                <c:pt idx="200">
                  <c:v>-50</c:v>
                </c:pt>
                <c:pt idx="201">
                  <c:v>-55</c:v>
                </c:pt>
                <c:pt idx="202">
                  <c:v>-60</c:v>
                </c:pt>
                <c:pt idx="203">
                  <c:v>-65</c:v>
                </c:pt>
                <c:pt idx="204">
                  <c:v>-70</c:v>
                </c:pt>
                <c:pt idx="205">
                  <c:v>-75</c:v>
                </c:pt>
                <c:pt idx="206">
                  <c:v>-80</c:v>
                </c:pt>
                <c:pt idx="207">
                  <c:v>-85</c:v>
                </c:pt>
                <c:pt idx="208">
                  <c:v>-90</c:v>
                </c:pt>
                <c:pt idx="209">
                  <c:v>-95</c:v>
                </c:pt>
                <c:pt idx="210">
                  <c:v>-100</c:v>
                </c:pt>
                <c:pt idx="211">
                  <c:v>-105</c:v>
                </c:pt>
                <c:pt idx="212">
                  <c:v>-110</c:v>
                </c:pt>
                <c:pt idx="213">
                  <c:v>-115</c:v>
                </c:pt>
                <c:pt idx="214">
                  <c:v>-120</c:v>
                </c:pt>
                <c:pt idx="215">
                  <c:v>-125</c:v>
                </c:pt>
                <c:pt idx="216">
                  <c:v>-130</c:v>
                </c:pt>
                <c:pt idx="217">
                  <c:v>-135</c:v>
                </c:pt>
                <c:pt idx="218">
                  <c:v>-140</c:v>
                </c:pt>
                <c:pt idx="219">
                  <c:v>-145</c:v>
                </c:pt>
                <c:pt idx="220">
                  <c:v>-150</c:v>
                </c:pt>
                <c:pt idx="221">
                  <c:v>-145</c:v>
                </c:pt>
                <c:pt idx="222">
                  <c:v>-140</c:v>
                </c:pt>
                <c:pt idx="223">
                  <c:v>-135</c:v>
                </c:pt>
                <c:pt idx="224">
                  <c:v>-130</c:v>
                </c:pt>
                <c:pt idx="225">
                  <c:v>-125</c:v>
                </c:pt>
                <c:pt idx="226">
                  <c:v>-120</c:v>
                </c:pt>
                <c:pt idx="227">
                  <c:v>-115</c:v>
                </c:pt>
                <c:pt idx="228">
                  <c:v>-110</c:v>
                </c:pt>
                <c:pt idx="229">
                  <c:v>-105</c:v>
                </c:pt>
                <c:pt idx="230">
                  <c:v>-100</c:v>
                </c:pt>
                <c:pt idx="231">
                  <c:v>-95</c:v>
                </c:pt>
                <c:pt idx="232">
                  <c:v>-90</c:v>
                </c:pt>
                <c:pt idx="233">
                  <c:v>-85</c:v>
                </c:pt>
                <c:pt idx="234">
                  <c:v>-80</c:v>
                </c:pt>
                <c:pt idx="235">
                  <c:v>-75</c:v>
                </c:pt>
                <c:pt idx="236">
                  <c:v>-70</c:v>
                </c:pt>
                <c:pt idx="237">
                  <c:v>-65</c:v>
                </c:pt>
                <c:pt idx="238">
                  <c:v>-60</c:v>
                </c:pt>
                <c:pt idx="239">
                  <c:v>-55</c:v>
                </c:pt>
                <c:pt idx="240">
                  <c:v>-50</c:v>
                </c:pt>
                <c:pt idx="241">
                  <c:v>-45</c:v>
                </c:pt>
                <c:pt idx="242">
                  <c:v>-40</c:v>
                </c:pt>
                <c:pt idx="243">
                  <c:v>-35</c:v>
                </c:pt>
                <c:pt idx="244">
                  <c:v>-30</c:v>
                </c:pt>
                <c:pt idx="245">
                  <c:v>-25</c:v>
                </c:pt>
                <c:pt idx="246">
                  <c:v>-20</c:v>
                </c:pt>
                <c:pt idx="247">
                  <c:v>-15</c:v>
                </c:pt>
                <c:pt idx="248">
                  <c:v>-10</c:v>
                </c:pt>
                <c:pt idx="249">
                  <c:v>-5</c:v>
                </c:pt>
                <c:pt idx="250">
                  <c:v>0</c:v>
                </c:pt>
              </c:numCache>
            </c:numRef>
          </c:xVal>
          <c:yVal>
            <c:numRef>
              <c:f>Sheet2!$B$31:$B$281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-8.3356494350510957E-2</c:v>
                </c:pt>
                <c:pt idx="67">
                  <c:v>-0.33370452904233616</c:v>
                </c:pt>
                <c:pt idx="68">
                  <c:v>-0.75188443400699612</c:v>
                </c:pt>
                <c:pt idx="69">
                  <c:v>-1.3393125268149504</c:v>
                </c:pt>
                <c:pt idx="70">
                  <c:v>-2.0980054225096012</c:v>
                </c:pt>
                <c:pt idx="71">
                  <c:v>-3.0306154330093023</c:v>
                </c:pt>
                <c:pt idx="72">
                  <c:v>-4.1404785418517918</c:v>
                </c:pt>
                <c:pt idx="73">
                  <c:v>-5.4316770519903912</c:v>
                </c:pt>
                <c:pt idx="74">
                  <c:v>-6.9091197874581667</c:v>
                </c:pt>
                <c:pt idx="75">
                  <c:v>-8.5786437626904899</c:v>
                </c:pt>
                <c:pt idx="76">
                  <c:v>-10.447142630471376</c:v>
                </c:pt>
                <c:pt idx="77">
                  <c:v>-12.522729151324796</c:v>
                </c:pt>
                <c:pt idx="78">
                  <c:v>-14.814941654042258</c:v>
                </c:pt>
                <c:pt idx="79">
                  <c:v>-17.335008385783993</c:v>
                </c:pt>
                <c:pt idx="80">
                  <c:v>-20.096189432334199</c:v>
                </c:pt>
                <c:pt idx="81">
                  <c:v>-23.114224595504794</c:v>
                </c:pt>
                <c:pt idx="82">
                  <c:v>-26.407929056917254</c:v>
                </c:pt>
                <c:pt idx="83">
                  <c:v>-30</c:v>
                </c:pt>
                <c:pt idx="84">
                  <c:v>-33.918132337561005</c:v>
                </c:pt>
                <c:pt idx="85">
                  <c:v>-38.196601125010517</c:v>
                </c:pt>
                <c:pt idx="86">
                  <c:v>-42.878573571857245</c:v>
                </c:pt>
                <c:pt idx="87">
                  <c:v>-48.019609728144303</c:v>
                </c:pt>
                <c:pt idx="88">
                  <c:v>-53.693198578708888</c:v>
                </c:pt>
                <c:pt idx="89">
                  <c:v>-60</c:v>
                </c:pt>
                <c:pt idx="90">
                  <c:v>-67.084380241114999</c:v>
                </c:pt>
                <c:pt idx="91">
                  <c:v>-75.166852264521168</c:v>
                </c:pt>
                <c:pt idx="92">
                  <c:v>-84.616515846889897</c:v>
                </c:pt>
                <c:pt idx="93">
                  <c:v>-96.148351928654961</c:v>
                </c:pt>
                <c:pt idx="94">
                  <c:v>-111.59427126065697</c:v>
                </c:pt>
                <c:pt idx="95">
                  <c:v>-150</c:v>
                </c:pt>
                <c:pt idx="96">
                  <c:v>-188.40572873934303</c:v>
                </c:pt>
                <c:pt idx="97">
                  <c:v>-203.85164807134504</c:v>
                </c:pt>
                <c:pt idx="98">
                  <c:v>-215.38348415311009</c:v>
                </c:pt>
                <c:pt idx="99">
                  <c:v>-224.83314773547883</c:v>
                </c:pt>
                <c:pt idx="100">
                  <c:v>-232.91561975888499</c:v>
                </c:pt>
                <c:pt idx="101">
                  <c:v>-240</c:v>
                </c:pt>
                <c:pt idx="102">
                  <c:v>-246.30680142129111</c:v>
                </c:pt>
                <c:pt idx="103">
                  <c:v>-251.9803902718557</c:v>
                </c:pt>
                <c:pt idx="104">
                  <c:v>-257.12142642814274</c:v>
                </c:pt>
                <c:pt idx="105">
                  <c:v>-261.80339887498951</c:v>
                </c:pt>
                <c:pt idx="106">
                  <c:v>-266.08186766243898</c:v>
                </c:pt>
                <c:pt idx="107">
                  <c:v>-270</c:v>
                </c:pt>
                <c:pt idx="108">
                  <c:v>-273.59207094308272</c:v>
                </c:pt>
                <c:pt idx="109">
                  <c:v>-276.88577540449523</c:v>
                </c:pt>
                <c:pt idx="110">
                  <c:v>-279.9038105676658</c:v>
                </c:pt>
                <c:pt idx="111">
                  <c:v>-282.66499161421598</c:v>
                </c:pt>
                <c:pt idx="112">
                  <c:v>-285.18505834595771</c:v>
                </c:pt>
                <c:pt idx="113">
                  <c:v>-287.47727084867518</c:v>
                </c:pt>
                <c:pt idx="114">
                  <c:v>-289.55285736952862</c:v>
                </c:pt>
                <c:pt idx="115">
                  <c:v>-291.42135623730951</c:v>
                </c:pt>
                <c:pt idx="116">
                  <c:v>-293.09088021254183</c:v>
                </c:pt>
                <c:pt idx="117">
                  <c:v>-294.56832294800961</c:v>
                </c:pt>
                <c:pt idx="118">
                  <c:v>-295.85952145814821</c:v>
                </c:pt>
                <c:pt idx="119">
                  <c:v>-296.9693845669907</c:v>
                </c:pt>
                <c:pt idx="120">
                  <c:v>-297.90199457749043</c:v>
                </c:pt>
                <c:pt idx="121">
                  <c:v>-298.66068747318502</c:v>
                </c:pt>
                <c:pt idx="122">
                  <c:v>-299.24811556599298</c:v>
                </c:pt>
                <c:pt idx="123">
                  <c:v>-299.66629547095766</c:v>
                </c:pt>
                <c:pt idx="124">
                  <c:v>-299.91664350564952</c:v>
                </c:pt>
                <c:pt idx="125">
                  <c:v>-300</c:v>
                </c:pt>
                <c:pt idx="126">
                  <c:v>-300</c:v>
                </c:pt>
                <c:pt idx="127">
                  <c:v>-300</c:v>
                </c:pt>
                <c:pt idx="128">
                  <c:v>-300</c:v>
                </c:pt>
                <c:pt idx="129">
                  <c:v>-300</c:v>
                </c:pt>
                <c:pt idx="130">
                  <c:v>-300</c:v>
                </c:pt>
                <c:pt idx="131">
                  <c:v>-300</c:v>
                </c:pt>
                <c:pt idx="132">
                  <c:v>-300</c:v>
                </c:pt>
                <c:pt idx="133">
                  <c:v>-300</c:v>
                </c:pt>
                <c:pt idx="134">
                  <c:v>-300</c:v>
                </c:pt>
                <c:pt idx="135">
                  <c:v>-300</c:v>
                </c:pt>
                <c:pt idx="136">
                  <c:v>-300</c:v>
                </c:pt>
                <c:pt idx="137">
                  <c:v>-300</c:v>
                </c:pt>
                <c:pt idx="138">
                  <c:v>-300</c:v>
                </c:pt>
                <c:pt idx="139">
                  <c:v>-300</c:v>
                </c:pt>
                <c:pt idx="140">
                  <c:v>-300</c:v>
                </c:pt>
                <c:pt idx="141">
                  <c:v>-300</c:v>
                </c:pt>
                <c:pt idx="142">
                  <c:v>-300</c:v>
                </c:pt>
                <c:pt idx="143">
                  <c:v>-300</c:v>
                </c:pt>
                <c:pt idx="144">
                  <c:v>-300</c:v>
                </c:pt>
                <c:pt idx="145">
                  <c:v>-300</c:v>
                </c:pt>
                <c:pt idx="146">
                  <c:v>-300</c:v>
                </c:pt>
                <c:pt idx="147">
                  <c:v>-300</c:v>
                </c:pt>
                <c:pt idx="148">
                  <c:v>-300</c:v>
                </c:pt>
                <c:pt idx="149">
                  <c:v>-300</c:v>
                </c:pt>
                <c:pt idx="150">
                  <c:v>-300</c:v>
                </c:pt>
                <c:pt idx="151">
                  <c:v>-300</c:v>
                </c:pt>
                <c:pt idx="152">
                  <c:v>-300</c:v>
                </c:pt>
                <c:pt idx="153">
                  <c:v>-300</c:v>
                </c:pt>
                <c:pt idx="154">
                  <c:v>-300</c:v>
                </c:pt>
                <c:pt idx="155">
                  <c:v>-300</c:v>
                </c:pt>
                <c:pt idx="156">
                  <c:v>-300</c:v>
                </c:pt>
                <c:pt idx="157">
                  <c:v>-300</c:v>
                </c:pt>
                <c:pt idx="158">
                  <c:v>-300</c:v>
                </c:pt>
                <c:pt idx="159">
                  <c:v>-300</c:v>
                </c:pt>
                <c:pt idx="160">
                  <c:v>-300</c:v>
                </c:pt>
                <c:pt idx="161">
                  <c:v>-300</c:v>
                </c:pt>
                <c:pt idx="162">
                  <c:v>-300</c:v>
                </c:pt>
                <c:pt idx="163">
                  <c:v>-300</c:v>
                </c:pt>
                <c:pt idx="164">
                  <c:v>-300</c:v>
                </c:pt>
                <c:pt idx="165">
                  <c:v>-300</c:v>
                </c:pt>
                <c:pt idx="166">
                  <c:v>-300</c:v>
                </c:pt>
                <c:pt idx="167">
                  <c:v>-300</c:v>
                </c:pt>
                <c:pt idx="168">
                  <c:v>-300</c:v>
                </c:pt>
                <c:pt idx="169">
                  <c:v>-300</c:v>
                </c:pt>
                <c:pt idx="170">
                  <c:v>-300</c:v>
                </c:pt>
                <c:pt idx="171">
                  <c:v>-300</c:v>
                </c:pt>
                <c:pt idx="172">
                  <c:v>-300</c:v>
                </c:pt>
                <c:pt idx="173">
                  <c:v>-300</c:v>
                </c:pt>
                <c:pt idx="174">
                  <c:v>-300</c:v>
                </c:pt>
                <c:pt idx="175">
                  <c:v>-300</c:v>
                </c:pt>
                <c:pt idx="176">
                  <c:v>-300</c:v>
                </c:pt>
                <c:pt idx="177">
                  <c:v>-300</c:v>
                </c:pt>
                <c:pt idx="178">
                  <c:v>-300</c:v>
                </c:pt>
                <c:pt idx="179">
                  <c:v>-300</c:v>
                </c:pt>
                <c:pt idx="180">
                  <c:v>-300</c:v>
                </c:pt>
                <c:pt idx="181">
                  <c:v>-300</c:v>
                </c:pt>
                <c:pt idx="182">
                  <c:v>-300</c:v>
                </c:pt>
                <c:pt idx="183">
                  <c:v>-300</c:v>
                </c:pt>
                <c:pt idx="184">
                  <c:v>-300</c:v>
                </c:pt>
                <c:pt idx="185">
                  <c:v>-300</c:v>
                </c:pt>
                <c:pt idx="186">
                  <c:v>-300</c:v>
                </c:pt>
                <c:pt idx="187">
                  <c:v>-300</c:v>
                </c:pt>
                <c:pt idx="188">
                  <c:v>-300</c:v>
                </c:pt>
                <c:pt idx="189">
                  <c:v>-300</c:v>
                </c:pt>
                <c:pt idx="190">
                  <c:v>-300</c:v>
                </c:pt>
                <c:pt idx="191">
                  <c:v>-299.91664350564952</c:v>
                </c:pt>
                <c:pt idx="192">
                  <c:v>-299.66629547095766</c:v>
                </c:pt>
                <c:pt idx="193">
                  <c:v>-299.24811556599298</c:v>
                </c:pt>
                <c:pt idx="194">
                  <c:v>-298.66068747318502</c:v>
                </c:pt>
                <c:pt idx="195">
                  <c:v>-297.90199457749043</c:v>
                </c:pt>
                <c:pt idx="196">
                  <c:v>-296.9693845669907</c:v>
                </c:pt>
                <c:pt idx="197">
                  <c:v>-295.85952145814821</c:v>
                </c:pt>
                <c:pt idx="198">
                  <c:v>-294.56832294800961</c:v>
                </c:pt>
                <c:pt idx="199">
                  <c:v>-293.09088021254183</c:v>
                </c:pt>
                <c:pt idx="200">
                  <c:v>-291.42135623730951</c:v>
                </c:pt>
                <c:pt idx="201">
                  <c:v>-289.55285736952862</c:v>
                </c:pt>
                <c:pt idx="202">
                  <c:v>-287.47727084867518</c:v>
                </c:pt>
                <c:pt idx="203">
                  <c:v>-285.18505834595771</c:v>
                </c:pt>
                <c:pt idx="204">
                  <c:v>-282.66499161421598</c:v>
                </c:pt>
                <c:pt idx="205">
                  <c:v>-279.9038105676658</c:v>
                </c:pt>
                <c:pt idx="206">
                  <c:v>-276.88577540449523</c:v>
                </c:pt>
                <c:pt idx="207">
                  <c:v>-273.59207094308272</c:v>
                </c:pt>
                <c:pt idx="208">
                  <c:v>-270</c:v>
                </c:pt>
                <c:pt idx="209">
                  <c:v>-266.08186766243898</c:v>
                </c:pt>
                <c:pt idx="210">
                  <c:v>-261.80339887498951</c:v>
                </c:pt>
                <c:pt idx="211">
                  <c:v>-257.12142642814274</c:v>
                </c:pt>
                <c:pt idx="212">
                  <c:v>-251.9803902718557</c:v>
                </c:pt>
                <c:pt idx="213">
                  <c:v>-246.30680142129111</c:v>
                </c:pt>
                <c:pt idx="214">
                  <c:v>-240</c:v>
                </c:pt>
                <c:pt idx="215">
                  <c:v>-232.91561975888499</c:v>
                </c:pt>
                <c:pt idx="216">
                  <c:v>-224.83314773547883</c:v>
                </c:pt>
                <c:pt idx="217">
                  <c:v>-215.38348415311009</c:v>
                </c:pt>
                <c:pt idx="218">
                  <c:v>-203.85164807134504</c:v>
                </c:pt>
                <c:pt idx="219">
                  <c:v>-188.40572873934303</c:v>
                </c:pt>
                <c:pt idx="220">
                  <c:v>-150</c:v>
                </c:pt>
                <c:pt idx="221">
                  <c:v>-111.59427126065697</c:v>
                </c:pt>
                <c:pt idx="222">
                  <c:v>-96.148351928654961</c:v>
                </c:pt>
                <c:pt idx="223">
                  <c:v>-84.616515846889897</c:v>
                </c:pt>
                <c:pt idx="224">
                  <c:v>-75.166852264521168</c:v>
                </c:pt>
                <c:pt idx="225">
                  <c:v>-67.084380241114999</c:v>
                </c:pt>
                <c:pt idx="226">
                  <c:v>-60</c:v>
                </c:pt>
                <c:pt idx="227">
                  <c:v>-53.693198578708888</c:v>
                </c:pt>
                <c:pt idx="228">
                  <c:v>-48.019609728144303</c:v>
                </c:pt>
                <c:pt idx="229">
                  <c:v>-42.878573571857245</c:v>
                </c:pt>
                <c:pt idx="230">
                  <c:v>-38.196601125010517</c:v>
                </c:pt>
                <c:pt idx="231">
                  <c:v>-33.918132337561005</c:v>
                </c:pt>
                <c:pt idx="232">
                  <c:v>-30</c:v>
                </c:pt>
                <c:pt idx="233">
                  <c:v>-26.407929056917254</c:v>
                </c:pt>
                <c:pt idx="234">
                  <c:v>-23.114224595504794</c:v>
                </c:pt>
                <c:pt idx="235">
                  <c:v>-20.096189432334199</c:v>
                </c:pt>
                <c:pt idx="236">
                  <c:v>-17.335008385783993</c:v>
                </c:pt>
                <c:pt idx="237">
                  <c:v>-14.814941654042258</c:v>
                </c:pt>
                <c:pt idx="238">
                  <c:v>-12.522729151324796</c:v>
                </c:pt>
                <c:pt idx="239">
                  <c:v>-10.447142630471376</c:v>
                </c:pt>
                <c:pt idx="240">
                  <c:v>-8.5786437626904899</c:v>
                </c:pt>
                <c:pt idx="241">
                  <c:v>-6.9091197874581667</c:v>
                </c:pt>
                <c:pt idx="242">
                  <c:v>-5.4316770519903912</c:v>
                </c:pt>
                <c:pt idx="243">
                  <c:v>-4.1404785418517918</c:v>
                </c:pt>
                <c:pt idx="244">
                  <c:v>-3.0306154330093023</c:v>
                </c:pt>
                <c:pt idx="245">
                  <c:v>-2.0980054225096012</c:v>
                </c:pt>
                <c:pt idx="246">
                  <c:v>-1.3393125268149504</c:v>
                </c:pt>
                <c:pt idx="247">
                  <c:v>-0.75188443400699612</c:v>
                </c:pt>
                <c:pt idx="248">
                  <c:v>-0.33370452904233616</c:v>
                </c:pt>
                <c:pt idx="249">
                  <c:v>-8.3356494350510957E-2</c:v>
                </c:pt>
                <c:pt idx="2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D-41D3-87D9-21F406DE4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203024"/>
        <c:axId val="1350754960"/>
      </c:scatterChart>
      <c:valAx>
        <c:axId val="135920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754960"/>
        <c:crosses val="autoZero"/>
        <c:crossBetween val="midCat"/>
      </c:valAx>
      <c:valAx>
        <c:axId val="135075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0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9</xdr:col>
      <xdr:colOff>219996</xdr:colOff>
      <xdr:row>15</xdr:row>
      <xdr:rowOff>105186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446637-5828-4F29-BD5B-A4EF3210B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6601746" cy="2943636"/>
        </a:xfrm>
        <a:prstGeom prst="rect">
          <a:avLst/>
        </a:prstGeom>
      </xdr:spPr>
    </xdr:pic>
    <xdr:clientData/>
  </xdr:twoCellAnchor>
  <xdr:twoCellAnchor>
    <xdr:from>
      <xdr:col>9</xdr:col>
      <xdr:colOff>247650</xdr:colOff>
      <xdr:row>26</xdr:row>
      <xdr:rowOff>185737</xdr:rowOff>
    </xdr:from>
    <xdr:to>
      <xdr:col>15</xdr:col>
      <xdr:colOff>219075</xdr:colOff>
      <xdr:row>41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6BE67C-FE26-4C9B-AB8A-BC0F2DBCD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3137-DAA8-47C8-B94D-5FBA9070641A}">
  <dimension ref="A1:N14"/>
  <sheetViews>
    <sheetView workbookViewId="0">
      <selection activeCell="N2" sqref="N2"/>
    </sheetView>
  </sheetViews>
  <sheetFormatPr defaultRowHeight="15" x14ac:dyDescent="0.25"/>
  <cols>
    <col min="1" max="1" width="17.7109375" bestFit="1" customWidth="1"/>
    <col min="2" max="2" width="13.42578125" bestFit="1" customWidth="1"/>
    <col min="3" max="3" width="19.42578125" bestFit="1" customWidth="1"/>
    <col min="4" max="4" width="12.140625" bestFit="1" customWidth="1"/>
    <col min="5" max="5" width="17.42578125" customWidth="1"/>
    <col min="6" max="6" width="17.7109375" bestFit="1" customWidth="1"/>
    <col min="7" max="7" width="19.85546875" bestFit="1" customWidth="1"/>
    <col min="8" max="8" width="15.42578125" bestFit="1" customWidth="1"/>
    <col min="9" max="9" width="19.85546875" bestFit="1" customWidth="1"/>
    <col min="10" max="11" width="19.42578125" bestFit="1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12</v>
      </c>
      <c r="F1" t="s">
        <v>9</v>
      </c>
      <c r="H1" t="s">
        <v>10</v>
      </c>
      <c r="I1" t="s">
        <v>17</v>
      </c>
      <c r="K1" t="s">
        <v>11</v>
      </c>
      <c r="L1" t="s">
        <v>19</v>
      </c>
      <c r="N1" t="s">
        <v>20</v>
      </c>
    </row>
    <row r="2" spans="1:14" x14ac:dyDescent="0.25">
      <c r="A2">
        <v>200</v>
      </c>
      <c r="B2">
        <v>0.8</v>
      </c>
      <c r="C2">
        <f>A2*B2</f>
        <v>160</v>
      </c>
      <c r="D2" s="2">
        <f>C2/1.341</f>
        <v>119.31394481730052</v>
      </c>
      <c r="E2">
        <v>1110</v>
      </c>
      <c r="F2">
        <v>1.1000000000000001</v>
      </c>
      <c r="H2">
        <v>0.5</v>
      </c>
      <c r="I2">
        <v>0.3</v>
      </c>
      <c r="K2">
        <v>1.2250000000000001</v>
      </c>
      <c r="L2">
        <v>9.81</v>
      </c>
      <c r="N2">
        <v>1</v>
      </c>
    </row>
    <row r="4" spans="1:14" x14ac:dyDescent="0.25">
      <c r="A4" t="s">
        <v>6</v>
      </c>
      <c r="B4" t="s">
        <v>4</v>
      </c>
      <c r="C4" t="s">
        <v>5</v>
      </c>
      <c r="D4" t="s">
        <v>13</v>
      </c>
      <c r="F4" t="s">
        <v>8</v>
      </c>
      <c r="G4" t="s">
        <v>18</v>
      </c>
      <c r="H4" t="s">
        <v>7</v>
      </c>
      <c r="J4" t="s">
        <v>14</v>
      </c>
    </row>
    <row r="5" spans="1:14" x14ac:dyDescent="0.25">
      <c r="A5" s="3">
        <v>1</v>
      </c>
      <c r="B5" s="4">
        <v>0</v>
      </c>
      <c r="C5" s="4">
        <v>0</v>
      </c>
      <c r="D5">
        <f>SQRT((B6-B5)^2+(C6-C5)^2)</f>
        <v>500</v>
      </c>
      <c r="E5" t="s">
        <v>15</v>
      </c>
      <c r="F5">
        <v>0.5</v>
      </c>
      <c r="G5" s="1">
        <f>$I$2*0.5*F5^2*$F$2*$K$2/$L$2</f>
        <v>5.1509938837920495E-3</v>
      </c>
      <c r="H5" s="1">
        <f>SQRT(((($D$2/F5)-0.5*$F$2*$H$2*$F$5^2)*2*D5/($E$2+G5))+F5^2)</f>
        <v>14.66857683909414</v>
      </c>
      <c r="J5">
        <f>2.237*H5</f>
        <v>32.813606389053589</v>
      </c>
    </row>
    <row r="6" spans="1:14" x14ac:dyDescent="0.25">
      <c r="A6" s="3">
        <v>2</v>
      </c>
      <c r="B6" s="4">
        <v>500</v>
      </c>
      <c r="C6" s="4">
        <v>0</v>
      </c>
      <c r="D6">
        <f t="shared" ref="D6:D14" si="0">SQRT((B7-B6)^2+(C7-C6)^2)</f>
        <v>125.00000000000001</v>
      </c>
    </row>
    <row r="7" spans="1:14" x14ac:dyDescent="0.25">
      <c r="A7" s="3">
        <v>3</v>
      </c>
      <c r="B7" s="4">
        <f>500+SIN(PI()/4)*125</f>
        <v>588.38834764831847</v>
      </c>
      <c r="C7" s="4">
        <f>-SIN(PI()/4)*125</f>
        <v>-88.38834764831843</v>
      </c>
      <c r="D7">
        <f t="shared" si="0"/>
        <v>51.776695296636866</v>
      </c>
    </row>
    <row r="8" spans="1:14" x14ac:dyDescent="0.25">
      <c r="A8" s="3">
        <v>4</v>
      </c>
      <c r="B8" s="4">
        <v>625</v>
      </c>
      <c r="C8" s="4">
        <v>-125</v>
      </c>
      <c r="D8">
        <f t="shared" si="0"/>
        <v>51.776695296636881</v>
      </c>
    </row>
    <row r="9" spans="1:14" x14ac:dyDescent="0.25">
      <c r="A9" s="3">
        <v>5</v>
      </c>
      <c r="B9" s="4">
        <f>500+SIN(PI()/4)*125</f>
        <v>588.38834764831847</v>
      </c>
      <c r="C9" s="4">
        <f>-250+SIN(PI()/4)*125</f>
        <v>-161.61165235168158</v>
      </c>
      <c r="D9">
        <f t="shared" si="0"/>
        <v>125</v>
      </c>
    </row>
    <row r="10" spans="1:14" x14ac:dyDescent="0.25">
      <c r="A10" s="3">
        <v>6</v>
      </c>
      <c r="B10" s="4">
        <v>500</v>
      </c>
      <c r="C10" s="4">
        <v>-250</v>
      </c>
      <c r="D10">
        <f t="shared" si="0"/>
        <v>500</v>
      </c>
      <c r="E10" t="s">
        <v>16</v>
      </c>
    </row>
    <row r="11" spans="1:14" x14ac:dyDescent="0.25">
      <c r="A11" s="3">
        <v>7</v>
      </c>
      <c r="B11" s="4">
        <v>0</v>
      </c>
      <c r="C11" s="4">
        <v>-250</v>
      </c>
      <c r="D11">
        <f t="shared" si="0"/>
        <v>124.99999999999997</v>
      </c>
    </row>
    <row r="12" spans="1:14" x14ac:dyDescent="0.25">
      <c r="A12" s="3">
        <v>8</v>
      </c>
      <c r="B12" s="4">
        <f>-SIN(PI()/4)*125</f>
        <v>-88.38834764831843</v>
      </c>
      <c r="C12" s="4">
        <f>-250+SIN(PI()/4)*125</f>
        <v>-161.61165235168158</v>
      </c>
      <c r="D12">
        <f t="shared" si="0"/>
        <v>51.776695296636909</v>
      </c>
    </row>
    <row r="13" spans="1:14" x14ac:dyDescent="0.25">
      <c r="A13" s="3">
        <v>9</v>
      </c>
      <c r="B13" s="4">
        <v>-125</v>
      </c>
      <c r="C13" s="4">
        <v>-125</v>
      </c>
      <c r="D13">
        <f t="shared" si="0"/>
        <v>51.776695296636895</v>
      </c>
    </row>
    <row r="14" spans="1:14" x14ac:dyDescent="0.25">
      <c r="A14" s="3">
        <v>10</v>
      </c>
      <c r="B14" s="4">
        <f>-SIN(PI()/4)*125</f>
        <v>-88.38834764831843</v>
      </c>
      <c r="C14" s="4">
        <f>-SIN(PI()/4)*125</f>
        <v>-88.38834764831843</v>
      </c>
      <c r="D14">
        <f t="shared" si="0"/>
        <v>124.99999999999999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3705-05F5-4FDE-940A-71C136BCFC12}">
  <dimension ref="A1:S281"/>
  <sheetViews>
    <sheetView tabSelected="1" topLeftCell="A259" workbookViewId="0">
      <selection activeCell="C281" sqref="C281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0.42578125" bestFit="1" customWidth="1"/>
    <col min="12" max="12" width="10.85546875" bestFit="1" customWidth="1"/>
    <col min="13" max="13" width="11.28515625" bestFit="1" customWidth="1"/>
    <col min="14" max="14" width="19.42578125" bestFit="1" customWidth="1"/>
    <col min="18" max="18" width="16.28515625" bestFit="1" customWidth="1"/>
    <col min="19" max="19" width="14.7109375" bestFit="1" customWidth="1"/>
  </cols>
  <sheetData>
    <row r="1" spans="12:19" x14ac:dyDescent="0.25">
      <c r="L1" s="9" t="s">
        <v>33</v>
      </c>
      <c r="M1" s="9"/>
      <c r="N1" s="9"/>
      <c r="O1" s="9"/>
    </row>
    <row r="2" spans="12:19" x14ac:dyDescent="0.25">
      <c r="L2" s="3" t="s">
        <v>34</v>
      </c>
      <c r="M2" s="3" t="s">
        <v>0</v>
      </c>
      <c r="N2" s="3" t="s">
        <v>2</v>
      </c>
      <c r="O2" s="3" t="s">
        <v>3</v>
      </c>
      <c r="R2" t="s">
        <v>37</v>
      </c>
      <c r="S2" t="s">
        <v>38</v>
      </c>
    </row>
    <row r="3" spans="12:19" x14ac:dyDescent="0.25">
      <c r="L3" s="3">
        <v>130</v>
      </c>
      <c r="M3" s="3">
        <v>0.8</v>
      </c>
      <c r="N3" s="3">
        <f>L3*M3</f>
        <v>104</v>
      </c>
      <c r="O3" s="3">
        <f>N3/1.341</f>
        <v>77.55406413124534</v>
      </c>
      <c r="R3">
        <v>1.2250000000000001</v>
      </c>
      <c r="S3">
        <v>9.81</v>
      </c>
    </row>
    <row r="4" spans="12:19" x14ac:dyDescent="0.25">
      <c r="L4" s="3" t="s">
        <v>20</v>
      </c>
      <c r="M4" s="3" t="s">
        <v>35</v>
      </c>
      <c r="N4" s="3" t="s">
        <v>10</v>
      </c>
      <c r="O4" s="3" t="s">
        <v>17</v>
      </c>
    </row>
    <row r="5" spans="12:19" x14ac:dyDescent="0.25">
      <c r="L5" s="3">
        <v>1</v>
      </c>
      <c r="M5" s="3">
        <v>1110</v>
      </c>
      <c r="N5" s="3">
        <v>0.5</v>
      </c>
      <c r="O5" s="3">
        <v>0.3</v>
      </c>
    </row>
    <row r="6" spans="12:19" x14ac:dyDescent="0.25">
      <c r="L6" t="s">
        <v>36</v>
      </c>
    </row>
    <row r="7" spans="12:19" x14ac:dyDescent="0.25">
      <c r="L7">
        <v>1.1000000000000001</v>
      </c>
    </row>
    <row r="19" spans="1:4" x14ac:dyDescent="0.25">
      <c r="A19" s="6" t="s">
        <v>21</v>
      </c>
      <c r="B19" s="5" t="s">
        <v>30</v>
      </c>
      <c r="C19" s="5" t="s">
        <v>31</v>
      </c>
      <c r="D19" s="5" t="s">
        <v>32</v>
      </c>
    </row>
    <row r="20" spans="1:4" x14ac:dyDescent="0.25">
      <c r="A20" s="3" t="s">
        <v>22</v>
      </c>
      <c r="B20" s="3">
        <v>556</v>
      </c>
      <c r="C20" s="3">
        <v>160</v>
      </c>
      <c r="D20" s="3">
        <v>199</v>
      </c>
    </row>
    <row r="21" spans="1:4" x14ac:dyDescent="0.25">
      <c r="A21" s="3" t="s">
        <v>23</v>
      </c>
      <c r="B21" s="3">
        <v>420</v>
      </c>
      <c r="C21" s="3">
        <v>0</v>
      </c>
      <c r="D21" s="3">
        <v>0</v>
      </c>
    </row>
    <row r="22" spans="1:4" x14ac:dyDescent="0.25">
      <c r="A22" s="3" t="s">
        <v>24</v>
      </c>
      <c r="B22" s="3">
        <v>96</v>
      </c>
      <c r="C22" s="3">
        <v>100</v>
      </c>
      <c r="D22" s="3">
        <v>55</v>
      </c>
    </row>
    <row r="23" spans="1:4" x14ac:dyDescent="0.25">
      <c r="A23" s="3" t="s">
        <v>29</v>
      </c>
      <c r="B23" s="3">
        <v>260</v>
      </c>
      <c r="C23" s="3">
        <v>0</v>
      </c>
      <c r="D23" s="3">
        <v>0</v>
      </c>
    </row>
    <row r="24" spans="1:4" x14ac:dyDescent="0.25">
      <c r="A24" s="3" t="s">
        <v>25</v>
      </c>
      <c r="B24" s="3">
        <v>114</v>
      </c>
      <c r="C24" s="3">
        <v>40</v>
      </c>
      <c r="D24" s="3">
        <v>164</v>
      </c>
    </row>
    <row r="25" spans="1:4" x14ac:dyDescent="0.25">
      <c r="A25" s="3" t="s">
        <v>26</v>
      </c>
      <c r="B25" s="3">
        <v>171</v>
      </c>
      <c r="C25" s="3">
        <v>0</v>
      </c>
      <c r="D25" s="3">
        <v>0</v>
      </c>
    </row>
    <row r="26" spans="1:4" x14ac:dyDescent="0.25">
      <c r="A26" s="3" t="s">
        <v>27</v>
      </c>
      <c r="B26" s="3">
        <v>93</v>
      </c>
      <c r="C26" s="3">
        <v>100</v>
      </c>
      <c r="D26" s="3">
        <v>53</v>
      </c>
    </row>
    <row r="27" spans="1:4" x14ac:dyDescent="0.25">
      <c r="A27" s="3" t="s">
        <v>28</v>
      </c>
      <c r="B27" s="3">
        <v>332</v>
      </c>
      <c r="C27" s="3">
        <v>0</v>
      </c>
      <c r="D27" s="3">
        <v>0</v>
      </c>
    </row>
    <row r="30" spans="1:4" x14ac:dyDescent="0.25">
      <c r="A30" s="3" t="s">
        <v>39</v>
      </c>
      <c r="B30" t="s">
        <v>40</v>
      </c>
      <c r="C30" t="s">
        <v>41</v>
      </c>
    </row>
    <row r="31" spans="1:4" x14ac:dyDescent="0.25">
      <c r="A31" s="2">
        <v>0</v>
      </c>
      <c r="B31">
        <v>0</v>
      </c>
      <c r="C31">
        <v>0</v>
      </c>
    </row>
    <row r="32" spans="1:4" x14ac:dyDescent="0.25">
      <c r="A32" s="2">
        <v>5</v>
      </c>
      <c r="B32">
        <v>0</v>
      </c>
      <c r="C32">
        <v>0</v>
      </c>
    </row>
    <row r="33" spans="1:3" x14ac:dyDescent="0.25">
      <c r="A33" s="2">
        <v>10</v>
      </c>
      <c r="B33">
        <v>0</v>
      </c>
      <c r="C33">
        <v>0</v>
      </c>
    </row>
    <row r="34" spans="1:3" x14ac:dyDescent="0.25">
      <c r="A34" s="2">
        <v>15</v>
      </c>
      <c r="B34">
        <v>0</v>
      </c>
      <c r="C34">
        <v>0</v>
      </c>
    </row>
    <row r="35" spans="1:3" x14ac:dyDescent="0.25">
      <c r="A35" s="2">
        <v>20</v>
      </c>
      <c r="B35">
        <v>0</v>
      </c>
      <c r="C35">
        <v>0</v>
      </c>
    </row>
    <row r="36" spans="1:3" x14ac:dyDescent="0.25">
      <c r="A36" s="2">
        <v>25</v>
      </c>
      <c r="B36">
        <v>0</v>
      </c>
      <c r="C36">
        <v>0</v>
      </c>
    </row>
    <row r="37" spans="1:3" x14ac:dyDescent="0.25">
      <c r="A37" s="2">
        <v>30</v>
      </c>
      <c r="B37">
        <v>0</v>
      </c>
      <c r="C37">
        <v>0</v>
      </c>
    </row>
    <row r="38" spans="1:3" x14ac:dyDescent="0.25">
      <c r="A38" s="2">
        <v>35</v>
      </c>
      <c r="B38">
        <v>0</v>
      </c>
      <c r="C38">
        <v>0</v>
      </c>
    </row>
    <row r="39" spans="1:3" x14ac:dyDescent="0.25">
      <c r="A39" s="2">
        <v>40</v>
      </c>
      <c r="B39">
        <v>0</v>
      </c>
      <c r="C39">
        <v>0</v>
      </c>
    </row>
    <row r="40" spans="1:3" x14ac:dyDescent="0.25">
      <c r="A40" s="2">
        <v>45</v>
      </c>
      <c r="B40">
        <v>0</v>
      </c>
      <c r="C40">
        <v>0</v>
      </c>
    </row>
    <row r="41" spans="1:3" x14ac:dyDescent="0.25">
      <c r="A41" s="2">
        <v>50</v>
      </c>
      <c r="B41">
        <v>0</v>
      </c>
      <c r="C41">
        <v>0</v>
      </c>
    </row>
    <row r="42" spans="1:3" x14ac:dyDescent="0.25">
      <c r="A42" s="2">
        <v>55</v>
      </c>
      <c r="B42">
        <v>0</v>
      </c>
      <c r="C42">
        <v>0</v>
      </c>
    </row>
    <row r="43" spans="1:3" x14ac:dyDescent="0.25">
      <c r="A43" s="2">
        <v>60</v>
      </c>
      <c r="B43">
        <v>0</v>
      </c>
      <c r="C43">
        <v>0</v>
      </c>
    </row>
    <row r="44" spans="1:3" x14ac:dyDescent="0.25">
      <c r="A44" s="2">
        <v>65</v>
      </c>
      <c r="B44">
        <v>0</v>
      </c>
      <c r="C44">
        <v>0</v>
      </c>
    </row>
    <row r="45" spans="1:3" x14ac:dyDescent="0.25">
      <c r="A45" s="2">
        <v>70</v>
      </c>
      <c r="B45">
        <v>0</v>
      </c>
      <c r="C45">
        <v>0</v>
      </c>
    </row>
    <row r="46" spans="1:3" x14ac:dyDescent="0.25">
      <c r="A46" s="2">
        <v>75</v>
      </c>
      <c r="B46">
        <v>0</v>
      </c>
      <c r="C46">
        <v>0</v>
      </c>
    </row>
    <row r="47" spans="1:3" x14ac:dyDescent="0.25">
      <c r="A47" s="2">
        <v>80</v>
      </c>
      <c r="B47">
        <v>0</v>
      </c>
      <c r="C47">
        <v>0</v>
      </c>
    </row>
    <row r="48" spans="1:3" x14ac:dyDescent="0.25">
      <c r="A48" s="2">
        <v>85</v>
      </c>
      <c r="B48">
        <v>0</v>
      </c>
      <c r="C48">
        <v>0</v>
      </c>
    </row>
    <row r="49" spans="1:3" x14ac:dyDescent="0.25">
      <c r="A49" s="2">
        <v>90</v>
      </c>
      <c r="B49">
        <v>0</v>
      </c>
      <c r="C49">
        <v>0</v>
      </c>
    </row>
    <row r="50" spans="1:3" x14ac:dyDescent="0.25">
      <c r="A50" s="2">
        <v>95</v>
      </c>
      <c r="B50">
        <v>0</v>
      </c>
      <c r="C50">
        <v>0</v>
      </c>
    </row>
    <row r="51" spans="1:3" x14ac:dyDescent="0.25">
      <c r="A51" s="2">
        <v>100</v>
      </c>
      <c r="B51">
        <v>0</v>
      </c>
      <c r="C51">
        <v>0</v>
      </c>
    </row>
    <row r="52" spans="1:3" x14ac:dyDescent="0.25">
      <c r="A52" s="2">
        <v>105</v>
      </c>
      <c r="B52">
        <v>0</v>
      </c>
      <c r="C52">
        <v>0</v>
      </c>
    </row>
    <row r="53" spans="1:3" x14ac:dyDescent="0.25">
      <c r="A53" s="2">
        <v>110</v>
      </c>
      <c r="B53">
        <v>0</v>
      </c>
      <c r="C53">
        <v>0</v>
      </c>
    </row>
    <row r="54" spans="1:3" x14ac:dyDescent="0.25">
      <c r="A54" s="2">
        <v>115</v>
      </c>
      <c r="B54">
        <v>0</v>
      </c>
      <c r="C54">
        <v>0</v>
      </c>
    </row>
    <row r="55" spans="1:3" x14ac:dyDescent="0.25">
      <c r="A55" s="2">
        <v>120</v>
      </c>
      <c r="B55">
        <v>0</v>
      </c>
      <c r="C55">
        <v>0</v>
      </c>
    </row>
    <row r="56" spans="1:3" x14ac:dyDescent="0.25">
      <c r="A56" s="2">
        <v>125</v>
      </c>
      <c r="B56">
        <v>0</v>
      </c>
      <c r="C56">
        <v>0</v>
      </c>
    </row>
    <row r="57" spans="1:3" x14ac:dyDescent="0.25">
      <c r="A57" s="2">
        <v>130</v>
      </c>
      <c r="B57">
        <v>0</v>
      </c>
      <c r="C57">
        <v>0</v>
      </c>
    </row>
    <row r="58" spans="1:3" x14ac:dyDescent="0.25">
      <c r="A58" s="2">
        <v>135</v>
      </c>
      <c r="B58">
        <v>0</v>
      </c>
      <c r="C58">
        <v>0</v>
      </c>
    </row>
    <row r="59" spans="1:3" x14ac:dyDescent="0.25">
      <c r="A59" s="2">
        <v>140</v>
      </c>
      <c r="B59">
        <v>0</v>
      </c>
      <c r="C59">
        <v>0</v>
      </c>
    </row>
    <row r="60" spans="1:3" x14ac:dyDescent="0.25">
      <c r="A60" s="2">
        <v>145</v>
      </c>
      <c r="B60">
        <v>0</v>
      </c>
      <c r="C60">
        <v>0</v>
      </c>
    </row>
    <row r="61" spans="1:3" x14ac:dyDescent="0.25">
      <c r="A61" s="2">
        <v>150</v>
      </c>
      <c r="B61">
        <v>0</v>
      </c>
      <c r="C61">
        <v>0</v>
      </c>
    </row>
    <row r="62" spans="1:3" x14ac:dyDescent="0.25">
      <c r="A62" s="2">
        <v>155</v>
      </c>
      <c r="B62">
        <v>0</v>
      </c>
      <c r="C62">
        <v>0</v>
      </c>
    </row>
    <row r="63" spans="1:3" x14ac:dyDescent="0.25">
      <c r="A63" s="2">
        <v>160</v>
      </c>
      <c r="B63">
        <v>0</v>
      </c>
      <c r="C63">
        <v>0</v>
      </c>
    </row>
    <row r="64" spans="1:3" x14ac:dyDescent="0.25">
      <c r="A64" s="2">
        <v>165</v>
      </c>
      <c r="B64">
        <v>0</v>
      </c>
      <c r="C64">
        <v>0</v>
      </c>
    </row>
    <row r="65" spans="1:3" x14ac:dyDescent="0.25">
      <c r="A65" s="2">
        <v>170</v>
      </c>
      <c r="B65">
        <v>0</v>
      </c>
      <c r="C65">
        <v>0</v>
      </c>
    </row>
    <row r="66" spans="1:3" x14ac:dyDescent="0.25">
      <c r="A66" s="2">
        <v>175</v>
      </c>
      <c r="B66">
        <v>0</v>
      </c>
      <c r="C66">
        <v>0</v>
      </c>
    </row>
    <row r="67" spans="1:3" x14ac:dyDescent="0.25">
      <c r="A67" s="2">
        <v>180</v>
      </c>
      <c r="B67">
        <v>0</v>
      </c>
      <c r="C67">
        <v>0</v>
      </c>
    </row>
    <row r="68" spans="1:3" x14ac:dyDescent="0.25">
      <c r="A68" s="2">
        <v>185</v>
      </c>
      <c r="B68">
        <v>0</v>
      </c>
      <c r="C68">
        <v>0</v>
      </c>
    </row>
    <row r="69" spans="1:3" x14ac:dyDescent="0.25">
      <c r="A69" s="2">
        <v>190</v>
      </c>
      <c r="B69">
        <v>0</v>
      </c>
      <c r="C69">
        <v>0</v>
      </c>
    </row>
    <row r="70" spans="1:3" x14ac:dyDescent="0.25">
      <c r="A70" s="2">
        <v>195</v>
      </c>
      <c r="B70">
        <v>0</v>
      </c>
      <c r="C70">
        <v>0</v>
      </c>
    </row>
    <row r="71" spans="1:3" x14ac:dyDescent="0.25">
      <c r="A71" s="2">
        <v>200</v>
      </c>
      <c r="B71">
        <v>0</v>
      </c>
      <c r="C71">
        <v>0</v>
      </c>
    </row>
    <row r="72" spans="1:3" x14ac:dyDescent="0.25">
      <c r="A72" s="2">
        <v>205</v>
      </c>
      <c r="B72">
        <v>0</v>
      </c>
      <c r="C72">
        <v>0</v>
      </c>
    </row>
    <row r="73" spans="1:3" x14ac:dyDescent="0.25">
      <c r="A73" s="2">
        <v>210</v>
      </c>
      <c r="B73">
        <v>0</v>
      </c>
      <c r="C73">
        <v>0</v>
      </c>
    </row>
    <row r="74" spans="1:3" x14ac:dyDescent="0.25">
      <c r="A74" s="2">
        <v>215</v>
      </c>
      <c r="B74">
        <v>0</v>
      </c>
      <c r="C74">
        <v>0</v>
      </c>
    </row>
    <row r="75" spans="1:3" x14ac:dyDescent="0.25">
      <c r="A75" s="2">
        <v>220</v>
      </c>
      <c r="B75">
        <v>0</v>
      </c>
      <c r="C75">
        <v>0</v>
      </c>
    </row>
    <row r="76" spans="1:3" x14ac:dyDescent="0.25">
      <c r="A76" s="2">
        <v>225</v>
      </c>
      <c r="B76">
        <v>0</v>
      </c>
      <c r="C76">
        <v>0</v>
      </c>
    </row>
    <row r="77" spans="1:3" x14ac:dyDescent="0.25">
      <c r="A77" s="2">
        <v>230</v>
      </c>
      <c r="B77">
        <v>0</v>
      </c>
      <c r="C77">
        <v>0</v>
      </c>
    </row>
    <row r="78" spans="1:3" x14ac:dyDescent="0.25">
      <c r="A78" s="2">
        <v>235</v>
      </c>
      <c r="B78">
        <v>0</v>
      </c>
      <c r="C78">
        <v>0</v>
      </c>
    </row>
    <row r="79" spans="1:3" x14ac:dyDescent="0.25">
      <c r="A79" s="2">
        <v>240</v>
      </c>
      <c r="B79">
        <v>0</v>
      </c>
      <c r="C79">
        <v>0</v>
      </c>
    </row>
    <row r="80" spans="1:3" x14ac:dyDescent="0.25">
      <c r="A80" s="2">
        <v>245</v>
      </c>
      <c r="B80">
        <v>0</v>
      </c>
      <c r="C80">
        <v>0</v>
      </c>
    </row>
    <row r="81" spans="1:3" x14ac:dyDescent="0.25">
      <c r="A81" s="2">
        <v>250</v>
      </c>
      <c r="B81">
        <v>0</v>
      </c>
      <c r="C81">
        <v>0</v>
      </c>
    </row>
    <row r="82" spans="1:3" x14ac:dyDescent="0.25">
      <c r="A82" s="2">
        <v>255</v>
      </c>
      <c r="B82">
        <v>0</v>
      </c>
      <c r="C82">
        <v>0</v>
      </c>
    </row>
    <row r="83" spans="1:3" x14ac:dyDescent="0.25">
      <c r="A83" s="2">
        <v>260</v>
      </c>
      <c r="B83">
        <v>0</v>
      </c>
      <c r="C83">
        <v>0</v>
      </c>
    </row>
    <row r="84" spans="1:3" x14ac:dyDescent="0.25">
      <c r="A84" s="2">
        <v>265</v>
      </c>
      <c r="B84">
        <v>0</v>
      </c>
      <c r="C84">
        <v>0</v>
      </c>
    </row>
    <row r="85" spans="1:3" x14ac:dyDescent="0.25">
      <c r="A85" s="2">
        <v>270</v>
      </c>
      <c r="B85">
        <v>0</v>
      </c>
      <c r="C85">
        <v>0</v>
      </c>
    </row>
    <row r="86" spans="1:3" x14ac:dyDescent="0.25">
      <c r="A86" s="2">
        <v>275</v>
      </c>
      <c r="B86">
        <v>0</v>
      </c>
      <c r="C86">
        <v>0</v>
      </c>
    </row>
    <row r="87" spans="1:3" x14ac:dyDescent="0.25">
      <c r="A87" s="2">
        <v>280</v>
      </c>
      <c r="B87">
        <v>0</v>
      </c>
      <c r="C87">
        <v>0</v>
      </c>
    </row>
    <row r="88" spans="1:3" x14ac:dyDescent="0.25">
      <c r="A88" s="2">
        <v>285</v>
      </c>
      <c r="B88">
        <v>0</v>
      </c>
      <c r="C88">
        <v>0</v>
      </c>
    </row>
    <row r="89" spans="1:3" x14ac:dyDescent="0.25">
      <c r="A89" s="2">
        <v>290</v>
      </c>
      <c r="B89">
        <v>0</v>
      </c>
      <c r="C89">
        <v>0</v>
      </c>
    </row>
    <row r="90" spans="1:3" x14ac:dyDescent="0.25">
      <c r="A90" s="2">
        <v>295</v>
      </c>
      <c r="B90">
        <v>0</v>
      </c>
      <c r="C90">
        <v>0</v>
      </c>
    </row>
    <row r="91" spans="1:3" x14ac:dyDescent="0.25">
      <c r="A91" s="2">
        <v>300</v>
      </c>
      <c r="B91">
        <v>0</v>
      </c>
      <c r="C91">
        <v>0</v>
      </c>
    </row>
    <row r="92" spans="1:3" x14ac:dyDescent="0.25">
      <c r="A92" s="2">
        <v>305</v>
      </c>
      <c r="B92">
        <v>0</v>
      </c>
      <c r="C92">
        <v>0</v>
      </c>
    </row>
    <row r="93" spans="1:3" x14ac:dyDescent="0.25">
      <c r="A93" s="2">
        <v>310</v>
      </c>
      <c r="B93">
        <v>0</v>
      </c>
      <c r="C93">
        <v>0</v>
      </c>
    </row>
    <row r="94" spans="1:3" x14ac:dyDescent="0.25">
      <c r="A94" s="2">
        <v>315</v>
      </c>
      <c r="B94">
        <v>0</v>
      </c>
      <c r="C94">
        <v>0</v>
      </c>
    </row>
    <row r="95" spans="1:3" x14ac:dyDescent="0.25">
      <c r="A95" s="2">
        <v>320</v>
      </c>
      <c r="B95">
        <v>0</v>
      </c>
      <c r="C95">
        <v>0</v>
      </c>
    </row>
    <row r="96" spans="1:3" x14ac:dyDescent="0.25">
      <c r="A96" s="2">
        <v>325</v>
      </c>
      <c r="B96">
        <v>0</v>
      </c>
      <c r="C96">
        <v>0</v>
      </c>
    </row>
    <row r="97" spans="1:3" x14ac:dyDescent="0.25">
      <c r="A97" s="8">
        <v>330</v>
      </c>
      <c r="B97" s="7">
        <f>SQRT(150^2-(A97-325)^2) -150</f>
        <v>-8.3356494350510957E-2</v>
      </c>
      <c r="C97">
        <v>1</v>
      </c>
    </row>
    <row r="98" spans="1:3" x14ac:dyDescent="0.25">
      <c r="A98" s="8">
        <v>335</v>
      </c>
      <c r="B98" s="7">
        <f t="shared" ref="B98:B126" si="0">SQRT(150^2-(A98-325)^2) -150</f>
        <v>-0.33370452904233616</v>
      </c>
      <c r="C98">
        <v>1</v>
      </c>
    </row>
    <row r="99" spans="1:3" x14ac:dyDescent="0.25">
      <c r="A99" s="8">
        <v>340</v>
      </c>
      <c r="B99" s="7">
        <f t="shared" si="0"/>
        <v>-0.75188443400699612</v>
      </c>
      <c r="C99">
        <v>1</v>
      </c>
    </row>
    <row r="100" spans="1:3" x14ac:dyDescent="0.25">
      <c r="A100" s="8">
        <v>345</v>
      </c>
      <c r="B100" s="7">
        <f t="shared" si="0"/>
        <v>-1.3393125268149504</v>
      </c>
      <c r="C100">
        <v>1</v>
      </c>
    </row>
    <row r="101" spans="1:3" x14ac:dyDescent="0.25">
      <c r="A101" s="8">
        <v>350</v>
      </c>
      <c r="B101" s="7">
        <f t="shared" si="0"/>
        <v>-2.0980054225096012</v>
      </c>
      <c r="C101">
        <v>1</v>
      </c>
    </row>
    <row r="102" spans="1:3" x14ac:dyDescent="0.25">
      <c r="A102" s="8">
        <v>355</v>
      </c>
      <c r="B102" s="7">
        <f t="shared" si="0"/>
        <v>-3.0306154330093023</v>
      </c>
      <c r="C102">
        <v>1</v>
      </c>
    </row>
    <row r="103" spans="1:3" x14ac:dyDescent="0.25">
      <c r="A103" s="8">
        <v>360</v>
      </c>
      <c r="B103" s="7">
        <f t="shared" si="0"/>
        <v>-4.1404785418517918</v>
      </c>
      <c r="C103">
        <v>1</v>
      </c>
    </row>
    <row r="104" spans="1:3" x14ac:dyDescent="0.25">
      <c r="A104" s="8">
        <v>365</v>
      </c>
      <c r="B104" s="7">
        <f t="shared" si="0"/>
        <v>-5.4316770519903912</v>
      </c>
      <c r="C104">
        <v>1</v>
      </c>
    </row>
    <row r="105" spans="1:3" x14ac:dyDescent="0.25">
      <c r="A105" s="8">
        <v>370</v>
      </c>
      <c r="B105" s="7">
        <f t="shared" si="0"/>
        <v>-6.9091197874581667</v>
      </c>
      <c r="C105">
        <v>1</v>
      </c>
    </row>
    <row r="106" spans="1:3" x14ac:dyDescent="0.25">
      <c r="A106" s="8">
        <v>375</v>
      </c>
      <c r="B106" s="7">
        <f t="shared" si="0"/>
        <v>-8.5786437626904899</v>
      </c>
      <c r="C106">
        <v>1</v>
      </c>
    </row>
    <row r="107" spans="1:3" x14ac:dyDescent="0.25">
      <c r="A107" s="8">
        <v>380</v>
      </c>
      <c r="B107" s="7">
        <f t="shared" si="0"/>
        <v>-10.447142630471376</v>
      </c>
      <c r="C107">
        <v>1</v>
      </c>
    </row>
    <row r="108" spans="1:3" x14ac:dyDescent="0.25">
      <c r="A108" s="8">
        <v>385</v>
      </c>
      <c r="B108" s="7">
        <f t="shared" si="0"/>
        <v>-12.522729151324796</v>
      </c>
      <c r="C108">
        <v>1</v>
      </c>
    </row>
    <row r="109" spans="1:3" x14ac:dyDescent="0.25">
      <c r="A109" s="8">
        <v>390</v>
      </c>
      <c r="B109" s="7">
        <f t="shared" si="0"/>
        <v>-14.814941654042258</v>
      </c>
      <c r="C109">
        <v>1</v>
      </c>
    </row>
    <row r="110" spans="1:3" x14ac:dyDescent="0.25">
      <c r="A110" s="8">
        <v>395</v>
      </c>
      <c r="B110" s="7">
        <f t="shared" si="0"/>
        <v>-17.335008385783993</v>
      </c>
      <c r="C110">
        <v>1</v>
      </c>
    </row>
    <row r="111" spans="1:3" x14ac:dyDescent="0.25">
      <c r="A111" s="8">
        <v>400</v>
      </c>
      <c r="B111" s="7">
        <f t="shared" si="0"/>
        <v>-20.096189432334199</v>
      </c>
      <c r="C111">
        <v>1</v>
      </c>
    </row>
    <row r="112" spans="1:3" x14ac:dyDescent="0.25">
      <c r="A112" s="8">
        <v>405</v>
      </c>
      <c r="B112" s="7">
        <f t="shared" si="0"/>
        <v>-23.114224595504794</v>
      </c>
      <c r="C112">
        <v>1</v>
      </c>
    </row>
    <row r="113" spans="1:3" x14ac:dyDescent="0.25">
      <c r="A113" s="8">
        <v>410</v>
      </c>
      <c r="B113" s="7">
        <f t="shared" si="0"/>
        <v>-26.407929056917254</v>
      </c>
      <c r="C113">
        <v>1</v>
      </c>
    </row>
    <row r="114" spans="1:3" x14ac:dyDescent="0.25">
      <c r="A114" s="8">
        <v>415</v>
      </c>
      <c r="B114" s="7">
        <f t="shared" si="0"/>
        <v>-30</v>
      </c>
      <c r="C114">
        <v>1</v>
      </c>
    </row>
    <row r="115" spans="1:3" x14ac:dyDescent="0.25">
      <c r="A115" s="8">
        <v>420</v>
      </c>
      <c r="B115" s="7">
        <f t="shared" si="0"/>
        <v>-33.918132337561005</v>
      </c>
      <c r="C115">
        <v>1</v>
      </c>
    </row>
    <row r="116" spans="1:3" x14ac:dyDescent="0.25">
      <c r="A116" s="8">
        <v>425</v>
      </c>
      <c r="B116" s="7">
        <f t="shared" si="0"/>
        <v>-38.196601125010517</v>
      </c>
      <c r="C116">
        <v>1</v>
      </c>
    </row>
    <row r="117" spans="1:3" x14ac:dyDescent="0.25">
      <c r="A117" s="8">
        <v>430</v>
      </c>
      <c r="B117" s="7">
        <f t="shared" si="0"/>
        <v>-42.878573571857245</v>
      </c>
      <c r="C117">
        <v>1</v>
      </c>
    </row>
    <row r="118" spans="1:3" x14ac:dyDescent="0.25">
      <c r="A118" s="8">
        <v>435</v>
      </c>
      <c r="B118" s="7">
        <f t="shared" si="0"/>
        <v>-48.019609728144303</v>
      </c>
      <c r="C118">
        <v>1</v>
      </c>
    </row>
    <row r="119" spans="1:3" x14ac:dyDescent="0.25">
      <c r="A119" s="8">
        <v>440</v>
      </c>
      <c r="B119" s="7">
        <f t="shared" si="0"/>
        <v>-53.693198578708888</v>
      </c>
      <c r="C119">
        <v>1</v>
      </c>
    </row>
    <row r="120" spans="1:3" x14ac:dyDescent="0.25">
      <c r="A120" s="8">
        <v>445</v>
      </c>
      <c r="B120" s="7">
        <f t="shared" si="0"/>
        <v>-60</v>
      </c>
      <c r="C120">
        <v>1</v>
      </c>
    </row>
    <row r="121" spans="1:3" x14ac:dyDescent="0.25">
      <c r="A121" s="8">
        <v>450</v>
      </c>
      <c r="B121" s="7">
        <f t="shared" si="0"/>
        <v>-67.084380241114999</v>
      </c>
      <c r="C121">
        <v>1</v>
      </c>
    </row>
    <row r="122" spans="1:3" x14ac:dyDescent="0.25">
      <c r="A122" s="8">
        <v>455</v>
      </c>
      <c r="B122" s="7">
        <f t="shared" si="0"/>
        <v>-75.166852264521168</v>
      </c>
      <c r="C122">
        <v>1</v>
      </c>
    </row>
    <row r="123" spans="1:3" x14ac:dyDescent="0.25">
      <c r="A123" s="8">
        <v>460</v>
      </c>
      <c r="B123" s="7">
        <f t="shared" si="0"/>
        <v>-84.616515846889897</v>
      </c>
      <c r="C123">
        <v>1</v>
      </c>
    </row>
    <row r="124" spans="1:3" x14ac:dyDescent="0.25">
      <c r="A124" s="8">
        <v>465</v>
      </c>
      <c r="B124" s="7">
        <f t="shared" si="0"/>
        <v>-96.148351928654961</v>
      </c>
      <c r="C124">
        <v>1</v>
      </c>
    </row>
    <row r="125" spans="1:3" x14ac:dyDescent="0.25">
      <c r="A125" s="8">
        <v>470</v>
      </c>
      <c r="B125" s="7">
        <f t="shared" si="0"/>
        <v>-111.59427126065697</v>
      </c>
      <c r="C125">
        <v>1</v>
      </c>
    </row>
    <row r="126" spans="1:3" x14ac:dyDescent="0.25">
      <c r="A126" s="8">
        <v>475</v>
      </c>
      <c r="B126" s="7">
        <f t="shared" si="0"/>
        <v>-150</v>
      </c>
      <c r="C126">
        <v>1</v>
      </c>
    </row>
    <row r="127" spans="1:3" x14ac:dyDescent="0.25">
      <c r="A127" s="8">
        <v>470</v>
      </c>
      <c r="B127" s="7">
        <f>-SQRT(150^2-(A127-325)^2) -150</f>
        <v>-188.40572873934303</v>
      </c>
      <c r="C127">
        <v>1</v>
      </c>
    </row>
    <row r="128" spans="1:3" x14ac:dyDescent="0.25">
      <c r="A128" s="8">
        <v>465</v>
      </c>
      <c r="B128" s="7">
        <f t="shared" ref="B128:B156" si="1">-SQRT(150^2-(A128-325)^2) -150</f>
        <v>-203.85164807134504</v>
      </c>
      <c r="C128">
        <v>1</v>
      </c>
    </row>
    <row r="129" spans="1:3" x14ac:dyDescent="0.25">
      <c r="A129" s="8">
        <v>460</v>
      </c>
      <c r="B129" s="7">
        <f t="shared" si="1"/>
        <v>-215.38348415311009</v>
      </c>
      <c r="C129">
        <v>1</v>
      </c>
    </row>
    <row r="130" spans="1:3" x14ac:dyDescent="0.25">
      <c r="A130" s="8">
        <v>455</v>
      </c>
      <c r="B130" s="7">
        <f t="shared" si="1"/>
        <v>-224.83314773547883</v>
      </c>
      <c r="C130">
        <v>1</v>
      </c>
    </row>
    <row r="131" spans="1:3" x14ac:dyDescent="0.25">
      <c r="A131" s="8">
        <v>450</v>
      </c>
      <c r="B131" s="7">
        <f t="shared" si="1"/>
        <v>-232.91561975888499</v>
      </c>
      <c r="C131">
        <v>1</v>
      </c>
    </row>
    <row r="132" spans="1:3" x14ac:dyDescent="0.25">
      <c r="A132" s="8">
        <v>445</v>
      </c>
      <c r="B132" s="7">
        <f t="shared" si="1"/>
        <v>-240</v>
      </c>
      <c r="C132">
        <v>1</v>
      </c>
    </row>
    <row r="133" spans="1:3" x14ac:dyDescent="0.25">
      <c r="A133" s="8">
        <v>440</v>
      </c>
      <c r="B133" s="7">
        <f t="shared" si="1"/>
        <v>-246.30680142129111</v>
      </c>
      <c r="C133">
        <v>1</v>
      </c>
    </row>
    <row r="134" spans="1:3" x14ac:dyDescent="0.25">
      <c r="A134" s="8">
        <v>435</v>
      </c>
      <c r="B134" s="7">
        <f t="shared" si="1"/>
        <v>-251.9803902718557</v>
      </c>
      <c r="C134">
        <v>1</v>
      </c>
    </row>
    <row r="135" spans="1:3" x14ac:dyDescent="0.25">
      <c r="A135" s="8">
        <v>430</v>
      </c>
      <c r="B135" s="7">
        <f t="shared" si="1"/>
        <v>-257.12142642814274</v>
      </c>
      <c r="C135">
        <v>1</v>
      </c>
    </row>
    <row r="136" spans="1:3" x14ac:dyDescent="0.25">
      <c r="A136" s="8">
        <v>425</v>
      </c>
      <c r="B136" s="7">
        <f t="shared" si="1"/>
        <v>-261.80339887498951</v>
      </c>
      <c r="C136">
        <v>1</v>
      </c>
    </row>
    <row r="137" spans="1:3" x14ac:dyDescent="0.25">
      <c r="A137" s="8">
        <v>420</v>
      </c>
      <c r="B137" s="7">
        <f t="shared" si="1"/>
        <v>-266.08186766243898</v>
      </c>
      <c r="C137">
        <v>1</v>
      </c>
    </row>
    <row r="138" spans="1:3" x14ac:dyDescent="0.25">
      <c r="A138" s="8">
        <v>415</v>
      </c>
      <c r="B138" s="7">
        <f t="shared" si="1"/>
        <v>-270</v>
      </c>
      <c r="C138">
        <v>1</v>
      </c>
    </row>
    <row r="139" spans="1:3" x14ac:dyDescent="0.25">
      <c r="A139" s="8">
        <v>410</v>
      </c>
      <c r="B139" s="7">
        <f t="shared" si="1"/>
        <v>-273.59207094308272</v>
      </c>
      <c r="C139">
        <v>1</v>
      </c>
    </row>
    <row r="140" spans="1:3" x14ac:dyDescent="0.25">
      <c r="A140" s="8">
        <v>405</v>
      </c>
      <c r="B140" s="7">
        <f t="shared" si="1"/>
        <v>-276.88577540449523</v>
      </c>
      <c r="C140">
        <v>1</v>
      </c>
    </row>
    <row r="141" spans="1:3" x14ac:dyDescent="0.25">
      <c r="A141" s="8">
        <v>400</v>
      </c>
      <c r="B141" s="7">
        <f t="shared" si="1"/>
        <v>-279.9038105676658</v>
      </c>
      <c r="C141">
        <v>1</v>
      </c>
    </row>
    <row r="142" spans="1:3" x14ac:dyDescent="0.25">
      <c r="A142" s="8">
        <v>395</v>
      </c>
      <c r="B142" s="7">
        <f t="shared" si="1"/>
        <v>-282.66499161421598</v>
      </c>
      <c r="C142">
        <v>1</v>
      </c>
    </row>
    <row r="143" spans="1:3" x14ac:dyDescent="0.25">
      <c r="A143" s="8">
        <v>390</v>
      </c>
      <c r="B143" s="7">
        <f t="shared" si="1"/>
        <v>-285.18505834595771</v>
      </c>
      <c r="C143">
        <v>1</v>
      </c>
    </row>
    <row r="144" spans="1:3" x14ac:dyDescent="0.25">
      <c r="A144" s="8">
        <v>385</v>
      </c>
      <c r="B144" s="7">
        <f t="shared" si="1"/>
        <v>-287.47727084867518</v>
      </c>
      <c r="C144">
        <v>1</v>
      </c>
    </row>
    <row r="145" spans="1:3" x14ac:dyDescent="0.25">
      <c r="A145" s="8">
        <v>380</v>
      </c>
      <c r="B145" s="7">
        <f t="shared" si="1"/>
        <v>-289.55285736952862</v>
      </c>
      <c r="C145">
        <v>1</v>
      </c>
    </row>
    <row r="146" spans="1:3" x14ac:dyDescent="0.25">
      <c r="A146" s="8">
        <v>375</v>
      </c>
      <c r="B146" s="7">
        <f t="shared" si="1"/>
        <v>-291.42135623730951</v>
      </c>
      <c r="C146">
        <v>1</v>
      </c>
    </row>
    <row r="147" spans="1:3" x14ac:dyDescent="0.25">
      <c r="A147" s="8">
        <v>370</v>
      </c>
      <c r="B147" s="7">
        <f t="shared" si="1"/>
        <v>-293.09088021254183</v>
      </c>
      <c r="C147">
        <v>1</v>
      </c>
    </row>
    <row r="148" spans="1:3" x14ac:dyDescent="0.25">
      <c r="A148" s="8">
        <v>365</v>
      </c>
      <c r="B148" s="7">
        <f t="shared" si="1"/>
        <v>-294.56832294800961</v>
      </c>
      <c r="C148">
        <v>1</v>
      </c>
    </row>
    <row r="149" spans="1:3" x14ac:dyDescent="0.25">
      <c r="A149" s="8">
        <v>360</v>
      </c>
      <c r="B149" s="7">
        <f t="shared" si="1"/>
        <v>-295.85952145814821</v>
      </c>
      <c r="C149">
        <v>1</v>
      </c>
    </row>
    <row r="150" spans="1:3" x14ac:dyDescent="0.25">
      <c r="A150" s="8">
        <v>355</v>
      </c>
      <c r="B150" s="7">
        <f t="shared" si="1"/>
        <v>-296.9693845669907</v>
      </c>
      <c r="C150">
        <v>1</v>
      </c>
    </row>
    <row r="151" spans="1:3" x14ac:dyDescent="0.25">
      <c r="A151" s="8">
        <v>350</v>
      </c>
      <c r="B151" s="7">
        <f t="shared" si="1"/>
        <v>-297.90199457749043</v>
      </c>
      <c r="C151">
        <v>1</v>
      </c>
    </row>
    <row r="152" spans="1:3" x14ac:dyDescent="0.25">
      <c r="A152" s="8">
        <v>345</v>
      </c>
      <c r="B152" s="7">
        <f t="shared" si="1"/>
        <v>-298.66068747318502</v>
      </c>
      <c r="C152">
        <v>1</v>
      </c>
    </row>
    <row r="153" spans="1:3" x14ac:dyDescent="0.25">
      <c r="A153" s="8">
        <v>340</v>
      </c>
      <c r="B153" s="7">
        <f t="shared" si="1"/>
        <v>-299.24811556599298</v>
      </c>
      <c r="C153">
        <v>1</v>
      </c>
    </row>
    <row r="154" spans="1:3" x14ac:dyDescent="0.25">
      <c r="A154" s="8">
        <v>335</v>
      </c>
      <c r="B154" s="7">
        <f t="shared" si="1"/>
        <v>-299.66629547095766</v>
      </c>
      <c r="C154">
        <v>1</v>
      </c>
    </row>
    <row r="155" spans="1:3" x14ac:dyDescent="0.25">
      <c r="A155" s="8">
        <v>330</v>
      </c>
      <c r="B155" s="7">
        <f t="shared" si="1"/>
        <v>-299.91664350564952</v>
      </c>
      <c r="C155">
        <v>1</v>
      </c>
    </row>
    <row r="156" spans="1:3" x14ac:dyDescent="0.25">
      <c r="A156" s="8">
        <v>325</v>
      </c>
      <c r="B156" s="7">
        <f t="shared" si="1"/>
        <v>-300</v>
      </c>
      <c r="C156">
        <v>0</v>
      </c>
    </row>
    <row r="157" spans="1:3" x14ac:dyDescent="0.25">
      <c r="A157" s="8">
        <v>320</v>
      </c>
      <c r="B157">
        <v>-300</v>
      </c>
      <c r="C157">
        <v>0</v>
      </c>
    </row>
    <row r="158" spans="1:3" x14ac:dyDescent="0.25">
      <c r="A158" s="8">
        <v>315</v>
      </c>
      <c r="B158">
        <v>-300</v>
      </c>
      <c r="C158">
        <v>0</v>
      </c>
    </row>
    <row r="159" spans="1:3" x14ac:dyDescent="0.25">
      <c r="A159" s="8">
        <v>310</v>
      </c>
      <c r="B159">
        <v>-300</v>
      </c>
      <c r="C159">
        <v>0</v>
      </c>
    </row>
    <row r="160" spans="1:3" x14ac:dyDescent="0.25">
      <c r="A160" s="8">
        <v>305</v>
      </c>
      <c r="B160">
        <v>-300</v>
      </c>
      <c r="C160">
        <v>0</v>
      </c>
    </row>
    <row r="161" spans="1:3" x14ac:dyDescent="0.25">
      <c r="A161" s="8">
        <v>300</v>
      </c>
      <c r="B161">
        <v>-300</v>
      </c>
      <c r="C161">
        <v>0</v>
      </c>
    </row>
    <row r="162" spans="1:3" x14ac:dyDescent="0.25">
      <c r="A162" s="8">
        <v>295</v>
      </c>
      <c r="B162">
        <v>-300</v>
      </c>
      <c r="C162">
        <v>0</v>
      </c>
    </row>
    <row r="163" spans="1:3" x14ac:dyDescent="0.25">
      <c r="A163" s="8">
        <v>290</v>
      </c>
      <c r="B163">
        <v>-300</v>
      </c>
      <c r="C163">
        <v>0</v>
      </c>
    </row>
    <row r="164" spans="1:3" x14ac:dyDescent="0.25">
      <c r="A164" s="8">
        <v>285</v>
      </c>
      <c r="B164">
        <v>-300</v>
      </c>
      <c r="C164">
        <v>0</v>
      </c>
    </row>
    <row r="165" spans="1:3" x14ac:dyDescent="0.25">
      <c r="A165" s="8">
        <v>280</v>
      </c>
      <c r="B165">
        <v>-300</v>
      </c>
      <c r="C165">
        <v>0</v>
      </c>
    </row>
    <row r="166" spans="1:3" x14ac:dyDescent="0.25">
      <c r="A166" s="8">
        <v>275</v>
      </c>
      <c r="B166">
        <v>-300</v>
      </c>
      <c r="C166">
        <v>0</v>
      </c>
    </row>
    <row r="167" spans="1:3" x14ac:dyDescent="0.25">
      <c r="A167" s="8">
        <v>270</v>
      </c>
      <c r="B167">
        <v>-300</v>
      </c>
      <c r="C167">
        <v>0</v>
      </c>
    </row>
    <row r="168" spans="1:3" x14ac:dyDescent="0.25">
      <c r="A168" s="8">
        <v>265</v>
      </c>
      <c r="B168">
        <v>-300</v>
      </c>
      <c r="C168">
        <v>0</v>
      </c>
    </row>
    <row r="169" spans="1:3" x14ac:dyDescent="0.25">
      <c r="A169" s="8">
        <v>260</v>
      </c>
      <c r="B169">
        <v>-300</v>
      </c>
      <c r="C169">
        <v>0</v>
      </c>
    </row>
    <row r="170" spans="1:3" x14ac:dyDescent="0.25">
      <c r="A170" s="8">
        <v>255</v>
      </c>
      <c r="B170">
        <v>-300</v>
      </c>
      <c r="C170">
        <v>0</v>
      </c>
    </row>
    <row r="171" spans="1:3" x14ac:dyDescent="0.25">
      <c r="A171" s="8">
        <v>250</v>
      </c>
      <c r="B171">
        <v>-300</v>
      </c>
      <c r="C171">
        <v>0</v>
      </c>
    </row>
    <row r="172" spans="1:3" x14ac:dyDescent="0.25">
      <c r="A172" s="8">
        <v>245</v>
      </c>
      <c r="B172">
        <v>-300</v>
      </c>
      <c r="C172">
        <v>0</v>
      </c>
    </row>
    <row r="173" spans="1:3" x14ac:dyDescent="0.25">
      <c r="A173" s="8">
        <v>240</v>
      </c>
      <c r="B173">
        <v>-300</v>
      </c>
      <c r="C173">
        <v>0</v>
      </c>
    </row>
    <row r="174" spans="1:3" x14ac:dyDescent="0.25">
      <c r="A174" s="8">
        <v>235</v>
      </c>
      <c r="B174">
        <v>-300</v>
      </c>
      <c r="C174">
        <v>0</v>
      </c>
    </row>
    <row r="175" spans="1:3" x14ac:dyDescent="0.25">
      <c r="A175" s="8">
        <v>230</v>
      </c>
      <c r="B175">
        <v>-300</v>
      </c>
      <c r="C175">
        <v>0</v>
      </c>
    </row>
    <row r="176" spans="1:3" x14ac:dyDescent="0.25">
      <c r="A176" s="8">
        <v>225</v>
      </c>
      <c r="B176">
        <v>-300</v>
      </c>
      <c r="C176">
        <v>0</v>
      </c>
    </row>
    <row r="177" spans="1:3" x14ac:dyDescent="0.25">
      <c r="A177" s="8">
        <v>220</v>
      </c>
      <c r="B177">
        <v>-300</v>
      </c>
      <c r="C177">
        <v>0</v>
      </c>
    </row>
    <row r="178" spans="1:3" x14ac:dyDescent="0.25">
      <c r="A178" s="8">
        <v>215</v>
      </c>
      <c r="B178">
        <v>-300</v>
      </c>
      <c r="C178">
        <v>0</v>
      </c>
    </row>
    <row r="179" spans="1:3" x14ac:dyDescent="0.25">
      <c r="A179" s="8">
        <v>210</v>
      </c>
      <c r="B179">
        <v>-300</v>
      </c>
      <c r="C179">
        <v>0</v>
      </c>
    </row>
    <row r="180" spans="1:3" x14ac:dyDescent="0.25">
      <c r="A180" s="8">
        <v>205</v>
      </c>
      <c r="B180">
        <v>-300</v>
      </c>
      <c r="C180">
        <v>0</v>
      </c>
    </row>
    <row r="181" spans="1:3" x14ac:dyDescent="0.25">
      <c r="A181" s="8">
        <v>200</v>
      </c>
      <c r="B181">
        <v>-300</v>
      </c>
      <c r="C181">
        <v>0</v>
      </c>
    </row>
    <row r="182" spans="1:3" x14ac:dyDescent="0.25">
      <c r="A182" s="8">
        <v>195</v>
      </c>
      <c r="B182">
        <v>-300</v>
      </c>
      <c r="C182">
        <v>0</v>
      </c>
    </row>
    <row r="183" spans="1:3" x14ac:dyDescent="0.25">
      <c r="A183" s="8">
        <v>190</v>
      </c>
      <c r="B183">
        <v>-300</v>
      </c>
      <c r="C183">
        <v>0</v>
      </c>
    </row>
    <row r="184" spans="1:3" x14ac:dyDescent="0.25">
      <c r="A184" s="8">
        <v>185</v>
      </c>
      <c r="B184">
        <v>-300</v>
      </c>
      <c r="C184">
        <v>0</v>
      </c>
    </row>
    <row r="185" spans="1:3" x14ac:dyDescent="0.25">
      <c r="A185" s="8">
        <v>180</v>
      </c>
      <c r="B185">
        <v>-300</v>
      </c>
      <c r="C185">
        <v>0</v>
      </c>
    </row>
    <row r="186" spans="1:3" x14ac:dyDescent="0.25">
      <c r="A186" s="8">
        <v>175</v>
      </c>
      <c r="B186">
        <v>-300</v>
      </c>
      <c r="C186">
        <v>0</v>
      </c>
    </row>
    <row r="187" spans="1:3" x14ac:dyDescent="0.25">
      <c r="A187" s="8">
        <v>170</v>
      </c>
      <c r="B187">
        <v>-300</v>
      </c>
      <c r="C187">
        <v>0</v>
      </c>
    </row>
    <row r="188" spans="1:3" x14ac:dyDescent="0.25">
      <c r="A188" s="8">
        <v>165</v>
      </c>
      <c r="B188">
        <v>-300</v>
      </c>
      <c r="C188">
        <v>0</v>
      </c>
    </row>
    <row r="189" spans="1:3" x14ac:dyDescent="0.25">
      <c r="A189" s="8">
        <v>160</v>
      </c>
      <c r="B189">
        <v>-300</v>
      </c>
      <c r="C189">
        <v>0</v>
      </c>
    </row>
    <row r="190" spans="1:3" x14ac:dyDescent="0.25">
      <c r="A190" s="8">
        <v>155</v>
      </c>
      <c r="B190">
        <v>-300</v>
      </c>
      <c r="C190">
        <v>0</v>
      </c>
    </row>
    <row r="191" spans="1:3" x14ac:dyDescent="0.25">
      <c r="A191" s="8">
        <v>150</v>
      </c>
      <c r="B191">
        <v>-300</v>
      </c>
      <c r="C191">
        <v>0</v>
      </c>
    </row>
    <row r="192" spans="1:3" x14ac:dyDescent="0.25">
      <c r="A192" s="8">
        <v>145</v>
      </c>
      <c r="B192">
        <v>-300</v>
      </c>
      <c r="C192">
        <v>0</v>
      </c>
    </row>
    <row r="193" spans="1:3" x14ac:dyDescent="0.25">
      <c r="A193" s="8">
        <v>140</v>
      </c>
      <c r="B193">
        <v>-300</v>
      </c>
      <c r="C193">
        <v>0</v>
      </c>
    </row>
    <row r="194" spans="1:3" x14ac:dyDescent="0.25">
      <c r="A194" s="8">
        <v>135</v>
      </c>
      <c r="B194">
        <v>-300</v>
      </c>
      <c r="C194">
        <v>0</v>
      </c>
    </row>
    <row r="195" spans="1:3" x14ac:dyDescent="0.25">
      <c r="A195" s="8">
        <v>130</v>
      </c>
      <c r="B195">
        <v>-300</v>
      </c>
      <c r="C195">
        <v>0</v>
      </c>
    </row>
    <row r="196" spans="1:3" x14ac:dyDescent="0.25">
      <c r="A196" s="8">
        <v>125</v>
      </c>
      <c r="B196">
        <v>-300</v>
      </c>
      <c r="C196">
        <v>0</v>
      </c>
    </row>
    <row r="197" spans="1:3" x14ac:dyDescent="0.25">
      <c r="A197" s="8">
        <v>120</v>
      </c>
      <c r="B197">
        <v>-300</v>
      </c>
      <c r="C197">
        <v>0</v>
      </c>
    </row>
    <row r="198" spans="1:3" x14ac:dyDescent="0.25">
      <c r="A198" s="8">
        <v>115</v>
      </c>
      <c r="B198">
        <v>-300</v>
      </c>
      <c r="C198">
        <v>0</v>
      </c>
    </row>
    <row r="199" spans="1:3" x14ac:dyDescent="0.25">
      <c r="A199" s="8">
        <v>110</v>
      </c>
      <c r="B199">
        <v>-300</v>
      </c>
      <c r="C199">
        <v>0</v>
      </c>
    </row>
    <row r="200" spans="1:3" x14ac:dyDescent="0.25">
      <c r="A200" s="8">
        <v>105</v>
      </c>
      <c r="B200">
        <v>-300</v>
      </c>
      <c r="C200">
        <v>0</v>
      </c>
    </row>
    <row r="201" spans="1:3" x14ac:dyDescent="0.25">
      <c r="A201" s="8">
        <v>100</v>
      </c>
      <c r="B201">
        <v>-300</v>
      </c>
      <c r="C201">
        <v>0</v>
      </c>
    </row>
    <row r="202" spans="1:3" x14ac:dyDescent="0.25">
      <c r="A202" s="8">
        <v>95</v>
      </c>
      <c r="B202">
        <v>-300</v>
      </c>
      <c r="C202">
        <v>0</v>
      </c>
    </row>
    <row r="203" spans="1:3" x14ac:dyDescent="0.25">
      <c r="A203" s="8">
        <v>90</v>
      </c>
      <c r="B203">
        <v>-300</v>
      </c>
      <c r="C203">
        <v>0</v>
      </c>
    </row>
    <row r="204" spans="1:3" x14ac:dyDescent="0.25">
      <c r="A204" s="8">
        <v>85</v>
      </c>
      <c r="B204">
        <v>-300</v>
      </c>
      <c r="C204">
        <v>0</v>
      </c>
    </row>
    <row r="205" spans="1:3" x14ac:dyDescent="0.25">
      <c r="A205" s="8">
        <v>80</v>
      </c>
      <c r="B205">
        <v>-300</v>
      </c>
      <c r="C205">
        <v>0</v>
      </c>
    </row>
    <row r="206" spans="1:3" x14ac:dyDescent="0.25">
      <c r="A206" s="8">
        <v>75</v>
      </c>
      <c r="B206">
        <v>-300</v>
      </c>
      <c r="C206">
        <v>0</v>
      </c>
    </row>
    <row r="207" spans="1:3" x14ac:dyDescent="0.25">
      <c r="A207" s="8">
        <v>70</v>
      </c>
      <c r="B207">
        <v>-300</v>
      </c>
      <c r="C207">
        <v>0</v>
      </c>
    </row>
    <row r="208" spans="1:3" x14ac:dyDescent="0.25">
      <c r="A208" s="8">
        <v>65</v>
      </c>
      <c r="B208">
        <v>-300</v>
      </c>
      <c r="C208">
        <v>0</v>
      </c>
    </row>
    <row r="209" spans="1:3" x14ac:dyDescent="0.25">
      <c r="A209" s="8">
        <v>60</v>
      </c>
      <c r="B209">
        <v>-300</v>
      </c>
      <c r="C209">
        <v>0</v>
      </c>
    </row>
    <row r="210" spans="1:3" x14ac:dyDescent="0.25">
      <c r="A210" s="8">
        <v>55</v>
      </c>
      <c r="B210">
        <v>-300</v>
      </c>
      <c r="C210">
        <v>0</v>
      </c>
    </row>
    <row r="211" spans="1:3" x14ac:dyDescent="0.25">
      <c r="A211" s="8">
        <v>50</v>
      </c>
      <c r="B211">
        <v>-300</v>
      </c>
      <c r="C211">
        <v>0</v>
      </c>
    </row>
    <row r="212" spans="1:3" x14ac:dyDescent="0.25">
      <c r="A212" s="8">
        <v>45</v>
      </c>
      <c r="B212">
        <v>-300</v>
      </c>
      <c r="C212">
        <v>0</v>
      </c>
    </row>
    <row r="213" spans="1:3" x14ac:dyDescent="0.25">
      <c r="A213" s="8">
        <v>40</v>
      </c>
      <c r="B213">
        <v>-300</v>
      </c>
      <c r="C213">
        <v>0</v>
      </c>
    </row>
    <row r="214" spans="1:3" x14ac:dyDescent="0.25">
      <c r="A214" s="8">
        <v>35</v>
      </c>
      <c r="B214">
        <v>-300</v>
      </c>
      <c r="C214">
        <v>0</v>
      </c>
    </row>
    <row r="215" spans="1:3" x14ac:dyDescent="0.25">
      <c r="A215" s="8">
        <v>30</v>
      </c>
      <c r="B215">
        <v>-300</v>
      </c>
      <c r="C215">
        <v>0</v>
      </c>
    </row>
    <row r="216" spans="1:3" x14ac:dyDescent="0.25">
      <c r="A216" s="8">
        <v>25</v>
      </c>
      <c r="B216">
        <v>-300</v>
      </c>
      <c r="C216">
        <v>0</v>
      </c>
    </row>
    <row r="217" spans="1:3" x14ac:dyDescent="0.25">
      <c r="A217" s="8">
        <v>20</v>
      </c>
      <c r="B217">
        <v>-300</v>
      </c>
      <c r="C217">
        <v>0</v>
      </c>
    </row>
    <row r="218" spans="1:3" x14ac:dyDescent="0.25">
      <c r="A218" s="8">
        <v>15</v>
      </c>
      <c r="B218">
        <v>-300</v>
      </c>
      <c r="C218">
        <v>0</v>
      </c>
    </row>
    <row r="219" spans="1:3" x14ac:dyDescent="0.25">
      <c r="A219" s="8">
        <v>10</v>
      </c>
      <c r="B219">
        <v>-300</v>
      </c>
      <c r="C219">
        <v>0</v>
      </c>
    </row>
    <row r="220" spans="1:3" x14ac:dyDescent="0.25">
      <c r="A220" s="8">
        <v>5</v>
      </c>
      <c r="B220">
        <v>-300</v>
      </c>
      <c r="C220">
        <v>0</v>
      </c>
    </row>
    <row r="221" spans="1:3" x14ac:dyDescent="0.25">
      <c r="A221" s="8">
        <v>0</v>
      </c>
      <c r="B221">
        <v>-300</v>
      </c>
      <c r="C221">
        <v>0</v>
      </c>
    </row>
    <row r="222" spans="1:3" x14ac:dyDescent="0.25">
      <c r="A222" s="8">
        <v>-5</v>
      </c>
      <c r="B222">
        <f>-300-(SQRT((150^2)-(A222)^2)-150)</f>
        <v>-299.91664350564952</v>
      </c>
      <c r="C222">
        <v>1</v>
      </c>
    </row>
    <row r="223" spans="1:3" x14ac:dyDescent="0.25">
      <c r="A223" s="8">
        <v>-10</v>
      </c>
      <c r="B223">
        <f t="shared" ref="B223:B251" si="2">-300-(SQRT((150^2)-(A223)^2)-150)</f>
        <v>-299.66629547095766</v>
      </c>
      <c r="C223">
        <v>1</v>
      </c>
    </row>
    <row r="224" spans="1:3" x14ac:dyDescent="0.25">
      <c r="A224" s="8">
        <v>-15</v>
      </c>
      <c r="B224">
        <f t="shared" si="2"/>
        <v>-299.24811556599298</v>
      </c>
      <c r="C224">
        <v>1</v>
      </c>
    </row>
    <row r="225" spans="1:3" x14ac:dyDescent="0.25">
      <c r="A225" s="8">
        <v>-20</v>
      </c>
      <c r="B225">
        <f t="shared" si="2"/>
        <v>-298.66068747318502</v>
      </c>
      <c r="C225">
        <v>1</v>
      </c>
    </row>
    <row r="226" spans="1:3" x14ac:dyDescent="0.25">
      <c r="A226" s="8">
        <v>-25</v>
      </c>
      <c r="B226">
        <f t="shared" si="2"/>
        <v>-297.90199457749043</v>
      </c>
      <c r="C226">
        <v>1</v>
      </c>
    </row>
    <row r="227" spans="1:3" x14ac:dyDescent="0.25">
      <c r="A227" s="8">
        <v>-30</v>
      </c>
      <c r="B227">
        <f t="shared" si="2"/>
        <v>-296.9693845669907</v>
      </c>
      <c r="C227">
        <v>1</v>
      </c>
    </row>
    <row r="228" spans="1:3" x14ac:dyDescent="0.25">
      <c r="A228" s="8">
        <v>-35</v>
      </c>
      <c r="B228">
        <f t="shared" si="2"/>
        <v>-295.85952145814821</v>
      </c>
      <c r="C228">
        <v>1</v>
      </c>
    </row>
    <row r="229" spans="1:3" x14ac:dyDescent="0.25">
      <c r="A229" s="8">
        <v>-40</v>
      </c>
      <c r="B229">
        <f t="shared" si="2"/>
        <v>-294.56832294800961</v>
      </c>
      <c r="C229">
        <v>1</v>
      </c>
    </row>
    <row r="230" spans="1:3" x14ac:dyDescent="0.25">
      <c r="A230" s="8">
        <v>-45</v>
      </c>
      <c r="B230">
        <f t="shared" si="2"/>
        <v>-293.09088021254183</v>
      </c>
      <c r="C230">
        <v>1</v>
      </c>
    </row>
    <row r="231" spans="1:3" x14ac:dyDescent="0.25">
      <c r="A231" s="8">
        <v>-50</v>
      </c>
      <c r="B231">
        <f t="shared" si="2"/>
        <v>-291.42135623730951</v>
      </c>
      <c r="C231">
        <v>1</v>
      </c>
    </row>
    <row r="232" spans="1:3" x14ac:dyDescent="0.25">
      <c r="A232" s="8">
        <v>-55</v>
      </c>
      <c r="B232">
        <f t="shared" si="2"/>
        <v>-289.55285736952862</v>
      </c>
      <c r="C232">
        <v>1</v>
      </c>
    </row>
    <row r="233" spans="1:3" x14ac:dyDescent="0.25">
      <c r="A233" s="8">
        <v>-60</v>
      </c>
      <c r="B233">
        <f t="shared" si="2"/>
        <v>-287.47727084867518</v>
      </c>
      <c r="C233">
        <v>1</v>
      </c>
    </row>
    <row r="234" spans="1:3" x14ac:dyDescent="0.25">
      <c r="A234" s="8">
        <v>-65</v>
      </c>
      <c r="B234">
        <f t="shared" si="2"/>
        <v>-285.18505834595771</v>
      </c>
      <c r="C234">
        <v>1</v>
      </c>
    </row>
    <row r="235" spans="1:3" x14ac:dyDescent="0.25">
      <c r="A235" s="8">
        <v>-70</v>
      </c>
      <c r="B235">
        <f t="shared" si="2"/>
        <v>-282.66499161421598</v>
      </c>
      <c r="C235">
        <v>1</v>
      </c>
    </row>
    <row r="236" spans="1:3" x14ac:dyDescent="0.25">
      <c r="A236" s="8">
        <v>-75</v>
      </c>
      <c r="B236">
        <f t="shared" si="2"/>
        <v>-279.9038105676658</v>
      </c>
      <c r="C236">
        <v>1</v>
      </c>
    </row>
    <row r="237" spans="1:3" x14ac:dyDescent="0.25">
      <c r="A237" s="8">
        <v>-80</v>
      </c>
      <c r="B237">
        <f t="shared" si="2"/>
        <v>-276.88577540449523</v>
      </c>
      <c r="C237">
        <v>1</v>
      </c>
    </row>
    <row r="238" spans="1:3" x14ac:dyDescent="0.25">
      <c r="A238" s="8">
        <v>-85</v>
      </c>
      <c r="B238">
        <f t="shared" si="2"/>
        <v>-273.59207094308272</v>
      </c>
      <c r="C238">
        <v>1</v>
      </c>
    </row>
    <row r="239" spans="1:3" x14ac:dyDescent="0.25">
      <c r="A239" s="8">
        <v>-90</v>
      </c>
      <c r="B239">
        <f t="shared" si="2"/>
        <v>-270</v>
      </c>
      <c r="C239">
        <v>1</v>
      </c>
    </row>
    <row r="240" spans="1:3" x14ac:dyDescent="0.25">
      <c r="A240" s="8">
        <v>-95</v>
      </c>
      <c r="B240">
        <f t="shared" si="2"/>
        <v>-266.08186766243898</v>
      </c>
      <c r="C240">
        <v>1</v>
      </c>
    </row>
    <row r="241" spans="1:3" x14ac:dyDescent="0.25">
      <c r="A241" s="8">
        <v>-100</v>
      </c>
      <c r="B241">
        <f t="shared" si="2"/>
        <v>-261.80339887498951</v>
      </c>
      <c r="C241">
        <v>1</v>
      </c>
    </row>
    <row r="242" spans="1:3" x14ac:dyDescent="0.25">
      <c r="A242" s="8">
        <v>-105</v>
      </c>
      <c r="B242">
        <f t="shared" si="2"/>
        <v>-257.12142642814274</v>
      </c>
      <c r="C242">
        <v>1</v>
      </c>
    </row>
    <row r="243" spans="1:3" x14ac:dyDescent="0.25">
      <c r="A243" s="8">
        <v>-110</v>
      </c>
      <c r="B243">
        <f t="shared" si="2"/>
        <v>-251.9803902718557</v>
      </c>
      <c r="C243">
        <v>1</v>
      </c>
    </row>
    <row r="244" spans="1:3" x14ac:dyDescent="0.25">
      <c r="A244" s="8">
        <v>-115</v>
      </c>
      <c r="B244">
        <f t="shared" si="2"/>
        <v>-246.30680142129111</v>
      </c>
      <c r="C244">
        <v>1</v>
      </c>
    </row>
    <row r="245" spans="1:3" x14ac:dyDescent="0.25">
      <c r="A245" s="8">
        <v>-120</v>
      </c>
      <c r="B245">
        <f t="shared" si="2"/>
        <v>-240</v>
      </c>
      <c r="C245">
        <v>1</v>
      </c>
    </row>
    <row r="246" spans="1:3" x14ac:dyDescent="0.25">
      <c r="A246" s="8">
        <v>-125</v>
      </c>
      <c r="B246">
        <f t="shared" si="2"/>
        <v>-232.91561975888499</v>
      </c>
      <c r="C246">
        <v>1</v>
      </c>
    </row>
    <row r="247" spans="1:3" x14ac:dyDescent="0.25">
      <c r="A247" s="8">
        <v>-130</v>
      </c>
      <c r="B247">
        <f t="shared" si="2"/>
        <v>-224.83314773547883</v>
      </c>
      <c r="C247">
        <v>1</v>
      </c>
    </row>
    <row r="248" spans="1:3" x14ac:dyDescent="0.25">
      <c r="A248" s="8">
        <v>-135</v>
      </c>
      <c r="B248">
        <f t="shared" si="2"/>
        <v>-215.38348415311009</v>
      </c>
      <c r="C248">
        <v>1</v>
      </c>
    </row>
    <row r="249" spans="1:3" x14ac:dyDescent="0.25">
      <c r="A249" s="8">
        <v>-140</v>
      </c>
      <c r="B249">
        <f t="shared" si="2"/>
        <v>-203.85164807134504</v>
      </c>
      <c r="C249">
        <v>1</v>
      </c>
    </row>
    <row r="250" spans="1:3" x14ac:dyDescent="0.25">
      <c r="A250" s="8">
        <v>-145</v>
      </c>
      <c r="B250">
        <f t="shared" si="2"/>
        <v>-188.40572873934303</v>
      </c>
      <c r="C250">
        <v>1</v>
      </c>
    </row>
    <row r="251" spans="1:3" x14ac:dyDescent="0.25">
      <c r="A251" s="8">
        <v>-150</v>
      </c>
      <c r="B251">
        <f t="shared" si="2"/>
        <v>-150</v>
      </c>
      <c r="C251">
        <v>1</v>
      </c>
    </row>
    <row r="252" spans="1:3" x14ac:dyDescent="0.25">
      <c r="A252" s="8">
        <v>-145</v>
      </c>
      <c r="B252">
        <f>(SQRT((150^2)-(A252)^2)-150)</f>
        <v>-111.59427126065697</v>
      </c>
      <c r="C252">
        <v>1</v>
      </c>
    </row>
    <row r="253" spans="1:3" x14ac:dyDescent="0.25">
      <c r="A253" s="8">
        <v>-140</v>
      </c>
      <c r="B253">
        <f t="shared" ref="B253:B281" si="3">(SQRT((150^2)-(A253)^2)-150)</f>
        <v>-96.148351928654961</v>
      </c>
      <c r="C253">
        <v>1</v>
      </c>
    </row>
    <row r="254" spans="1:3" x14ac:dyDescent="0.25">
      <c r="A254" s="8">
        <v>-135</v>
      </c>
      <c r="B254">
        <f t="shared" si="3"/>
        <v>-84.616515846889897</v>
      </c>
      <c r="C254">
        <v>1</v>
      </c>
    </row>
    <row r="255" spans="1:3" x14ac:dyDescent="0.25">
      <c r="A255" s="8">
        <v>-130</v>
      </c>
      <c r="B255">
        <f t="shared" si="3"/>
        <v>-75.166852264521168</v>
      </c>
      <c r="C255">
        <v>1</v>
      </c>
    </row>
    <row r="256" spans="1:3" x14ac:dyDescent="0.25">
      <c r="A256" s="8">
        <v>-125</v>
      </c>
      <c r="B256">
        <f t="shared" si="3"/>
        <v>-67.084380241114999</v>
      </c>
      <c r="C256">
        <v>1</v>
      </c>
    </row>
    <row r="257" spans="1:3" x14ac:dyDescent="0.25">
      <c r="A257" s="8">
        <v>-120</v>
      </c>
      <c r="B257">
        <f t="shared" si="3"/>
        <v>-60</v>
      </c>
      <c r="C257">
        <v>1</v>
      </c>
    </row>
    <row r="258" spans="1:3" x14ac:dyDescent="0.25">
      <c r="A258" s="8">
        <v>-115</v>
      </c>
      <c r="B258">
        <f t="shared" si="3"/>
        <v>-53.693198578708888</v>
      </c>
      <c r="C258">
        <v>1</v>
      </c>
    </row>
    <row r="259" spans="1:3" x14ac:dyDescent="0.25">
      <c r="A259" s="8">
        <v>-110</v>
      </c>
      <c r="B259">
        <f t="shared" si="3"/>
        <v>-48.019609728144303</v>
      </c>
      <c r="C259">
        <v>1</v>
      </c>
    </row>
    <row r="260" spans="1:3" x14ac:dyDescent="0.25">
      <c r="A260" s="8">
        <v>-105</v>
      </c>
      <c r="B260">
        <f t="shared" si="3"/>
        <v>-42.878573571857245</v>
      </c>
      <c r="C260">
        <v>1</v>
      </c>
    </row>
    <row r="261" spans="1:3" x14ac:dyDescent="0.25">
      <c r="A261" s="8">
        <v>-100</v>
      </c>
      <c r="B261">
        <f t="shared" si="3"/>
        <v>-38.196601125010517</v>
      </c>
      <c r="C261">
        <v>1</v>
      </c>
    </row>
    <row r="262" spans="1:3" x14ac:dyDescent="0.25">
      <c r="A262" s="8">
        <v>-95</v>
      </c>
      <c r="B262">
        <f t="shared" si="3"/>
        <v>-33.918132337561005</v>
      </c>
      <c r="C262">
        <v>1</v>
      </c>
    </row>
    <row r="263" spans="1:3" x14ac:dyDescent="0.25">
      <c r="A263" s="8">
        <v>-90</v>
      </c>
      <c r="B263">
        <f t="shared" si="3"/>
        <v>-30</v>
      </c>
      <c r="C263">
        <v>1</v>
      </c>
    </row>
    <row r="264" spans="1:3" x14ac:dyDescent="0.25">
      <c r="A264" s="8">
        <v>-85</v>
      </c>
      <c r="B264">
        <f t="shared" si="3"/>
        <v>-26.407929056917254</v>
      </c>
      <c r="C264">
        <v>1</v>
      </c>
    </row>
    <row r="265" spans="1:3" x14ac:dyDescent="0.25">
      <c r="A265" s="8">
        <v>-80</v>
      </c>
      <c r="B265">
        <f t="shared" si="3"/>
        <v>-23.114224595504794</v>
      </c>
      <c r="C265">
        <v>1</v>
      </c>
    </row>
    <row r="266" spans="1:3" x14ac:dyDescent="0.25">
      <c r="A266" s="8">
        <v>-75</v>
      </c>
      <c r="B266">
        <f t="shared" si="3"/>
        <v>-20.096189432334199</v>
      </c>
      <c r="C266">
        <v>1</v>
      </c>
    </row>
    <row r="267" spans="1:3" x14ac:dyDescent="0.25">
      <c r="A267" s="8">
        <v>-70</v>
      </c>
      <c r="B267">
        <f t="shared" si="3"/>
        <v>-17.335008385783993</v>
      </c>
      <c r="C267">
        <v>1</v>
      </c>
    </row>
    <row r="268" spans="1:3" x14ac:dyDescent="0.25">
      <c r="A268" s="8">
        <v>-65</v>
      </c>
      <c r="B268">
        <f t="shared" si="3"/>
        <v>-14.814941654042258</v>
      </c>
      <c r="C268">
        <v>1</v>
      </c>
    </row>
    <row r="269" spans="1:3" x14ac:dyDescent="0.25">
      <c r="A269" s="8">
        <v>-60</v>
      </c>
      <c r="B269">
        <f t="shared" si="3"/>
        <v>-12.522729151324796</v>
      </c>
      <c r="C269">
        <v>1</v>
      </c>
    </row>
    <row r="270" spans="1:3" x14ac:dyDescent="0.25">
      <c r="A270" s="8">
        <v>-55</v>
      </c>
      <c r="B270">
        <f t="shared" si="3"/>
        <v>-10.447142630471376</v>
      </c>
      <c r="C270">
        <v>1</v>
      </c>
    </row>
    <row r="271" spans="1:3" x14ac:dyDescent="0.25">
      <c r="A271" s="8">
        <v>-50</v>
      </c>
      <c r="B271">
        <f t="shared" si="3"/>
        <v>-8.5786437626904899</v>
      </c>
      <c r="C271">
        <v>1</v>
      </c>
    </row>
    <row r="272" spans="1:3" x14ac:dyDescent="0.25">
      <c r="A272" s="8">
        <v>-45</v>
      </c>
      <c r="B272">
        <f t="shared" si="3"/>
        <v>-6.9091197874581667</v>
      </c>
      <c r="C272">
        <v>1</v>
      </c>
    </row>
    <row r="273" spans="1:3" x14ac:dyDescent="0.25">
      <c r="A273" s="8">
        <v>-40</v>
      </c>
      <c r="B273">
        <f t="shared" si="3"/>
        <v>-5.4316770519903912</v>
      </c>
      <c r="C273">
        <v>1</v>
      </c>
    </row>
    <row r="274" spans="1:3" x14ac:dyDescent="0.25">
      <c r="A274" s="8">
        <v>-35</v>
      </c>
      <c r="B274">
        <f t="shared" si="3"/>
        <v>-4.1404785418517918</v>
      </c>
      <c r="C274">
        <v>1</v>
      </c>
    </row>
    <row r="275" spans="1:3" x14ac:dyDescent="0.25">
      <c r="A275" s="8">
        <v>-30</v>
      </c>
      <c r="B275">
        <f t="shared" si="3"/>
        <v>-3.0306154330093023</v>
      </c>
      <c r="C275">
        <v>1</v>
      </c>
    </row>
    <row r="276" spans="1:3" x14ac:dyDescent="0.25">
      <c r="A276" s="8">
        <v>-25</v>
      </c>
      <c r="B276">
        <f t="shared" si="3"/>
        <v>-2.0980054225096012</v>
      </c>
      <c r="C276">
        <v>1</v>
      </c>
    </row>
    <row r="277" spans="1:3" x14ac:dyDescent="0.25">
      <c r="A277" s="8">
        <v>-20</v>
      </c>
      <c r="B277">
        <f t="shared" si="3"/>
        <v>-1.3393125268149504</v>
      </c>
      <c r="C277">
        <v>1</v>
      </c>
    </row>
    <row r="278" spans="1:3" x14ac:dyDescent="0.25">
      <c r="A278" s="8">
        <v>-15</v>
      </c>
      <c r="B278">
        <f t="shared" si="3"/>
        <v>-0.75188443400699612</v>
      </c>
      <c r="C278">
        <v>1</v>
      </c>
    </row>
    <row r="279" spans="1:3" x14ac:dyDescent="0.25">
      <c r="A279" s="8">
        <v>-10</v>
      </c>
      <c r="B279">
        <f t="shared" si="3"/>
        <v>-0.33370452904233616</v>
      </c>
      <c r="C279">
        <v>1</v>
      </c>
    </row>
    <row r="280" spans="1:3" x14ac:dyDescent="0.25">
      <c r="A280" s="8">
        <v>-5</v>
      </c>
      <c r="B280">
        <f t="shared" si="3"/>
        <v>-8.3356494350510957E-2</v>
      </c>
      <c r="C280">
        <v>1</v>
      </c>
    </row>
    <row r="281" spans="1:3" x14ac:dyDescent="0.25">
      <c r="A281" s="8">
        <v>0</v>
      </c>
      <c r="B281">
        <f t="shared" si="3"/>
        <v>0</v>
      </c>
      <c r="C281">
        <v>0</v>
      </c>
    </row>
  </sheetData>
  <mergeCells count="1">
    <mergeCell ref="L1:O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Patrick Bounds</dc:creator>
  <cp:lastModifiedBy>Charles Patrick Bounds</cp:lastModifiedBy>
  <dcterms:created xsi:type="dcterms:W3CDTF">2019-10-29T01:02:20Z</dcterms:created>
  <dcterms:modified xsi:type="dcterms:W3CDTF">2019-10-30T19:44:31Z</dcterms:modified>
</cp:coreProperties>
</file>