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<sst xmlns="http://schemas.openxmlformats.org/spreadsheetml/2006/main" uniqueCount="164">
  <si>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</si>
  <si>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</si>
  <si>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</si>
  <si>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</si>
  <si>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</si>
  <si>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10420 Greenview Dr Oakland, CA 94605</t>
  </si>
  <si>
    <t>List price / Cost per SQF:</t>
  </si>
  <si>
    <t xml:space="preserve">MLS # or off market:  </t>
  </si>
  <si>
    <t>SR16050660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</si>
  <si>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</si>
  <si>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</si>
  <si>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</si>
  <si>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</si>
  <si>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</si>
  <si>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</si>
  <si>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</si>
  <si>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</si>
  <si>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</si>
  <si>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</si>
  <si>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</si>
  <si>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</si>
  <si>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</si>
  <si>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</si>
  <si>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</si>
  <si>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</si>
  <si>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</si>
  <si>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</si>
  <si>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</si>
  <si>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</si>
  <si>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</si>
  <si>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</si>
  <si>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</si>
  <si>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</si>
  <si>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</si>
  <si>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</si>
  <si>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</si>
  <si>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</si>
  <si>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</si>
  <si>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</si>
  <si>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3940 Sequoyah Rd Oakland, CA 94605</t>
  </si>
  <si>
    <t>02/08/2016</t>
  </si>
  <si>
    <t>redfin</t>
  </si>
  <si>
    <t>3916 Fairway Ave Oakland, CA 94605</t>
  </si>
  <si>
    <t>09/18/2015</t>
  </si>
  <si>
    <t>4039 Malcolm Ave Oakland, CA 94605</t>
  </si>
  <si>
    <t>12/10/2015</t>
  </si>
  <si>
    <t>3951 Malcolm Ave Oakland, CA 94605</t>
  </si>
  <si>
    <t>05/15/2015</t>
  </si>
  <si>
    <t>3920 Malcolm Ave Oakland, CA 94605</t>
  </si>
  <si>
    <t>07/22/2015</t>
  </si>
  <si>
    <t>10724 Fallbrook Way Oakland, CA 94605</t>
  </si>
  <si>
    <t>02/29/2016</t>
  </si>
  <si>
    <t>10715 Fallbrook Way Oakland, CA 94605</t>
  </si>
  <si>
    <t>11/25/2015</t>
  </si>
  <si>
    <t>4361 Aberfoil Ave Oakland, CA 94605</t>
  </si>
  <si>
    <t>12/01/2015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</si>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</sst>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769000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2138</v>
      </c>
    </row>
    <row customHeight="1" ht="16.5" r="23" s="374" spans="1:12">
      <c r="A23" s="15" t="s">
        <v>19</v>
      </c>
      <c r="B23" s="35" t="n">
        <v>10800</v>
      </c>
    </row>
    <row customHeight="1" ht="16.5" r="24" s="374" spans="1:12">
      <c r="A24" s="44" t="s">
        <v>20</v>
      </c>
      <c r="B24" s="36" t="n">
        <v>1959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655000</v>
      </c>
      <c r="C39" s="140" t="n">
        <v>1767</v>
      </c>
      <c r="D39" s="287">
        <f>B39/C39</f>
        <v/>
      </c>
      <c r="E39" s="78" t="n">
        <v>5227</v>
      </c>
      <c r="F39" s="73" t="n">
        <v>1950</v>
      </c>
      <c r="G39" s="72" t="n">
        <v>0</v>
      </c>
      <c r="H39" s="89" t="s">
        <v>40</v>
      </c>
      <c r="I39" s="308" t="n">
        <v>0.5888590550415255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660000</v>
      </c>
      <c r="C40" s="140" t="n">
        <v>2192</v>
      </c>
      <c r="D40" s="287">
        <f>B40/C40</f>
        <v/>
      </c>
      <c r="E40" s="78" t="n">
        <v>8526</v>
      </c>
      <c r="F40" s="73" t="n">
        <v>1926</v>
      </c>
      <c r="G40" s="72" t="n">
        <v>0</v>
      </c>
      <c r="H40" s="89" t="s">
        <v>43</v>
      </c>
      <c r="I40" s="308" t="n">
        <v>0.6663064906278953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689000</v>
      </c>
      <c r="C41" s="140" t="n">
        <v>2139</v>
      </c>
      <c r="D41" s="287">
        <f>B41/C41</f>
        <v/>
      </c>
      <c r="E41" s="78" t="n">
        <v>10192</v>
      </c>
      <c r="F41" s="73" t="n">
        <v>1960</v>
      </c>
      <c r="G41" s="72" t="n">
        <v>0</v>
      </c>
      <c r="H41" s="89" t="s">
        <v>45</v>
      </c>
      <c r="I41" s="308" t="n">
        <v>0.5880986727004263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679000</v>
      </c>
      <c r="C42" s="140" t="n">
        <v>2288</v>
      </c>
      <c r="D42" s="287">
        <f>B42/C42</f>
        <v/>
      </c>
      <c r="E42" s="78" t="n">
        <v>9147</v>
      </c>
      <c r="F42" s="73" t="n">
        <v>1959</v>
      </c>
      <c r="G42" s="72" t="n">
        <v>0</v>
      </c>
      <c r="H42" s="89" t="s">
        <v>47</v>
      </c>
      <c r="I42" s="308" t="n">
        <v>0.6174618800424634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635000</v>
      </c>
      <c r="C43" s="140" t="n">
        <v>1975</v>
      </c>
      <c r="D43" s="287">
        <f>B43/C43</f>
        <v/>
      </c>
      <c r="E43" s="78" t="n">
        <v>6534</v>
      </c>
      <c r="F43" s="73" t="n">
        <v>1963</v>
      </c>
      <c r="G43" s="72" t="n">
        <v>0</v>
      </c>
      <c r="H43" s="89" t="s">
        <v>49</v>
      </c>
      <c r="I43" s="308" t="n">
        <v>0.6628700830230433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705000</v>
      </c>
      <c r="C44" s="140" t="n">
        <v>2518</v>
      </c>
      <c r="D44" s="287">
        <f>B44/C44</f>
        <v/>
      </c>
      <c r="E44" s="78" t="n">
        <v>26136</v>
      </c>
      <c r="F44" s="73" t="n">
        <v>1953</v>
      </c>
      <c r="G44" s="72" t="n">
        <v>0</v>
      </c>
      <c r="H44" s="89" t="s">
        <v>51</v>
      </c>
      <c r="I44" s="308" t="n">
        <v>0.5461023889713987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660000</v>
      </c>
      <c r="C45" s="140" t="n">
        <v>1716</v>
      </c>
      <c r="D45" s="287">
        <f>B45/C45</f>
        <v/>
      </c>
      <c r="E45" s="78" t="n">
        <v>11858</v>
      </c>
      <c r="F45" s="73" t="n">
        <v>1964</v>
      </c>
      <c r="G45" s="72" t="n">
        <v>0</v>
      </c>
      <c r="H45" s="89" t="s">
        <v>53</v>
      </c>
      <c r="I45" s="308" t="n">
        <v>0.5256669100339658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887500</v>
      </c>
      <c r="C46" s="140" t="n">
        <v>2133</v>
      </c>
      <c r="D46" s="287">
        <f>B46/C46</f>
        <v/>
      </c>
      <c r="E46" s="78" t="n">
        <v>15225</v>
      </c>
      <c r="F46" s="73" t="n">
        <v>1953</v>
      </c>
      <c r="G46" s="72" t="n">
        <v>0</v>
      </c>
      <c r="H46" s="89" t="s">
        <v>55</v>
      </c>
      <c r="I46" s="308" t="n">
        <v>0.7001307749455828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