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<sst xmlns="http://schemas.openxmlformats.org/spreadsheetml/2006/main" uniqueCount="169">
  <si>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</si>
  <si>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</si>
  <si>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</si>
  <si>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</si>
  <si>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</si>
  <si>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5520 foothill Blvd Oakland, CA 94605-1029</t>
  </si>
  <si>
    <t>List price / Cost per SQF:</t>
  </si>
  <si>
    <t xml:space="preserve">MLS # or off market:  </t>
  </si>
  <si>
    <t>40729754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</si>
  <si>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</si>
  <si>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</si>
  <si>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</si>
  <si>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</si>
  <si>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</si>
  <si>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</si>
  <si>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</si>
  <si>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</si>
  <si>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</si>
  <si>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</si>
  <si>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</si>
  <si>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</si>
  <si>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</si>
  <si>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</si>
  <si>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</si>
  <si>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</si>
  <si>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</si>
  <si>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</si>
  <si>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</si>
  <si>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</si>
  <si>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</si>
  <si>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</si>
  <si>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</si>
  <si>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</si>
  <si>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</si>
  <si>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</si>
  <si>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</si>
  <si>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</si>
  <si>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</si>
  <si>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</si>
  <si>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5171 Fairfax Ave Oakland, CA 94601</t>
  </si>
  <si>
    <t>10/15/2015</t>
  </si>
  <si>
    <t>redfin</t>
  </si>
  <si>
    <t>5219 Belvedere St Oakland, CA 94601</t>
  </si>
  <si>
    <t>08/31/2015</t>
  </si>
  <si>
    <t>5267 Belvedere St Oakland, CA 94601</t>
  </si>
  <si>
    <t>09/11/2015</t>
  </si>
  <si>
    <t>5068 Fairfax Ave Oakland, CA 94601</t>
  </si>
  <si>
    <t>12/21/2015</t>
  </si>
  <si>
    <t>5044 Fairfax Ave Oakland, CA 94601</t>
  </si>
  <si>
    <t>05/05/2015</t>
  </si>
  <si>
    <t>5234 Belvedere St Oakland, CA 94601</t>
  </si>
  <si>
    <t>07/17/2015</t>
  </si>
  <si>
    <t>5431 Ygnacio Ave Oakland, CA 94601</t>
  </si>
  <si>
    <t>07/16/2015</t>
  </si>
  <si>
    <t>5224 Congress Ave Oakland, CA 94601</t>
  </si>
  <si>
    <t>06/12/2015</t>
  </si>
  <si>
    <t>5139 Ygnacio Ave Oakland, CA 94601</t>
  </si>
  <si>
    <t>06/01/2015</t>
  </si>
  <si>
    <t>5444 Princeton St Oakland, CA 94601</t>
  </si>
  <si>
    <t>09/17/2015</t>
  </si>
  <si>
    <t>5406 Princeton St Oakland, CA 94601</t>
  </si>
  <si>
    <t>09/25/2015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</si>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</sst>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1373</v>
      </c>
    </row>
    <row customHeight="1" ht="16.5" r="23" s="374" spans="1:12">
      <c r="A23" s="15" t="s">
        <v>19</v>
      </c>
      <c r="B23" s="35" t="n">
        <v>3000</v>
      </c>
    </row>
    <row customHeight="1" ht="16.5" r="24" s="374" spans="1:12">
      <c r="A24" s="44" t="s">
        <v>20</v>
      </c>
      <c r="B24" s="36" t="n">
        <v>1920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520000</v>
      </c>
      <c r="C39" s="140" t="n">
        <v>1176</v>
      </c>
      <c r="D39" s="287">
        <f>B39/C39</f>
        <v/>
      </c>
      <c r="E39" s="78" t="n">
        <v>5227</v>
      </c>
      <c r="F39" s="73" t="n">
        <v>1922</v>
      </c>
      <c r="G39" s="72" t="n">
        <v>0</v>
      </c>
      <c r="H39" s="89" t="s">
        <v>40</v>
      </c>
      <c r="I39" s="308" t="n">
        <v>0.334208776389411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360000</v>
      </c>
      <c r="C40" s="140" t="n">
        <v>1170</v>
      </c>
      <c r="D40" s="287">
        <f>B40/C40</f>
        <v/>
      </c>
      <c r="E40" s="78" t="n">
        <v>5200</v>
      </c>
      <c r="F40" s="73" t="n">
        <v>1920</v>
      </c>
      <c r="G40" s="72" t="n">
        <v>0</v>
      </c>
      <c r="H40" s="89" t="s">
        <v>43</v>
      </c>
      <c r="I40" s="308" t="n">
        <v>0.318014007690418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550000</v>
      </c>
      <c r="C41" s="140" t="n">
        <v>1208</v>
      </c>
      <c r="D41" s="287">
        <f>B41/C41</f>
        <v/>
      </c>
      <c r="E41" s="78" t="n">
        <v>5201</v>
      </c>
      <c r="F41" s="73" t="n">
        <v>1922</v>
      </c>
      <c r="G41" s="72" t="n">
        <v>0</v>
      </c>
      <c r="H41" s="89" t="s">
        <v>45</v>
      </c>
      <c r="I41" s="308" t="n">
        <v>0.2857633831203646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405000</v>
      </c>
      <c r="C42" s="140" t="n">
        <v>1250</v>
      </c>
      <c r="D42" s="287">
        <f>B42/C42</f>
        <v/>
      </c>
      <c r="E42" s="78" t="n">
        <v>5200</v>
      </c>
      <c r="F42" s="73" t="n">
        <v>1924</v>
      </c>
      <c r="G42" s="72" t="n">
        <v>0</v>
      </c>
      <c r="H42" s="89" t="s">
        <v>47</v>
      </c>
      <c r="I42" s="308" t="n">
        <v>0.3387097621687878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437500</v>
      </c>
      <c r="C43" s="140" t="n">
        <v>1289</v>
      </c>
      <c r="D43" s="287">
        <f>B43/C43</f>
        <v/>
      </c>
      <c r="E43" s="78" t="n">
        <v>5200</v>
      </c>
      <c r="F43" s="73" t="n">
        <v>1924</v>
      </c>
      <c r="G43" s="72" t="n">
        <v>0</v>
      </c>
      <c r="H43" s="89" t="s">
        <v>49</v>
      </c>
      <c r="I43" s="308" t="n">
        <v>0.3670036933920054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621000</v>
      </c>
      <c r="C44" s="140" t="n">
        <v>1552</v>
      </c>
      <c r="D44" s="287">
        <f>B44/C44</f>
        <v/>
      </c>
      <c r="E44" s="78" t="n">
        <v>5200</v>
      </c>
      <c r="F44" s="73" t="n">
        <v>1920</v>
      </c>
      <c r="G44" s="72" t="n">
        <v>0</v>
      </c>
      <c r="H44" s="89" t="s">
        <v>51</v>
      </c>
      <c r="I44" s="308" t="n">
        <v>0.2672646625858676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555000</v>
      </c>
      <c r="C45" s="140" t="n">
        <v>1210</v>
      </c>
      <c r="D45" s="287">
        <f>B45/C45</f>
        <v/>
      </c>
      <c r="E45" s="78" t="n">
        <v>5625</v>
      </c>
      <c r="F45" s="73" t="n">
        <v>1924</v>
      </c>
      <c r="G45" s="72" t="n">
        <v>0</v>
      </c>
      <c r="H45" s="89" t="s">
        <v>53</v>
      </c>
      <c r="I45" s="308" t="n">
        <v>0.1272542656008052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380000</v>
      </c>
      <c r="C46" s="140" t="n">
        <v>1239</v>
      </c>
      <c r="D46" s="287">
        <f>B46/C46</f>
        <v/>
      </c>
      <c r="E46" s="78" t="n">
        <v>2080</v>
      </c>
      <c r="F46" s="73" t="n">
        <v>1927</v>
      </c>
      <c r="G46" s="72" t="n">
        <v>0</v>
      </c>
      <c r="H46" s="89" t="s">
        <v>55</v>
      </c>
      <c r="I46" s="308" t="n">
        <v>0.3585576123337101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387000</v>
      </c>
      <c r="C47" s="140" t="n">
        <v>1294</v>
      </c>
      <c r="D47" s="287">
        <f>B47/C47</f>
        <v/>
      </c>
      <c r="E47" s="78" t="n">
        <v>5000</v>
      </c>
      <c r="F47" s="73" t="n">
        <v>1940</v>
      </c>
      <c r="G47" s="72" t="n">
        <v>0</v>
      </c>
      <c r="H47" s="89" t="s">
        <v>57</v>
      </c>
      <c r="I47" s="308" t="n">
        <v>0.4612490346557054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350000</v>
      </c>
      <c r="C48" s="140" t="n">
        <v>1254</v>
      </c>
      <c r="D48" s="287">
        <f>B48/C48</f>
        <v/>
      </c>
      <c r="E48" s="78" t="n">
        <v>4791</v>
      </c>
      <c r="F48" s="73" t="n">
        <v>1909</v>
      </c>
      <c r="G48" s="72" t="n">
        <v>0</v>
      </c>
      <c r="H48" s="89" t="s">
        <v>59</v>
      </c>
      <c r="I48" s="308" t="n">
        <v>0.2727598384919195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425000</v>
      </c>
      <c r="C49" s="140" t="n">
        <v>1330</v>
      </c>
      <c r="D49" s="287">
        <f>B49/C49</f>
        <v/>
      </c>
      <c r="E49" s="78" t="n">
        <v>4800</v>
      </c>
      <c r="F49" s="73" t="n">
        <v>1914</v>
      </c>
      <c r="G49" s="73" t="n">
        <v>0</v>
      </c>
      <c r="H49" s="90" t="s">
        <v>61</v>
      </c>
      <c r="I49" s="308" t="n">
        <v>0.3078135985868353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