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<sst xmlns="http://schemas.openxmlformats.org/spreadsheetml/2006/main" uniqueCount="156">
  <si>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</si>
  <si>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</si>
  <si>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</si>
  <si>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</si>
  <si>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</si>
  <si>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6414 SWAINLAND Rd Oakland, CA 94611</t>
  </si>
  <si>
    <t>List price / Cost per SQF:</t>
  </si>
  <si>
    <t xml:space="preserve">MLS # or off market:  </t>
  </si>
  <si>
    <t>40731585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</si>
  <si>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</si>
  <si>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</si>
  <si>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</si>
  <si>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</si>
  <si>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</si>
  <si>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</si>
  <si>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</si>
  <si>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</si>
  <si>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</si>
  <si>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</si>
  <si>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</si>
  <si>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</si>
  <si>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</si>
  <si>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</si>
  <si>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</si>
  <si>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</si>
  <si>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</si>
  <si>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</si>
  <si>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</si>
  <si>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</si>
  <si>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</si>
  <si>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</si>
  <si>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</si>
  <si>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</si>
  <si>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</si>
  <si>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</si>
  <si>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</si>
  <si>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</si>
  <si>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</si>
  <si>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</si>
  <si>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6292 Ruthland Rd Oakland, CA 94611</t>
  </si>
  <si>
    <t>12/15/2015</t>
  </si>
  <si>
    <t>redfin</t>
  </si>
  <si>
    <t>6550 Gwin Rd Oakland, CA 94611</t>
  </si>
  <si>
    <t>09/02/2015</t>
  </si>
  <si>
    <t>6180 Fairlane Dr Oakland, CA 94611</t>
  </si>
  <si>
    <t>04/28/2015</t>
  </si>
  <si>
    <t>6171 Ruthland Rd Oakland, CA 94611</t>
  </si>
  <si>
    <t>07/23/2015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</si>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</sst>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2150000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3936</v>
      </c>
    </row>
    <row customHeight="1" ht="16.5" r="23" s="374" spans="1:12">
      <c r="A23" s="15" t="s">
        <v>19</v>
      </c>
      <c r="B23" s="35" t="n">
        <v>34057</v>
      </c>
    </row>
    <row customHeight="1" ht="16.5" r="24" s="374" spans="1:12">
      <c r="A24" s="44" t="s">
        <v>20</v>
      </c>
      <c r="B24" s="36" t="n">
        <v>1988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1277500</v>
      </c>
      <c r="C39" s="140" t="n">
        <v>3088</v>
      </c>
      <c r="D39" s="287">
        <f>B39/C39</f>
        <v/>
      </c>
      <c r="E39" s="78" t="n">
        <v>18116</v>
      </c>
      <c r="F39" s="73" t="n">
        <v>2001</v>
      </c>
      <c r="G39" s="72" t="n">
        <v>0</v>
      </c>
      <c r="H39" s="89" t="s">
        <v>40</v>
      </c>
      <c r="I39" s="308" t="n">
        <v>0.3069660731873221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2205000</v>
      </c>
      <c r="C40" s="140" t="n">
        <v>4084</v>
      </c>
      <c r="D40" s="287">
        <f>B40/C40</f>
        <v/>
      </c>
      <c r="E40" s="78" t="n">
        <v>40778</v>
      </c>
      <c r="F40" s="73" t="n">
        <v>1997</v>
      </c>
      <c r="G40" s="72" t="n">
        <v>0</v>
      </c>
      <c r="H40" s="89" t="s">
        <v>43</v>
      </c>
      <c r="I40" s="308" t="n">
        <v>0.2766675020629266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1400000</v>
      </c>
      <c r="C41" s="140" t="n">
        <v>3065</v>
      </c>
      <c r="D41" s="287">
        <f>B41/C41</f>
        <v/>
      </c>
      <c r="E41" s="78" t="n">
        <v>12276</v>
      </c>
      <c r="F41" s="73" t="n">
        <v>1994</v>
      </c>
      <c r="G41" s="72" t="n">
        <v>0</v>
      </c>
      <c r="H41" s="89" t="s">
        <v>45</v>
      </c>
      <c r="I41" s="308" t="n">
        <v>0.07664496283740491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1425000</v>
      </c>
      <c r="C42" s="140" t="n">
        <v>3127</v>
      </c>
      <c r="D42" s="287">
        <f>B42/C42</f>
        <v/>
      </c>
      <c r="E42" s="78" t="n">
        <v>19600</v>
      </c>
      <c r="F42" s="73" t="n">
        <v>1997</v>
      </c>
      <c r="G42" s="72" t="n">
        <v>0</v>
      </c>
      <c r="H42" s="89" t="s">
        <v>47</v>
      </c>
      <c r="I42" s="308" t="n">
        <v>0.1799913739141914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30000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30000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