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<sst xmlns="http://schemas.openxmlformats.org/spreadsheetml/2006/main" uniqueCount="169">
  <si>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</si>
  <si>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</si>
  <si>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</si>
  <si>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</si>
  <si>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</si>
  <si>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692 46TH St Oakland, CA 94609</t>
  </si>
  <si>
    <t>List price / Cost per SQF:</t>
  </si>
  <si>
    <t xml:space="preserve">MLS # or off market:  </t>
  </si>
  <si>
    <t>40724514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</si>
  <si>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</si>
  <si>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</si>
  <si>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</si>
  <si>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</si>
  <si>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</si>
  <si>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</si>
  <si>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</si>
  <si>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</si>
  <si>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</si>
  <si>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</si>
  <si>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</si>
  <si>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</si>
  <si>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</si>
  <si>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</si>
  <si>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</si>
  <si>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</si>
  <si>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</si>
  <si>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</si>
  <si>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</si>
  <si>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</si>
  <si>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</si>
  <si>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</si>
  <si>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</si>
  <si>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</si>
  <si>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</si>
  <si>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</si>
  <si>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</si>
  <si>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</si>
  <si>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</si>
  <si>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</si>
  <si>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3869 Market St Oakland, CA 94608</t>
  </si>
  <si>
    <t>07/31/2015</t>
  </si>
  <si>
    <t>redfin</t>
  </si>
  <si>
    <t>3917 Market St Oakland, CA 94608</t>
  </si>
  <si>
    <t>04/29/2015</t>
  </si>
  <si>
    <t>451 42nd St Oakland, CA 94609</t>
  </si>
  <si>
    <t>09/25/2015</t>
  </si>
  <si>
    <t>4109 West St Oakland, CA 94608</t>
  </si>
  <si>
    <t>12/01/2015</t>
  </si>
  <si>
    <t>4027 Market St Oakland, CA 94608</t>
  </si>
  <si>
    <t>06/05/2015</t>
  </si>
  <si>
    <t>967 44th St Oakland, CA 94608</t>
  </si>
  <si>
    <t>04/17/2015</t>
  </si>
  <si>
    <t>963 45th St Oakland, CA 94608</t>
  </si>
  <si>
    <t>05/20/2015</t>
  </si>
  <si>
    <t>4409 West St Oakland, CA 94608</t>
  </si>
  <si>
    <t>06/26/2015</t>
  </si>
  <si>
    <t>887 45th St Oakland, CA 94608</t>
  </si>
  <si>
    <t>04/16/2015</t>
  </si>
  <si>
    <t>875 45th St Oakland, CA 94608</t>
  </si>
  <si>
    <t>07/10/2015</t>
  </si>
  <si>
    <t>860 42nd St Oakland, CA 94608</t>
  </si>
  <si>
    <t>05/08/2015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</si>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</sst>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1190</v>
      </c>
    </row>
    <row customHeight="1" ht="16.5" r="23" s="374" spans="1:12">
      <c r="A23" s="15" t="s">
        <v>19</v>
      </c>
      <c r="B23" s="35" t="n">
        <v>3001</v>
      </c>
    </row>
    <row customHeight="1" ht="16.5" r="24" s="374" spans="1:12">
      <c r="A24" s="44" t="s">
        <v>20</v>
      </c>
      <c r="B24" s="36" t="n">
        <v>1919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534900</v>
      </c>
      <c r="C39" s="140" t="n">
        <v>1176</v>
      </c>
      <c r="D39" s="287">
        <f>B39/C39</f>
        <v/>
      </c>
      <c r="E39" s="78" t="n">
        <v>3680</v>
      </c>
      <c r="F39" s="73" t="n">
        <v>1912</v>
      </c>
      <c r="G39" s="72" t="n">
        <v>0</v>
      </c>
      <c r="H39" s="89" t="s">
        <v>40</v>
      </c>
      <c r="I39" s="308" t="n">
        <v>0.4811117625331299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750000</v>
      </c>
      <c r="C40" s="140" t="n">
        <v>1333</v>
      </c>
      <c r="D40" s="287">
        <f>B40/C40</f>
        <v/>
      </c>
      <c r="E40" s="78" t="n">
        <v>3641</v>
      </c>
      <c r="F40" s="73" t="n">
        <v>1940</v>
      </c>
      <c r="G40" s="72" t="n">
        <v>0</v>
      </c>
      <c r="H40" s="89" t="s">
        <v>43</v>
      </c>
      <c r="I40" s="308" t="n">
        <v>0.4453618795569824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775000</v>
      </c>
      <c r="C41" s="140" t="n">
        <v>1250</v>
      </c>
      <c r="D41" s="287">
        <f>B41/C41</f>
        <v/>
      </c>
      <c r="E41" s="78" t="n">
        <v>3320</v>
      </c>
      <c r="F41" s="73" t="n">
        <v>1933</v>
      </c>
      <c r="G41" s="72" t="n">
        <v>0</v>
      </c>
      <c r="H41" s="89" t="s">
        <v>45</v>
      </c>
      <c r="I41" s="308" t="n">
        <v>0.4837482026179548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400000</v>
      </c>
      <c r="C42" s="140" t="n">
        <v>1291</v>
      </c>
      <c r="D42" s="287">
        <f>B42/C42</f>
        <v/>
      </c>
      <c r="E42" s="78" t="n">
        <v>4080</v>
      </c>
      <c r="F42" s="73" t="n">
        <v>1905</v>
      </c>
      <c r="G42" s="72" t="n">
        <v>0</v>
      </c>
      <c r="H42" s="89" t="s">
        <v>47</v>
      </c>
      <c r="I42" s="308" t="n">
        <v>0.2753874357652993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700000</v>
      </c>
      <c r="C43" s="140" t="n">
        <v>1050</v>
      </c>
      <c r="D43" s="287">
        <f>B43/C43</f>
        <v/>
      </c>
      <c r="E43" s="78" t="n">
        <v>3474</v>
      </c>
      <c r="F43" s="73" t="n">
        <v>1922</v>
      </c>
      <c r="G43" s="72" t="n">
        <v>0</v>
      </c>
      <c r="H43" s="89" t="s">
        <v>49</v>
      </c>
      <c r="I43" s="308" t="n">
        <v>0.3843140100283667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725000</v>
      </c>
      <c r="C44" s="140" t="n">
        <v>1100</v>
      </c>
      <c r="D44" s="287">
        <f>B44/C44</f>
        <v/>
      </c>
      <c r="E44" s="78" t="n">
        <v>3300</v>
      </c>
      <c r="F44" s="73" t="n">
        <v>1924</v>
      </c>
      <c r="G44" s="72" t="n">
        <v>0</v>
      </c>
      <c r="H44" s="89" t="s">
        <v>51</v>
      </c>
      <c r="I44" s="308" t="n">
        <v>0.3525423774116691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771000</v>
      </c>
      <c r="C45" s="140" t="n">
        <v>1244</v>
      </c>
      <c r="D45" s="287">
        <f>B45/C45</f>
        <v/>
      </c>
      <c r="E45" s="78" t="n">
        <v>3484</v>
      </c>
      <c r="F45" s="73" t="n">
        <v>1923</v>
      </c>
      <c r="G45" s="72" t="n">
        <v>0</v>
      </c>
      <c r="H45" s="89" t="s">
        <v>53</v>
      </c>
      <c r="I45" s="308" t="n">
        <v>0.3463739979733982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595000</v>
      </c>
      <c r="C46" s="140" t="n">
        <v>1022</v>
      </c>
      <c r="D46" s="287">
        <f>B46/C46</f>
        <v/>
      </c>
      <c r="E46" s="78" t="n">
        <v>3200</v>
      </c>
      <c r="F46" s="73" t="n">
        <v>1910</v>
      </c>
      <c r="G46" s="72" t="n">
        <v>0</v>
      </c>
      <c r="H46" s="89" t="s">
        <v>55</v>
      </c>
      <c r="I46" s="308" t="n">
        <v>0.127965629267643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715000</v>
      </c>
      <c r="C47" s="140" t="n">
        <v>1135</v>
      </c>
      <c r="D47" s="287">
        <f>B47/C47</f>
        <v/>
      </c>
      <c r="E47" s="78" t="n">
        <v>3920</v>
      </c>
      <c r="F47" s="73" t="n">
        <v>1915</v>
      </c>
      <c r="G47" s="72" t="n">
        <v>0</v>
      </c>
      <c r="H47" s="89" t="s">
        <v>57</v>
      </c>
      <c r="I47" s="308" t="n">
        <v>0.2236092242497059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785000</v>
      </c>
      <c r="C48" s="140" t="n">
        <v>1130</v>
      </c>
      <c r="D48" s="287">
        <f>B48/C48</f>
        <v/>
      </c>
      <c r="E48" s="78" t="n">
        <v>3500</v>
      </c>
      <c r="F48" s="73" t="n">
        <v>1922</v>
      </c>
      <c r="G48" s="72" t="n">
        <v>0</v>
      </c>
      <c r="H48" s="89" t="s">
        <v>59</v>
      </c>
      <c r="I48" s="308" t="n">
        <v>0.2039210746585888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520100</v>
      </c>
      <c r="C49" s="140" t="n">
        <v>1356</v>
      </c>
      <c r="D49" s="287">
        <f>B49/C49</f>
        <v/>
      </c>
      <c r="E49" s="78" t="n">
        <v>3000</v>
      </c>
      <c r="F49" s="73" t="n">
        <v>1920</v>
      </c>
      <c r="G49" s="73" t="n">
        <v>0</v>
      </c>
      <c r="H49" s="90" t="s">
        <v>61</v>
      </c>
      <c r="I49" s="308" t="n">
        <v>0.2710085035657986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