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<sst xmlns="http://schemas.openxmlformats.org/spreadsheetml/2006/main" uniqueCount="160">
  <si>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</si>
  <si>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</si>
  <si>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</si>
  <si>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</si>
  <si>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</si>
  <si>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2928 Short St Oakland, CA 94619</t>
  </si>
  <si>
    <t>List price / Cost per SQF:</t>
  </si>
  <si>
    <t xml:space="preserve">MLS # or off market:  </t>
  </si>
  <si>
    <t>40726787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</si>
  <si>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</si>
  <si>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</si>
  <si>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</si>
  <si>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</si>
  <si>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</si>
  <si>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</si>
  <si>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</si>
  <si>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</si>
  <si>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</si>
  <si>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</si>
  <si>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</si>
  <si>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</si>
  <si>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</si>
  <si>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</si>
  <si>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</si>
  <si>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</si>
  <si>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</si>
  <si>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</si>
  <si>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</si>
  <si>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</si>
  <si>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</si>
  <si>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</si>
  <si>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</si>
  <si>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</si>
  <si>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</si>
  <si>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</si>
  <si>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</si>
  <si>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</si>
  <si>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</si>
  <si>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</si>
  <si>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2433 35th Ave Oakland, CA 94601</t>
  </si>
  <si>
    <t>04/15/2015</t>
  </si>
  <si>
    <t>redfin</t>
  </si>
  <si>
    <t>2367 Bartlett St Oakland, CA 94601</t>
  </si>
  <si>
    <t>08/05/2015</t>
  </si>
  <si>
    <t>3181 Texas St Oakland, CA 94602</t>
  </si>
  <si>
    <t>11/19/2015</t>
  </si>
  <si>
    <t>3200 School St Oakland, CA 94602</t>
  </si>
  <si>
    <t>12/01/2015</t>
  </si>
  <si>
    <t>3236 Suter St Oakland, CA 94602</t>
  </si>
  <si>
    <t>12/15/2015</t>
  </si>
  <si>
    <t>3228 Delaware St Oakland, CA 94602</t>
  </si>
  <si>
    <t>01/21/2016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</si>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</sst>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439000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1090</v>
      </c>
    </row>
    <row customHeight="1" ht="16.5" r="23" s="374" spans="1:12">
      <c r="A23" s="15" t="s">
        <v>19</v>
      </c>
      <c r="B23" s="35" t="n">
        <v>2640</v>
      </c>
    </row>
    <row customHeight="1" ht="16.5" r="24" s="374" spans="1:12">
      <c r="A24" s="44" t="s">
        <v>20</v>
      </c>
      <c r="B24" s="36" t="n">
        <v>1923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440000</v>
      </c>
      <c r="C39" s="140" t="n">
        <v>1073</v>
      </c>
      <c r="D39" s="287">
        <f>B39/C39</f>
        <v/>
      </c>
      <c r="E39" s="78" t="n">
        <v>4750</v>
      </c>
      <c r="F39" s="73" t="n">
        <v>1925</v>
      </c>
      <c r="G39" s="72" t="n">
        <v>0</v>
      </c>
      <c r="H39" s="89" t="s">
        <v>40</v>
      </c>
      <c r="I39" s="308" t="n">
        <v>0.3809030417015999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420000</v>
      </c>
      <c r="C40" s="140" t="n">
        <v>1206</v>
      </c>
      <c r="D40" s="287">
        <f>B40/C40</f>
        <v/>
      </c>
      <c r="E40" s="78" t="n">
        <v>3330</v>
      </c>
      <c r="F40" s="73" t="n">
        <v>1947</v>
      </c>
      <c r="G40" s="72" t="n">
        <v>0</v>
      </c>
      <c r="H40" s="89" t="s">
        <v>43</v>
      </c>
      <c r="I40" s="308" t="n">
        <v>0.4614720360061168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445000</v>
      </c>
      <c r="C41" s="140" t="n">
        <v>1000</v>
      </c>
      <c r="D41" s="287">
        <f>B41/C41</f>
        <v/>
      </c>
      <c r="E41" s="78" t="n">
        <v>4399</v>
      </c>
      <c r="F41" s="73" t="n">
        <v>1921</v>
      </c>
      <c r="G41" s="72" t="n">
        <v>0</v>
      </c>
      <c r="H41" s="89" t="s">
        <v>45</v>
      </c>
      <c r="I41" s="308" t="n">
        <v>0.4552226872390436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475000</v>
      </c>
      <c r="C42" s="140" t="n">
        <v>992</v>
      </c>
      <c r="D42" s="287">
        <f>B42/C42</f>
        <v/>
      </c>
      <c r="E42" s="78" t="n">
        <v>4480</v>
      </c>
      <c r="F42" s="73" t="n">
        <v>1921</v>
      </c>
      <c r="G42" s="72" t="n">
        <v>0</v>
      </c>
      <c r="H42" s="89" t="s">
        <v>47</v>
      </c>
      <c r="I42" s="308" t="n">
        <v>0.4767353126607535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550000</v>
      </c>
      <c r="C43" s="140" t="n">
        <v>1008</v>
      </c>
      <c r="D43" s="287">
        <f>B43/C43</f>
        <v/>
      </c>
      <c r="E43" s="78" t="n">
        <v>4500</v>
      </c>
      <c r="F43" s="73" t="n">
        <v>1926</v>
      </c>
      <c r="G43" s="72" t="n">
        <v>0</v>
      </c>
      <c r="H43" s="89" t="s">
        <v>49</v>
      </c>
      <c r="I43" s="308" t="n">
        <v>0.4227522687199978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565000</v>
      </c>
      <c r="C44" s="140" t="n">
        <v>1093</v>
      </c>
      <c r="D44" s="287">
        <f>B44/C44</f>
        <v/>
      </c>
      <c r="E44" s="78" t="n">
        <v>4000</v>
      </c>
      <c r="F44" s="73" t="n">
        <v>1923</v>
      </c>
      <c r="G44" s="72" t="n">
        <v>0</v>
      </c>
      <c r="H44" s="89" t="s">
        <v>51</v>
      </c>
      <c r="I44" s="308" t="n">
        <v>0.4479358634990754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