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<sst xmlns="http://schemas.openxmlformats.org/spreadsheetml/2006/main" uniqueCount="169">
  <si>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</si>
  <si>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</si>
  <si>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</si>
  <si>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</si>
  <si>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</si>
  <si>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3229 Macarthur Blvd Oakland, CA 94602</t>
  </si>
  <si>
    <t>List price / Cost per SQF:</t>
  </si>
  <si>
    <t xml:space="preserve">MLS # or off market:  </t>
  </si>
  <si>
    <t>40728763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</si>
  <si>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</si>
  <si>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</si>
  <si>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</si>
  <si>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</si>
  <si>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</si>
  <si>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</si>
  <si>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</si>
  <si>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</si>
  <si>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</si>
  <si>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</si>
  <si>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</si>
  <si>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</si>
  <si>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</si>
  <si>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</si>
  <si>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</si>
  <si>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</si>
  <si>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</si>
  <si>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</si>
  <si>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</si>
  <si>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</si>
  <si>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</si>
  <si>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</si>
  <si>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</si>
  <si>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</si>
  <si>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</si>
  <si>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</si>
  <si>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</si>
  <si>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</si>
  <si>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</si>
  <si>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</si>
  <si>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3056 Curran Ave Oakland, CA 94602</t>
  </si>
  <si>
    <t>10/29/2015</t>
  </si>
  <si>
    <t>redfin</t>
  </si>
  <si>
    <t>3414 Laguna Ave Oakland, CA 94602</t>
  </si>
  <si>
    <t>06/26/2015</t>
  </si>
  <si>
    <t>3463 Coolidge Ave Oakland, CA 94602</t>
  </si>
  <si>
    <t>06/04/2015</t>
  </si>
  <si>
    <t>2875 Georgia St Oakland, CA 94602</t>
  </si>
  <si>
    <t>07/09/2015</t>
  </si>
  <si>
    <t>3121 Suter St Oakland, CA 94602</t>
  </si>
  <si>
    <t>09/10/2015</t>
  </si>
  <si>
    <t>3107 Texas St Oakland, CA 94602</t>
  </si>
  <si>
    <t>04/08/2015</t>
  </si>
  <si>
    <t>3145 Texas St Oakland, CA 94602</t>
  </si>
  <si>
    <t>06/05/2015</t>
  </si>
  <si>
    <t>3181 Texas St Oakland, CA 94602</t>
  </si>
  <si>
    <t>11/19/2015</t>
  </si>
  <si>
    <t>3236 Suter St Oakland, CA 94602</t>
  </si>
  <si>
    <t>12/15/2015</t>
  </si>
  <si>
    <t>3066 Dakota St Oakland, CA 94602</t>
  </si>
  <si>
    <t>09/22/2015</t>
  </si>
  <si>
    <t>3039 Florida St Oakland, CA 94602</t>
  </si>
  <si>
    <t>05/14/2015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</si>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</sst>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498888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1170</v>
      </c>
    </row>
    <row customHeight="1" ht="16.5" r="23" s="374" spans="1:12">
      <c r="A23" s="15" t="s">
        <v>19</v>
      </c>
      <c r="B23" s="35" t="n">
        <v>2880</v>
      </c>
    </row>
    <row customHeight="1" ht="16.5" r="24" s="374" spans="1:12">
      <c r="A24" s="44" t="s">
        <v>20</v>
      </c>
      <c r="B24" s="36" t="n">
        <v>1925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1000</v>
      </c>
      <c r="D39" s="287">
        <f>B39/C39</f>
        <v/>
      </c>
      <c r="E39" s="78" t="n">
        <v>3998</v>
      </c>
      <c r="F39" s="73" t="n">
        <v>1940</v>
      </c>
      <c r="G39" s="72" t="n">
        <v>0</v>
      </c>
      <c r="H39" s="89" t="s">
        <v>40</v>
      </c>
      <c r="I39" s="308" t="n">
        <v>0.4879200052515156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555000</v>
      </c>
      <c r="C40" s="140" t="n">
        <v>1124</v>
      </c>
      <c r="D40" s="287">
        <f>B40/C40</f>
        <v/>
      </c>
      <c r="E40" s="78" t="n">
        <v>4200</v>
      </c>
      <c r="F40" s="73" t="n">
        <v>1913</v>
      </c>
      <c r="G40" s="72" t="n">
        <v>0</v>
      </c>
      <c r="H40" s="89" t="s">
        <v>43</v>
      </c>
      <c r="I40" s="308" t="n">
        <v>0.4618096952171881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474000</v>
      </c>
      <c r="C41" s="140" t="n">
        <v>1056</v>
      </c>
      <c r="D41" s="287">
        <f>B41/C41</f>
        <v/>
      </c>
      <c r="E41" s="78" t="n">
        <v>4520</v>
      </c>
      <c r="F41" s="73" t="n">
        <v>1922</v>
      </c>
      <c r="G41" s="72" t="n">
        <v>0</v>
      </c>
      <c r="H41" s="89" t="s">
        <v>45</v>
      </c>
      <c r="I41" s="308" t="n">
        <v>0.3960530143918286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633456</v>
      </c>
      <c r="C42" s="140" t="n">
        <v>1272</v>
      </c>
      <c r="D42" s="287">
        <f>B42/C42</f>
        <v/>
      </c>
      <c r="E42" s="78" t="n">
        <v>4900</v>
      </c>
      <c r="F42" s="73" t="n">
        <v>1918</v>
      </c>
      <c r="G42" s="72" t="n">
        <v>0</v>
      </c>
      <c r="H42" s="89" t="s">
        <v>47</v>
      </c>
      <c r="I42" s="308" t="n">
        <v>0.2981688741408384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550000</v>
      </c>
      <c r="C43" s="140" t="n">
        <v>1275</v>
      </c>
      <c r="D43" s="287">
        <f>B43/C43</f>
        <v/>
      </c>
      <c r="E43" s="78" t="n">
        <v>4000</v>
      </c>
      <c r="F43" s="73" t="n">
        <v>1922</v>
      </c>
      <c r="G43" s="72" t="n">
        <v>0</v>
      </c>
      <c r="H43" s="89" t="s">
        <v>49</v>
      </c>
      <c r="I43" s="308" t="n">
        <v>0.3272824116161717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485000</v>
      </c>
      <c r="C44" s="140" t="n">
        <v>1059</v>
      </c>
      <c r="D44" s="287">
        <f>B44/C44</f>
        <v/>
      </c>
      <c r="E44" s="78" t="n">
        <v>4400</v>
      </c>
      <c r="F44" s="73" t="n">
        <v>1924</v>
      </c>
      <c r="G44" s="72" t="n">
        <v>0</v>
      </c>
      <c r="H44" s="89" t="s">
        <v>51</v>
      </c>
      <c r="I44" s="308" t="n">
        <v>0.4240452729016919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510000</v>
      </c>
      <c r="C45" s="140" t="n">
        <v>1329</v>
      </c>
      <c r="D45" s="287">
        <f>B45/C45</f>
        <v/>
      </c>
      <c r="E45" s="78" t="n">
        <v>4400</v>
      </c>
      <c r="F45" s="73" t="n">
        <v>1924</v>
      </c>
      <c r="G45" s="72" t="n">
        <v>0</v>
      </c>
      <c r="H45" s="89" t="s">
        <v>53</v>
      </c>
      <c r="I45" s="308" t="n">
        <v>0.3898376645613768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445000</v>
      </c>
      <c r="C46" s="140" t="n">
        <v>1000</v>
      </c>
      <c r="D46" s="287">
        <f>B46/C46</f>
        <v/>
      </c>
      <c r="E46" s="78" t="n">
        <v>4399</v>
      </c>
      <c r="F46" s="73" t="n">
        <v>1921</v>
      </c>
      <c r="G46" s="72" t="n">
        <v>0</v>
      </c>
      <c r="H46" s="89" t="s">
        <v>55</v>
      </c>
      <c r="I46" s="308" t="n">
        <v>0.3506491093237239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550000</v>
      </c>
      <c r="C47" s="140" t="n">
        <v>1008</v>
      </c>
      <c r="D47" s="287">
        <f>B47/C47</f>
        <v/>
      </c>
      <c r="E47" s="78" t="n">
        <v>4500</v>
      </c>
      <c r="F47" s="73" t="n">
        <v>1926</v>
      </c>
      <c r="G47" s="72" t="n">
        <v>0</v>
      </c>
      <c r="H47" s="89" t="s">
        <v>57</v>
      </c>
      <c r="I47" s="308" t="n">
        <v>0.2671157023464164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549000</v>
      </c>
      <c r="C48" s="140" t="n">
        <v>1275</v>
      </c>
      <c r="D48" s="287">
        <f>B48/C48</f>
        <v/>
      </c>
      <c r="E48" s="78" t="n">
        <v>2211</v>
      </c>
      <c r="F48" s="73" t="n">
        <v>1925</v>
      </c>
      <c r="G48" s="72" t="n">
        <v>0</v>
      </c>
      <c r="H48" s="89" t="s">
        <v>59</v>
      </c>
      <c r="I48" s="308" t="n">
        <v>0.09348976908407741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330000</v>
      </c>
      <c r="C49" s="140" t="n">
        <v>1252</v>
      </c>
      <c r="D49" s="287">
        <f>B49/C49</f>
        <v/>
      </c>
      <c r="E49" s="78" t="n">
        <v>3998</v>
      </c>
      <c r="F49" s="73" t="n">
        <v>1926</v>
      </c>
      <c r="G49" s="73" t="n">
        <v>0</v>
      </c>
      <c r="H49" s="90" t="s">
        <v>61</v>
      </c>
      <c r="I49" s="308" t="n">
        <v>0.1271171503567072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