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<sst xmlns="http://schemas.openxmlformats.org/spreadsheetml/2006/main" uniqueCount="154">
  <si>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</si>
  <si>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</si>
  <si>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</si>
  <si>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</si>
  <si>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</si>
  <si>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2314 MYRTLE St Oakland, CA 94607</t>
  </si>
  <si>
    <t>List price / Cost per SQF:</t>
  </si>
  <si>
    <t xml:space="preserve">MLS # or off market:  </t>
  </si>
  <si>
    <t>40728328</t>
  </si>
  <si>
    <t>Condition</t>
  </si>
  <si>
    <t>FMV</t>
  </si>
  <si>
    <t>Beds:</t>
  </si>
  <si>
    <t>Baths:</t>
  </si>
  <si>
    <t>DATE:</t>
  </si>
  <si>
    <t>Apr 04,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</si>
  <si>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</si>
  <si>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</si>
  <si>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</si>
  <si>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</si>
  <si>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</si>
  <si>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</si>
  <si>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</si>
  <si>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</si>
  <si>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</si>
  <si>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</si>
  <si>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</si>
  <si>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</si>
  <si>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</si>
  <si>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</si>
  <si>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</si>
  <si>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</si>
  <si>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</si>
  <si>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</si>
  <si>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</si>
  <si>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</si>
  <si>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</si>
  <si>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</si>
  <si>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</si>
  <si>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</si>
  <si>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836 E 20th St Oakland, CA 94606</t>
  </si>
  <si>
    <t>01/27/2016</t>
  </si>
  <si>
    <t>redfin</t>
  </si>
  <si>
    <t>1116 16th St Oakland, CA 94607</t>
  </si>
  <si>
    <t>10/27/2015</t>
  </si>
  <si>
    <t>2914 Chestnut St Oakland, CA 94608</t>
  </si>
  <si>
    <t>10/15/2015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</si>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</sst>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589000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4</v>
      </c>
      <c r="C14" s="305" t="n"/>
    </row>
    <row customHeight="1" ht="16.5" r="15" s="374" spans="1:12">
      <c r="A15" s="304" t="s">
        <v>12</v>
      </c>
      <c r="B15" s="73" t="n">
        <v>2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1519</v>
      </c>
    </row>
    <row customHeight="1" ht="16.5" r="23" s="374" spans="1:12">
      <c r="A23" s="15" t="s">
        <v>19</v>
      </c>
      <c r="B23" s="35" t="n">
        <v>3123</v>
      </c>
    </row>
    <row customHeight="1" ht="16.5" r="24" s="374" spans="1:12">
      <c r="A24" s="44" t="s">
        <v>20</v>
      </c>
      <c r="B24" s="36" t="n">
        <v>1909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518000</v>
      </c>
      <c r="C39" s="140" t="n">
        <v>1327</v>
      </c>
      <c r="D39" s="287">
        <f>B39/C39</f>
        <v/>
      </c>
      <c r="E39" s="78" t="n">
        <v>3500</v>
      </c>
      <c r="F39" s="73" t="n">
        <v>1895</v>
      </c>
      <c r="G39" s="72" t="s"/>
      <c r="H39" s="89" t="s">
        <v>40</v>
      </c>
      <c r="I39" s="308" t="n">
        <v>0.2592666557987696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535000</v>
      </c>
      <c r="C40" s="140" t="n">
        <v>1520</v>
      </c>
      <c r="D40" s="287">
        <f>B40/C40</f>
        <v/>
      </c>
      <c r="E40" s="78" t="n">
        <v>5579</v>
      </c>
      <c r="F40" s="73" t="n">
        <v>1980</v>
      </c>
      <c r="G40" s="72" t="s"/>
      <c r="H40" s="89" t="s">
        <v>43</v>
      </c>
      <c r="I40" s="308" t="n">
        <v>0.4487835276284984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675000</v>
      </c>
      <c r="C41" s="140" t="n">
        <v>1298</v>
      </c>
      <c r="D41" s="287">
        <f>B41/C41</f>
        <v/>
      </c>
      <c r="E41" s="78" t="n">
        <v>4356</v>
      </c>
      <c r="F41" s="73" t="n">
        <v>1905</v>
      </c>
      <c r="G41" s="72" t="s"/>
      <c r="H41" s="89" t="s">
        <v>45</v>
      </c>
      <c r="I41" s="308" t="n">
        <v>0.3824684165112027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