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<sst xmlns="http://schemas.openxmlformats.org/spreadsheetml/2006/main" uniqueCount="156">
  <si>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</si>
  <si>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</si>
  <si>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</si>
  <si>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</si>
  <si>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</si>
  <si>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4217 Balfour Ave Oakland, CA 94610</t>
  </si>
  <si>
    <t>List price / Cost per SQF:</t>
  </si>
  <si>
    <t xml:space="preserve">MLS # or off market:  </t>
  </si>
  <si>
    <t>14-798721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</si>
  <si>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</si>
  <si>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</si>
  <si>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</si>
  <si>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</si>
  <si>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</si>
  <si>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</si>
  <si>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</si>
  <si>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</si>
  <si>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</si>
  <si>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</si>
  <si>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</si>
  <si>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</si>
  <si>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</si>
  <si>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</si>
  <si>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</si>
  <si>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</si>
  <si>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</si>
  <si>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</si>
  <si>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</si>
  <si>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</si>
  <si>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</si>
  <si>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</si>
  <si>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</si>
  <si>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</si>
  <si>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</si>
  <si>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</si>
  <si>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</si>
  <si>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</si>
  <si>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</si>
  <si>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</si>
  <si>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1060 Warfield Ave Oakland, CA 94610</t>
  </si>
  <si>
    <t>11/13/2015</t>
  </si>
  <si>
    <t>redfin</t>
  </si>
  <si>
    <t>1080 Warfield Ave Oakland, CA 94610</t>
  </si>
  <si>
    <t>02/23/2016</t>
  </si>
  <si>
    <t>3908 Lakeshore Ave Oakland, CA 94610</t>
  </si>
  <si>
    <t>10/25/2015</t>
  </si>
  <si>
    <t>698 Santa Ray Ave Oakland, CA 94610</t>
  </si>
  <si>
    <t>01/12/2016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</si>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</sst>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850000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1950</v>
      </c>
    </row>
    <row customHeight="1" ht="16.5" r="23" s="374" spans="1:12">
      <c r="A23" s="15" t="s">
        <v>19</v>
      </c>
      <c r="B23" s="35" t="n">
        <v>3349</v>
      </c>
    </row>
    <row customHeight="1" ht="16.5" r="24" s="374" spans="1:12">
      <c r="A24" s="44" t="s">
        <v>20</v>
      </c>
      <c r="B24" s="36" t="n">
        <v>1924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1260000</v>
      </c>
      <c r="C39" s="140" t="n">
        <v>1991</v>
      </c>
      <c r="D39" s="287">
        <f>B39/C39</f>
        <v/>
      </c>
      <c r="E39" s="78" t="n">
        <v>7975</v>
      </c>
      <c r="F39" s="73" t="n">
        <v>1923</v>
      </c>
      <c r="G39" s="72" t="s"/>
      <c r="H39" s="89" t="s">
        <v>40</v>
      </c>
      <c r="I39" s="308" t="n">
        <v>0.4411593643889598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1410000</v>
      </c>
      <c r="C40" s="140" t="n">
        <v>2114</v>
      </c>
      <c r="D40" s="287">
        <f>B40/C40</f>
        <v/>
      </c>
      <c r="E40" s="78" t="n">
        <v>5670</v>
      </c>
      <c r="F40" s="73" t="n">
        <v>1924</v>
      </c>
      <c r="G40" s="72" t="s"/>
      <c r="H40" s="89" t="s">
        <v>43</v>
      </c>
      <c r="I40" s="308" t="n">
        <v>0.4302229861190324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1380000</v>
      </c>
      <c r="C41" s="140" t="n">
        <v>2185</v>
      </c>
      <c r="D41" s="287">
        <f>B41/C41</f>
        <v/>
      </c>
      <c r="E41" s="78" t="n">
        <v>4928</v>
      </c>
      <c r="F41" s="73" t="n">
        <v>1918</v>
      </c>
      <c r="G41" s="72" t="s"/>
      <c r="H41" s="89" t="s">
        <v>45</v>
      </c>
      <c r="I41" s="308" t="n">
        <v>0.2593918665371208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777500</v>
      </c>
      <c r="C42" s="140" t="n">
        <v>1783</v>
      </c>
      <c r="D42" s="287">
        <f>B42/C42</f>
        <v/>
      </c>
      <c r="E42" s="78" t="n">
        <v>6950</v>
      </c>
      <c r="F42" s="73" t="n">
        <v>1926</v>
      </c>
      <c r="G42" s="72" t="s"/>
      <c r="H42" s="89" t="s">
        <v>47</v>
      </c>
      <c r="I42" s="308" t="n">
        <v>0.2887660404271386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