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RS-Cleared" sheetId="1" state="visible" r:id="rId2"/>
    <sheet name="IRS-Bilater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<sst xmlns="http://schemas.openxmlformats.org/spreadsheetml/2006/main" count="3389" uniqueCount="364">
  <si>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</si>
  <si>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</si>
  <si>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</si>
  <si>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</si>
  <si>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</si>
  <si>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</si>
  <si>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</si>
  <si>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</si>
  <si>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</si>
  <si>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</si>
  <si>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</si>
  <si>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</si>
  <si>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</si>
  <si>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</si>
  <si>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</si>
  <si>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</si>
  <si>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</si>
  <si>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</si>
  <si>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</si>
  <si>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</si>
  <si>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</si>
  <si>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</si>
  <si>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</si>
  <si>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</si>
  <si>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</si>
  <si>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</si>
  <si>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</si>
  <si>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</si>
  <si>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</si>
  <si>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</si>
  <si>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</si>
  <si>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</si>
  <si>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</si>
  <si>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</si>
  <si>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</si>
  <si>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</si>
  <si>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</si>
  <si>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</si>
  <si>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</si>
  <si>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</si>
  <si>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</si>
  <si>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</si>
  <si>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</si>
  <si>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</si>
  <si>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</si>
  <si>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</si>
  <si>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</si>
  <si>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</si>
  <si>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</si>
  <si>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</si>
  <si>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</si>
  <si>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</si>
  <si>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</si>
  <si>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</si>
  <si>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</si>
  <si>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ACUOAUS4931</t>
  </si>
  <si>
    <t xml:space="preserve">928581KELLA3PYW91M</t>
  </si>
  <si>
    <t xml:space="preserve">500001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</si>
  <si>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</si>
  <si>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</si>
  <si>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</si>
  <si>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</si>
  <si>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</si>
  <si>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</si>
  <si>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</si>
  <si>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</si>
  <si>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</si>
  <si>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</si>
  <si>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</si>
  <si>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</si>
  <si>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</si>
  <si>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</si>
  <si>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</si>
  <si>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</si>
  <si>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</si>
  <si>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</si>
  <si>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 </t>
  </si>
  <si>
    <t xml:space="preserve">EU</t>
  </si>
  <si>
    <t xml:space="preserve">549300MHCFARP0SMZV21</t>
  </si>
  <si>
    <t xml:space="preserve">Goldman Sachs &amp; Co.</t>
  </si>
  <si>
    <t xml:space="preserve">p45</t>
  </si>
  <si>
    <t xml:space="preserve">ACUOAUS7439</t>
  </si>
  <si>
    <t xml:space="preserve">500002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</si>
  <si>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</si>
  <si>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</si>
  <si>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</si>
  <si>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</si>
  <si>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</si>
  <si>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</si>
  <si>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ACUOAUS3021</t>
  </si>
  <si>
    <t xml:space="preserve">500003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</si>
  <si>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</si>
  <si>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</si>
  <si>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</si>
  <si>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</si>
  <si>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</si>
  <si>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</si>
  <si>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</si>
  <si>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</si>
  <si>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500004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</si>
  <si>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</si>
  <si>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</si>
  <si>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</si>
  <si>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</si>
  <si>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</si>
  <si>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500005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</si>
  <si>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</si>
  <si>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</si>
  <si>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</si>
  <si>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</si>
  <si>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</si>
  <si>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</si>
  <si>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</si>
  <si>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500006</t>
  </si>
  <si>
    <t xml:space="preserve">-20,859.90</t>
  </si>
  <si>
    <t xml:space="preserve">-20,885.06</t>
  </si>
  <si>
    <t xml:space="preserve">25.16</t>
  </si>
  <si>
    <t xml:space="preserve">0.24</t>
  </si>
  <si>
    <t xml:space="preserve">500007</t>
  </si>
  <si>
    <t xml:space="preserve">-16,329.90</t>
  </si>
  <si>
    <t xml:space="preserve">-16,260.54</t>
  </si>
  <si>
    <t xml:space="preserve">-69.36</t>
  </si>
  <si>
    <t xml:space="preserve">0.19</t>
  </si>
  <si>
    <t xml:space="preserve">500008</t>
  </si>
  <si>
    <t xml:space="preserve">JPY</t>
  </si>
  <si>
    <t xml:space="preserve">JPTO</t>
  </si>
  <si>
    <t xml:space="preserve">JPY-LIBOR-BBA</t>
  </si>
  <si>
    <t xml:space="preserve">1,000,000</t>
  </si>
  <si>
    <t xml:space="preserve">500009</t>
  </si>
  <si>
    <t xml:space="preserve">Term</t>
  </si>
  <si>
    <t xml:space="preserve">500010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</si>
  <si>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</si>
  <si>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</si>
  <si>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</si>
  <si>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</si>
  <si>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</si>
  <si>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</si>
  <si>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</si>
  <si>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</si>
  <si>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</si>
  <si>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500011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</si>
  <si>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</si>
  <si>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</si>
  <si>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</si>
  <si>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</si>
  <si>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</si>
  <si>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</si>
  <si>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</si>
  <si>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</si>
  <si>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</si>
  <si>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</si>
  <si>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500012</t>
  </si>
  <si>
    <t xml:space="preserve">-147,653.43</t>
  </si>
  <si>
    <t xml:space="preserve">-150,016.63</t>
  </si>
  <si>
    <t xml:space="preserve">2,363.20</t>
  </si>
  <si>
    <t xml:space="preserve">0.1</t>
  </si>
  <si>
    <t xml:space="preserve">500013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</si>
  <si>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</si>
  <si>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</si>
  <si>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</si>
  <si>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</si>
  <si>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</si>
  <si>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500014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</si>
  <si>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</si>
  <si>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</si>
  <si>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</si>
  <si>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</si>
  <si>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</si>
  <si>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</si>
  <si>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500015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</si>
  <si>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</si>
  <si>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</si>
  <si>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</si>
  <si>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</si>
  <si>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</si>
  <si>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</si>
  <si>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500016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</si>
  <si>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</si>
  <si>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</si>
  <si>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</si>
  <si>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</si>
  <si>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</si>
  <si>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1Y</t>
  </si>
  <si>
    <t xml:space="preserve">CZPR</t>
  </si>
  <si>
    <t xml:space="preserve">5.67</t>
  </si>
  <si>
    <t xml:space="preserve">CZK-PRIBOR-PRBO</t>
  </si>
  <si>
    <t xml:space="preserve">500017</t>
  </si>
  <si>
    <t xml:space="preserve">-55,355.62</t>
  </si>
  <si>
    <t xml:space="preserve">-55,644.08</t>
  </si>
  <si>
    <t xml:space="preserve">288.46</t>
  </si>
  <si>
    <t xml:space="preserve">0.31</t>
  </si>
  <si>
    <t xml:space="preserve">500018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</si>
  <si>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</si>
  <si>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</si>
  <si>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</si>
  <si>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</si>
  <si>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</si>
  <si>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</si>
  <si>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</si>
  <si>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</si>
  <si>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</si>
  <si>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500019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</si>
  <si>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</si>
  <si>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</si>
  <si>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</si>
  <si>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</si>
  <si>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</si>
  <si>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</si>
  <si>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</si>
  <si>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</si>
  <si>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500020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</si>
  <si>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</si>
  <si>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</si>
  <si>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</si>
  <si>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</si>
  <si>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</si>
  <si>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</si>
  <si>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</si>
  <si>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</si>
  <si>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500021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</si>
  <si>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</si>
  <si>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</si>
  <si>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</si>
  <si>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</si>
  <si>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</si>
  <si>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</si>
  <si>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</si>
  <si>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</si>
  <si>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500022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</si>
  <si>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</si>
  <si>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</si>
  <si>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</si>
  <si>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</si>
  <si>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</si>
  <si>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</si>
  <si>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</si>
  <si>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</si>
  <si>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</si>
  <si>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500023</t>
  </si>
  <si>
    <t xml:space="preserve">615,812.34</t>
  </si>
  <si>
    <t xml:space="preserve">616,081.28</t>
  </si>
  <si>
    <t xml:space="preserve">-268.94</t>
  </si>
  <si>
    <t xml:space="preserve">-37.3</t>
  </si>
  <si>
    <t xml:space="preserve">500024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</si>
  <si>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</si>
  <si>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</si>
  <si>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</si>
  <si>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</si>
  <si>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</si>
  <si>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</si>
  <si>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</si>
  <si>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</si>
  <si>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</si>
  <si>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500025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</si>
  <si>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</si>
  <si>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</si>
  <si>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</si>
  <si>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</si>
  <si>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</si>
  <si>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</si>
  <si>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</si>
  <si>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500026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</si>
  <si>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</si>
  <si>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</si>
  <si>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</si>
  <si>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</si>
  <si>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</si>
  <si>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</si>
  <si>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</si>
  <si>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</si>
  <si>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500027</t>
  </si>
  <si>
    <t xml:space="preserve">10,000,000</t>
  </si>
  <si>
    <t xml:space="preserve">1.5</t>
  </si>
  <si>
    <t xml:space="preserve">500028</t>
  </si>
  <si>
    <t xml:space="preserve">BLOOMBERG</t>
  </si>
  <si>
    <t xml:space="preserve">12,000,000</t>
  </si>
  <si>
    <t xml:space="preserve">7.12</t>
  </si>
  <si>
    <t xml:space="preserve">500029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</si>
  <si>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</si>
  <si>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</si>
  <si>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</si>
  <si>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</si>
  <si>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</si>
  <si>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</si>
  <si>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</si>
  <si>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</si>
  <si>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</si>
  <si>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</si>
  <si>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</si>
  <si>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</si>
  <si>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</si>
  <si>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</si>
  <si>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</si>
  <si>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</si>
  <si>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</si>
  <si>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</si>
  <si>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500040</t>
  </si>
  <si>
    <t xml:space="preserve">500041</t>
  </si>
  <si>
    <t xml:space="preserve">500042</t>
  </si>
  <si>
    <t xml:space="preserve">500043</t>
  </si>
  <si>
    <t xml:space="preserve">500044</t>
  </si>
  <si>
    <t xml:space="preserve">500045</t>
  </si>
  <si>
    <t xml:space="preserve">500046</t>
  </si>
  <si>
    <t xml:space="preserve">500047</t>
  </si>
  <si>
    <t xml:space="preserve">500048</t>
  </si>
  <si>
    <t xml:space="preserve">500049</t>
  </si>
  <si>
    <t xml:space="preserve">500050</t>
  </si>
  <si>
    <t xml:space="preserve">Counterpart ID</t>
  </si>
  <si>
    <t xml:space="preserve">Agreement ID</t>
  </si>
  <si>
    <t xml:space="preserve">500101</t>
  </si>
  <si>
    <t xml:space="preserve">Bilateral</t>
  </si>
  <si>
    <t xml:space="preserve">222105IP581HO777LM30</t>
  </si>
  <si>
    <t xml:space="preserve">a44</t>
  </si>
  <si>
    <t xml:space="preserve">p46</t>
  </si>
  <si>
    <t xml:space="preserve">Singapore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</si>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</sst>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5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F49" activeCellId="0" sqref="F49"/>
    </sheetView>
  </sheetViews>
  <sheetFormatPr defaultRowHeight="12.8"/>
  <cols>
    <col collapsed="false" hidden="false" max="1" min="1" style="0" width="10.530612244898"/>
    <col collapsed="false" hidden="false" max="2" min="2" style="0" width="17.280612244898"/>
    <col collapsed="false" hidden="false" max="3" min="3" style="0" width="22.2755102040816"/>
    <col collapsed="false" hidden="false" max="4" min="4" style="1" width="7.56122448979592"/>
    <col collapsed="false" hidden="false" max="5" min="5" style="0" width="8.77551020408163"/>
    <col collapsed="false" hidden="false" max="6" min="6" style="0" width="12.6887755102041"/>
    <col collapsed="false" hidden="false" max="7" min="7" style="0" width="12.1479591836735"/>
    <col collapsed="false" hidden="false" max="8" min="8" style="0" width="12.2857142857143"/>
    <col collapsed="false" hidden="false" max="9" min="9" style="0" width="10.3928571428571"/>
    <col collapsed="false" hidden="false" max="10" min="10" style="0" width="12.6887755102041"/>
    <col collapsed="false" hidden="false" max="11" min="11" style="0" width="12.9591836734694"/>
    <col collapsed="false" hidden="false" max="12" min="12" style="0" width="10.530612244898"/>
    <col collapsed="false" hidden="false" max="13" min="13" style="0" width="7.56122448979592"/>
    <col collapsed="false" hidden="false" max="14" min="14" style="0" width="7.29081632653061"/>
    <col collapsed="false" hidden="false" max="15" min="15" style="0" width="14.1734693877551"/>
    <col collapsed="false" hidden="false" max="16" min="16" style="0" width="12.1479591836735"/>
    <col collapsed="false" hidden="false" max="18" min="18" style="0" width="16.6020408163265"/>
    <col collapsed="false" hidden="false" max="19" min="19" style="0" width="31.0459183673469"/>
    <col collapsed="false" hidden="false" max="20" min="20" style="0" width="19.7091836734694"/>
    <col collapsed="false" hidden="false" max="21" min="21" style="0" width="17.4132653061224"/>
    <col collapsed="false" hidden="false" max="22" min="22" style="0" width="21.4642857142857"/>
    <col collapsed="false" hidden="false" max="23" min="23" style="0" width="20.3826530612245"/>
    <col collapsed="false" hidden="false" max="24" min="24" style="0" width="19.5714285714286"/>
    <col collapsed="false" hidden="false" max="25" min="25" style="0" width="18.8979591836735"/>
    <col collapsed="false" hidden="false" max="26" min="26" style="0" width="16.6020408163265"/>
    <col collapsed="false" hidden="false" max="27" min="27" style="0" width="16.469387755102"/>
    <col collapsed="false" hidden="false" max="28" min="28" style="0" width="18.4948979591837"/>
    <col collapsed="false" hidden="false" max="29" min="29" style="0" width="12.1479591836735"/>
    <col collapsed="false" hidden="false" max="31" min="31" style="0" width="16.6020408163265"/>
    <col collapsed="false" hidden="false" max="32" min="32" style="0" width="31.0459183673469"/>
    <col collapsed="false" hidden="false" max="33" min="33" style="0" width="19.7091836734694"/>
    <col collapsed="false" hidden="false" max="34" min="34" style="0" width="17.4132653061224"/>
    <col collapsed="false" hidden="false" max="35" min="35" style="0" width="21.4642857142857"/>
    <col collapsed="false" hidden="false" max="36" min="36" style="0" width="20.3826530612245"/>
    <col collapsed="false" hidden="false" max="37" min="37" style="0" width="19.5714285714286"/>
    <col collapsed="false" hidden="false" max="38" min="38" style="0" width="18.8979591836735"/>
    <col collapsed="false" hidden="false" max="39" min="39" style="0" width="16.6020408163265"/>
    <col collapsed="false" hidden="false" max="40" min="40" style="0" width="16.469387755102"/>
    <col collapsed="false" hidden="false" max="41" min="41" style="0" width="18.4948979591837"/>
    <col collapsed="false" hidden="false" max="43" min="42" style="0" width="17.280612244898"/>
    <col collapsed="false" hidden="false" max="44" min="44" style="0" width="16.0663265306122"/>
    <col collapsed="false" hidden="false" max="45" min="45" style="0" width="10.6632653061225"/>
    <col collapsed="false" hidden="false" max="46" min="46" style="0" width="24.9744897959184"/>
    <col collapsed="false" hidden="false" max="47" min="47" style="0" width="19.4387755102041"/>
    <col collapsed="false" hidden="false" max="48" min="48" style="0" width="10.3928571428571"/>
    <col collapsed="false" hidden="false" max="50" min="49" style="0" width="10.1224489795918"/>
    <col collapsed="false" hidden="false" max="51" min="51" style="0" width="10.8010204081633"/>
    <col collapsed="false" hidden="false" max="52" min="52" style="0" width="8.50510204081633"/>
    <col collapsed="false" hidden="false" max="53" min="53" style="0" width="12.5561224489796"/>
    <col collapsed="false" hidden="false" max="54" min="54" style="0" width="6.61224489795918"/>
    <col collapsed="false" hidden="false" max="55" min="55" style="0" width="13.3622448979592"/>
    <col collapsed="false" hidden="false" max="1025" min="5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6430233.7</v>
      </c>
      <c r="AX2" s="0" t="n">
        <v>5901579.7</v>
      </c>
      <c r="AY2" s="0" t="n">
        <v>150000000</v>
      </c>
      <c r="AZ2" s="0" t="n">
        <f aca="false">0.04*AY2</f>
        <v>6000000</v>
      </c>
      <c r="BA2" s="0" t="n">
        <f aca="false">175+0.0075*AZ2</f>
        <v>45175</v>
      </c>
      <c r="BB2" s="0" t="n">
        <f aca="false">(3+4*BC2)/100000*AY2</f>
        <v>53100</v>
      </c>
      <c r="BC2" s="0" t="n">
        <v>8.1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82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83</v>
      </c>
      <c r="K3" s="0" t="s">
        <v>84</v>
      </c>
      <c r="L3" s="0" t="s">
        <v>85</v>
      </c>
      <c r="M3" s="0" t="s">
        <v>86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87</v>
      </c>
      <c r="Y3" s="2" t="n">
        <v>41247</v>
      </c>
      <c r="Z3" s="2" t="n">
        <v>44899</v>
      </c>
      <c r="AA3" s="0" t="s">
        <v>88</v>
      </c>
      <c r="AC3" s="0" t="s">
        <v>72</v>
      </c>
      <c r="AD3" s="0" t="s">
        <v>58</v>
      </c>
      <c r="AE3" s="0" t="s">
        <v>87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87</v>
      </c>
      <c r="AK3" s="0" t="s">
        <v>87</v>
      </c>
      <c r="AL3" s="2" t="n">
        <v>41247</v>
      </c>
      <c r="AM3" s="2" t="n">
        <v>44899</v>
      </c>
      <c r="AN3" s="0" t="s">
        <v>88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80</v>
      </c>
      <c r="AW3" s="0" t="n">
        <v>6430233.7</v>
      </c>
      <c r="AX3" s="0" t="n">
        <v>5901579.7</v>
      </c>
      <c r="AY3" s="0" t="n">
        <v>150000000</v>
      </c>
      <c r="AZ3" s="0" t="n">
        <f aca="false">0.04*AY3</f>
        <v>6000000</v>
      </c>
      <c r="BA3" s="0" t="n">
        <f aca="false">175+0.0075*AZ3</f>
        <v>45175</v>
      </c>
      <c r="BB3" s="0" t="n">
        <f aca="false">(3+4*BC3)/100000*AY3</f>
        <v>53100</v>
      </c>
      <c r="BC3" s="0" t="n">
        <v>8.1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90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92</v>
      </c>
      <c r="K4" s="0" t="s">
        <v>93</v>
      </c>
      <c r="L4" s="0" t="s">
        <v>94</v>
      </c>
      <c r="M4" s="0" t="s">
        <v>95</v>
      </c>
      <c r="N4" s="0" t="n">
        <v>999</v>
      </c>
      <c r="O4" s="0" t="s">
        <v>64</v>
      </c>
      <c r="P4" s="0" t="s">
        <v>72</v>
      </c>
      <c r="Q4" s="0" t="s">
        <v>91</v>
      </c>
      <c r="R4" s="0" t="s">
        <v>66</v>
      </c>
      <c r="S4" s="0" t="s">
        <v>67</v>
      </c>
      <c r="T4" s="0" t="s">
        <v>96</v>
      </c>
      <c r="U4" s="0" t="s">
        <v>97</v>
      </c>
      <c r="V4" s="0" t="s">
        <v>98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88</v>
      </c>
      <c r="AC4" s="0" t="s">
        <v>72</v>
      </c>
      <c r="AD4" s="0" t="s">
        <v>91</v>
      </c>
      <c r="AE4" s="0" t="s">
        <v>87</v>
      </c>
      <c r="AF4" s="0" t="s">
        <v>67</v>
      </c>
      <c r="AG4" s="0" t="s">
        <v>96</v>
      </c>
      <c r="AH4" s="0" t="s">
        <v>97</v>
      </c>
      <c r="AI4" s="0" t="s">
        <v>98</v>
      </c>
      <c r="AJ4" s="0" t="s">
        <v>87</v>
      </c>
      <c r="AK4" s="0" t="s">
        <v>87</v>
      </c>
      <c r="AL4" s="2" t="n">
        <v>40882</v>
      </c>
      <c r="AM4" s="2" t="n">
        <v>50014</v>
      </c>
      <c r="AN4" s="0" t="s">
        <v>88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80</v>
      </c>
      <c r="AW4" s="0" t="n">
        <v>6430233.7</v>
      </c>
      <c r="AX4" s="0" t="n">
        <v>5901579.7</v>
      </c>
      <c r="AY4" s="0" t="n">
        <v>150000000</v>
      </c>
      <c r="AZ4" s="0" t="n">
        <f aca="false">0.04*AY4</f>
        <v>6000000</v>
      </c>
      <c r="BA4" s="0" t="n">
        <f aca="false">175+0.0075*AZ4</f>
        <v>45175</v>
      </c>
      <c r="BB4" s="0" t="n">
        <f aca="false">(3+4*BC4)/100000*AY4</f>
        <v>53100</v>
      </c>
      <c r="BC4" s="0" t="n">
        <v>8.1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99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100</v>
      </c>
      <c r="K5" s="0" t="s">
        <v>101</v>
      </c>
      <c r="L5" s="0" t="s">
        <v>102</v>
      </c>
      <c r="M5" s="0" t="s">
        <v>103</v>
      </c>
      <c r="N5" s="0" t="n">
        <v>999</v>
      </c>
      <c r="O5" s="0" t="s">
        <v>64</v>
      </c>
      <c r="P5" s="0" t="s">
        <v>72</v>
      </c>
      <c r="Q5" s="0" t="s">
        <v>91</v>
      </c>
      <c r="R5" s="0" t="s">
        <v>66</v>
      </c>
      <c r="S5" s="0" t="s">
        <v>67</v>
      </c>
      <c r="T5" s="0" t="s">
        <v>96</v>
      </c>
      <c r="U5" s="0" t="s">
        <v>97</v>
      </c>
      <c r="V5" s="0" t="s">
        <v>98</v>
      </c>
      <c r="W5" s="0" t="s">
        <v>104</v>
      </c>
      <c r="X5" s="0" t="s">
        <v>66</v>
      </c>
      <c r="Y5" s="2" t="n">
        <v>40882</v>
      </c>
      <c r="Z5" s="2" t="n">
        <v>50014</v>
      </c>
      <c r="AA5" s="0" t="s">
        <v>88</v>
      </c>
      <c r="AC5" s="0" t="s">
        <v>72</v>
      </c>
      <c r="AD5" s="0" t="s">
        <v>91</v>
      </c>
      <c r="AE5" s="0" t="s">
        <v>87</v>
      </c>
      <c r="AF5" s="0" t="s">
        <v>67</v>
      </c>
      <c r="AG5" s="0" t="s">
        <v>96</v>
      </c>
      <c r="AH5" s="0" t="s">
        <v>97</v>
      </c>
      <c r="AI5" s="0" t="s">
        <v>98</v>
      </c>
      <c r="AJ5" s="0" t="s">
        <v>87</v>
      </c>
      <c r="AK5" s="0" t="s">
        <v>87</v>
      </c>
      <c r="AL5" s="2" t="n">
        <v>40882</v>
      </c>
      <c r="AM5" s="2" t="n">
        <v>50014</v>
      </c>
      <c r="AN5" s="0" t="s">
        <v>88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6430233.7</v>
      </c>
      <c r="AX5" s="0" t="n">
        <v>5901579.7</v>
      </c>
      <c r="AY5" s="0" t="n">
        <v>150000000</v>
      </c>
      <c r="AZ5" s="0" t="n">
        <f aca="false">0.04*AY5</f>
        <v>6000000</v>
      </c>
      <c r="BA5" s="0" t="n">
        <f aca="false">175+0.0075*AZ5</f>
        <v>45175</v>
      </c>
      <c r="BB5" s="0" t="n">
        <f aca="false">(3+4*BC5)/100000*AY5</f>
        <v>53100</v>
      </c>
      <c r="BC5" s="0" t="n">
        <v>8.1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105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107</v>
      </c>
      <c r="K6" s="0" t="s">
        <v>108</v>
      </c>
      <c r="L6" s="0" t="s">
        <v>109</v>
      </c>
      <c r="M6" s="0" t="s">
        <v>110</v>
      </c>
      <c r="N6" s="0" t="n">
        <v>999</v>
      </c>
      <c r="O6" s="0" t="s">
        <v>64</v>
      </c>
      <c r="P6" s="0" t="s">
        <v>72</v>
      </c>
      <c r="Q6" s="0" t="s">
        <v>106</v>
      </c>
      <c r="R6" s="0" t="s">
        <v>66</v>
      </c>
      <c r="S6" s="0" t="s">
        <v>67</v>
      </c>
      <c r="T6" s="0" t="s">
        <v>111</v>
      </c>
      <c r="U6" s="0" t="s">
        <v>69</v>
      </c>
      <c r="V6" s="0" t="s">
        <v>112</v>
      </c>
      <c r="W6" s="0" t="s">
        <v>87</v>
      </c>
      <c r="X6" s="0" t="s">
        <v>104</v>
      </c>
      <c r="Y6" s="2" t="n">
        <v>41605</v>
      </c>
      <c r="Z6" s="2" t="n">
        <v>56215</v>
      </c>
      <c r="AA6" s="0" t="s">
        <v>88</v>
      </c>
      <c r="AC6" s="0" t="s">
        <v>72</v>
      </c>
      <c r="AD6" s="0" t="s">
        <v>106</v>
      </c>
      <c r="AE6" s="0" t="s">
        <v>87</v>
      </c>
      <c r="AF6" s="0" t="s">
        <v>67</v>
      </c>
      <c r="AG6" s="0" t="s">
        <v>111</v>
      </c>
      <c r="AH6" s="0" t="s">
        <v>69</v>
      </c>
      <c r="AI6" s="0" t="s">
        <v>112</v>
      </c>
      <c r="AJ6" s="0" t="s">
        <v>87</v>
      </c>
      <c r="AK6" s="0" t="s">
        <v>87</v>
      </c>
      <c r="AL6" s="2" t="n">
        <v>41605</v>
      </c>
      <c r="AM6" s="2" t="n">
        <v>56215</v>
      </c>
      <c r="AN6" s="0" t="s">
        <v>88</v>
      </c>
      <c r="AP6" s="0" t="s">
        <v>74</v>
      </c>
      <c r="AQ6" s="0" t="s">
        <v>75</v>
      </c>
      <c r="AR6" s="0" t="s">
        <v>76</v>
      </c>
      <c r="AS6" s="0" t="s">
        <v>77</v>
      </c>
      <c r="AT6" s="4" t="s">
        <v>78</v>
      </c>
      <c r="AU6" s="4" t="s">
        <v>79</v>
      </c>
      <c r="AV6" s="0" t="s">
        <v>80</v>
      </c>
      <c r="AW6" s="0" t="n">
        <v>6430233.7</v>
      </c>
      <c r="AX6" s="0" t="n">
        <v>5901579.7</v>
      </c>
      <c r="AY6" s="0" t="n">
        <v>150000000</v>
      </c>
      <c r="AZ6" s="0" t="n">
        <f aca="false">0.04*AY6</f>
        <v>6000000</v>
      </c>
      <c r="BA6" s="0" t="n">
        <f aca="false">175+0.0075*AZ6</f>
        <v>45175</v>
      </c>
      <c r="BB6" s="0" t="n">
        <f aca="false">(3+4*BC6)/100000*AY6</f>
        <v>53100</v>
      </c>
      <c r="BC6" s="0" t="n">
        <v>8.1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113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114</v>
      </c>
      <c r="K7" s="0" t="s">
        <v>115</v>
      </c>
      <c r="L7" s="0" t="s">
        <v>116</v>
      </c>
      <c r="M7" s="0" t="s">
        <v>117</v>
      </c>
      <c r="N7" s="0" t="n">
        <v>999</v>
      </c>
      <c r="O7" s="0" t="s">
        <v>64</v>
      </c>
      <c r="P7" s="0" t="s">
        <v>72</v>
      </c>
      <c r="Q7" s="0" t="s">
        <v>106</v>
      </c>
      <c r="R7" s="0" t="s">
        <v>66</v>
      </c>
      <c r="S7" s="0" t="s">
        <v>67</v>
      </c>
      <c r="T7" s="0" t="s">
        <v>111</v>
      </c>
      <c r="U7" s="0" t="s">
        <v>69</v>
      </c>
      <c r="V7" s="0" t="s">
        <v>112</v>
      </c>
      <c r="W7" s="0" t="s">
        <v>66</v>
      </c>
      <c r="X7" s="0" t="s">
        <v>87</v>
      </c>
      <c r="Y7" s="2" t="n">
        <v>41605</v>
      </c>
      <c r="Z7" s="2" t="n">
        <v>56215</v>
      </c>
      <c r="AA7" s="0" t="s">
        <v>88</v>
      </c>
      <c r="AC7" s="0" t="s">
        <v>72</v>
      </c>
      <c r="AD7" s="0" t="s">
        <v>106</v>
      </c>
      <c r="AE7" s="0" t="s">
        <v>87</v>
      </c>
      <c r="AF7" s="0" t="s">
        <v>67</v>
      </c>
      <c r="AG7" s="0" t="s">
        <v>111</v>
      </c>
      <c r="AH7" s="0" t="s">
        <v>69</v>
      </c>
      <c r="AI7" s="0" t="s">
        <v>112</v>
      </c>
      <c r="AJ7" s="0" t="s">
        <v>87</v>
      </c>
      <c r="AK7" s="0" t="s">
        <v>87</v>
      </c>
      <c r="AL7" s="2" t="n">
        <v>41605</v>
      </c>
      <c r="AM7" s="2" t="n">
        <v>56215</v>
      </c>
      <c r="AN7" s="0" t="s">
        <v>88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80</v>
      </c>
      <c r="AW7" s="0" t="n">
        <v>6430233.7</v>
      </c>
      <c r="AX7" s="0" t="n">
        <v>5901579.7</v>
      </c>
      <c r="AY7" s="0" t="n">
        <v>150000000</v>
      </c>
      <c r="AZ7" s="0" t="n">
        <f aca="false">0.04*AY7</f>
        <v>6000000</v>
      </c>
      <c r="BA7" s="0" t="n">
        <f aca="false">175+0.0075*AZ7</f>
        <v>45175</v>
      </c>
      <c r="BB7" s="0" t="n">
        <f aca="false">(3+4*BC7)/100000*AY7</f>
        <v>53100</v>
      </c>
      <c r="BC7" s="0" t="n">
        <v>8.1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118</v>
      </c>
      <c r="E8" s="0" t="s">
        <v>106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119</v>
      </c>
      <c r="K8" s="0" t="s">
        <v>120</v>
      </c>
      <c r="L8" s="0" t="s">
        <v>121</v>
      </c>
      <c r="M8" s="0" t="s">
        <v>122</v>
      </c>
      <c r="N8" s="0" t="n">
        <v>999</v>
      </c>
      <c r="O8" s="0" t="s">
        <v>64</v>
      </c>
      <c r="P8" s="0" t="s">
        <v>72</v>
      </c>
      <c r="Q8" s="0" t="s">
        <v>106</v>
      </c>
      <c r="R8" s="0" t="s">
        <v>66</v>
      </c>
      <c r="S8" s="0" t="s">
        <v>67</v>
      </c>
      <c r="T8" s="0" t="s">
        <v>111</v>
      </c>
      <c r="U8" s="0" t="s">
        <v>69</v>
      </c>
      <c r="V8" s="0" t="s">
        <v>112</v>
      </c>
      <c r="W8" s="0" t="s">
        <v>104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106</v>
      </c>
      <c r="AE8" s="0" t="s">
        <v>87</v>
      </c>
      <c r="AF8" s="0" t="s">
        <v>67</v>
      </c>
      <c r="AG8" s="0" t="s">
        <v>111</v>
      </c>
      <c r="AH8" s="0" t="s">
        <v>69</v>
      </c>
      <c r="AI8" s="0" t="s">
        <v>112</v>
      </c>
      <c r="AJ8" s="0" t="s">
        <v>87</v>
      </c>
      <c r="AK8" s="0" t="s">
        <v>87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6430233.7</v>
      </c>
      <c r="AX8" s="0" t="n">
        <v>5901579.7</v>
      </c>
      <c r="AY8" s="0" t="n">
        <v>150000000</v>
      </c>
      <c r="AZ8" s="0" t="n">
        <f aca="false">0.04*AY8</f>
        <v>6000000</v>
      </c>
      <c r="BA8" s="0" t="n">
        <f aca="false">175+0.0075*AZ8</f>
        <v>45175</v>
      </c>
      <c r="BB8" s="0" t="n">
        <f aca="false">(3+4*BC8)/100000*AY8</f>
        <v>53100</v>
      </c>
      <c r="BC8" s="0" t="n">
        <v>8.1</v>
      </c>
      <c r="BD8" s="2"/>
      <c r="BE8" s="2"/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123</v>
      </c>
      <c r="E9" s="0" t="s">
        <v>124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124</v>
      </c>
      <c r="R9" s="0" t="s">
        <v>66</v>
      </c>
      <c r="S9" s="0" t="s">
        <v>67</v>
      </c>
      <c r="T9" s="0" t="s">
        <v>125</v>
      </c>
      <c r="U9" s="0" t="s">
        <v>97</v>
      </c>
      <c r="V9" s="0" t="s">
        <v>126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127</v>
      </c>
      <c r="AC9" s="0" t="s">
        <v>72</v>
      </c>
      <c r="AD9" s="0" t="s">
        <v>124</v>
      </c>
      <c r="AE9" s="0" t="s">
        <v>87</v>
      </c>
      <c r="AF9" s="0" t="s">
        <v>67</v>
      </c>
      <c r="AG9" s="0" t="s">
        <v>125</v>
      </c>
      <c r="AH9" s="0" t="s">
        <v>97</v>
      </c>
      <c r="AI9" s="0" t="s">
        <v>126</v>
      </c>
      <c r="AJ9" s="0" t="s">
        <v>87</v>
      </c>
      <c r="AK9" s="0" t="s">
        <v>87</v>
      </c>
      <c r="AL9" s="2" t="n">
        <v>41248</v>
      </c>
      <c r="AM9" s="2" t="n">
        <v>44900</v>
      </c>
      <c r="AN9" s="0" t="s">
        <v>127</v>
      </c>
      <c r="AP9" s="0" t="s">
        <v>75</v>
      </c>
      <c r="AQ9" s="0" t="s">
        <v>74</v>
      </c>
      <c r="AR9" s="0" t="s">
        <v>76</v>
      </c>
      <c r="AS9" s="0" t="s">
        <v>77</v>
      </c>
      <c r="AT9" s="4" t="s">
        <v>78</v>
      </c>
      <c r="AU9" s="4" t="s">
        <v>79</v>
      </c>
      <c r="AV9" s="0" t="s">
        <v>80</v>
      </c>
      <c r="AW9" s="0" t="n">
        <v>6430233.7</v>
      </c>
      <c r="AX9" s="0" t="n">
        <v>5901579.7</v>
      </c>
      <c r="AY9" s="0" t="n">
        <v>150000000</v>
      </c>
      <c r="AZ9" s="0" t="n">
        <f aca="false">0.04*AY9</f>
        <v>6000000</v>
      </c>
      <c r="BA9" s="0" t="n">
        <f aca="false">175+0.0075*AZ9</f>
        <v>45175</v>
      </c>
      <c r="BB9" s="0" t="n">
        <f aca="false">(3+4*BC9)/100000*AY9</f>
        <v>53100</v>
      </c>
      <c r="BC9" s="0" t="n">
        <v>8.1</v>
      </c>
      <c r="BD9" s="2"/>
      <c r="BE9" s="2"/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128</v>
      </c>
      <c r="E10" s="0" t="s">
        <v>124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124</v>
      </c>
      <c r="R10" s="0" t="s">
        <v>66</v>
      </c>
      <c r="S10" s="0" t="s">
        <v>67</v>
      </c>
      <c r="T10" s="0" t="s">
        <v>125</v>
      </c>
      <c r="U10" s="0" t="s">
        <v>97</v>
      </c>
      <c r="V10" s="0" t="s">
        <v>126</v>
      </c>
      <c r="W10" s="0" t="s">
        <v>87</v>
      </c>
      <c r="X10" s="0" t="s">
        <v>129</v>
      </c>
      <c r="Y10" s="2" t="n">
        <v>41248</v>
      </c>
      <c r="Z10" s="2" t="n">
        <v>44900</v>
      </c>
      <c r="AA10" s="0" t="s">
        <v>127</v>
      </c>
      <c r="AC10" s="0" t="s">
        <v>72</v>
      </c>
      <c r="AD10" s="0" t="s">
        <v>124</v>
      </c>
      <c r="AE10" s="0" t="s">
        <v>87</v>
      </c>
      <c r="AF10" s="0" t="s">
        <v>67</v>
      </c>
      <c r="AG10" s="0" t="s">
        <v>125</v>
      </c>
      <c r="AH10" s="0" t="s">
        <v>97</v>
      </c>
      <c r="AI10" s="0" t="s">
        <v>126</v>
      </c>
      <c r="AJ10" s="0" t="s">
        <v>87</v>
      </c>
      <c r="AK10" s="0" t="s">
        <v>87</v>
      </c>
      <c r="AL10" s="2" t="n">
        <v>41248</v>
      </c>
      <c r="AM10" s="2" t="n">
        <v>44900</v>
      </c>
      <c r="AN10" s="0" t="s">
        <v>127</v>
      </c>
      <c r="AP10" s="0" t="s">
        <v>74</v>
      </c>
      <c r="AQ10" s="0" t="s">
        <v>75</v>
      </c>
      <c r="AR10" s="0" t="s">
        <v>76</v>
      </c>
      <c r="AS10" s="0" t="s">
        <v>77</v>
      </c>
      <c r="AT10" s="4" t="s">
        <v>78</v>
      </c>
      <c r="AU10" s="4" t="s">
        <v>79</v>
      </c>
      <c r="AV10" s="0" t="s">
        <v>80</v>
      </c>
      <c r="AW10" s="0" t="n">
        <v>6430233.7</v>
      </c>
      <c r="AX10" s="0" t="n">
        <v>5901579.7</v>
      </c>
      <c r="AY10" s="0" t="n">
        <v>150000000</v>
      </c>
      <c r="AZ10" s="0" t="n">
        <f aca="false">0.04*AY10</f>
        <v>6000000</v>
      </c>
      <c r="BA10" s="0" t="n">
        <f aca="false">175+0.0075*AZ10</f>
        <v>45175</v>
      </c>
      <c r="BB10" s="0" t="n">
        <f aca="false">(3+4*BC10)/100000*AY10</f>
        <v>53100</v>
      </c>
      <c r="BC10" s="0" t="n">
        <v>8.1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130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132</v>
      </c>
      <c r="K11" s="0" t="s">
        <v>133</v>
      </c>
      <c r="L11" s="0" t="s">
        <v>134</v>
      </c>
      <c r="M11" s="0" t="s">
        <v>135</v>
      </c>
      <c r="N11" s="0" t="n">
        <v>999</v>
      </c>
      <c r="O11" s="0" t="s">
        <v>64</v>
      </c>
      <c r="P11" s="0" t="s">
        <v>65</v>
      </c>
      <c r="Q11" s="0" t="s">
        <v>131</v>
      </c>
      <c r="R11" s="0" t="s">
        <v>66</v>
      </c>
      <c r="S11" s="0" t="s">
        <v>67</v>
      </c>
      <c r="T11" s="0" t="s">
        <v>136</v>
      </c>
      <c r="U11" s="0" t="s">
        <v>69</v>
      </c>
      <c r="Y11" s="2" t="n">
        <v>40890</v>
      </c>
      <c r="Z11" s="2" t="n">
        <v>44543</v>
      </c>
      <c r="AA11" s="0" t="s">
        <v>137</v>
      </c>
      <c r="AB11" s="0" t="s">
        <v>138</v>
      </c>
      <c r="AC11" s="0" t="s">
        <v>72</v>
      </c>
      <c r="AD11" s="0" t="s">
        <v>131</v>
      </c>
      <c r="AE11" s="0" t="s">
        <v>66</v>
      </c>
      <c r="AF11" s="0" t="s">
        <v>67</v>
      </c>
      <c r="AG11" s="0" t="s">
        <v>136</v>
      </c>
      <c r="AH11" s="0" t="s">
        <v>69</v>
      </c>
      <c r="AI11" s="0" t="s">
        <v>139</v>
      </c>
      <c r="AJ11" s="0" t="s">
        <v>87</v>
      </c>
      <c r="AK11" s="0" t="s">
        <v>87</v>
      </c>
      <c r="AL11" s="2" t="n">
        <v>40890</v>
      </c>
      <c r="AM11" s="2" t="n">
        <v>44543</v>
      </c>
      <c r="AN11" s="0" t="s">
        <v>137</v>
      </c>
      <c r="AP11" s="0" t="s">
        <v>75</v>
      </c>
      <c r="AQ11" s="0" t="s">
        <v>74</v>
      </c>
      <c r="AR11" s="0" t="s">
        <v>76</v>
      </c>
      <c r="AS11" s="0" t="s">
        <v>77</v>
      </c>
      <c r="AT11" s="4" t="s">
        <v>78</v>
      </c>
      <c r="AU11" s="4" t="s">
        <v>79</v>
      </c>
      <c r="AV11" s="0" t="s">
        <v>80</v>
      </c>
      <c r="AW11" s="0" t="n">
        <v>6430233.7</v>
      </c>
      <c r="AX11" s="0" t="n">
        <v>5901579.7</v>
      </c>
      <c r="AY11" s="0" t="n">
        <v>150000000</v>
      </c>
      <c r="AZ11" s="0" t="n">
        <f aca="false">0.04*AY11</f>
        <v>6000000</v>
      </c>
      <c r="BA11" s="0" t="n">
        <f aca="false">175+0.0075*AZ11</f>
        <v>45175</v>
      </c>
      <c r="BB11" s="0" t="n">
        <f aca="false">(3+4*BC11)/100000*AY11</f>
        <v>53100</v>
      </c>
      <c r="BC11" s="0" t="n">
        <v>8.1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140</v>
      </c>
      <c r="E12" s="0" t="s">
        <v>141</v>
      </c>
      <c r="F12" s="2" t="n">
        <v>41409</v>
      </c>
      <c r="G12" s="2" t="n">
        <v>42870</v>
      </c>
      <c r="H12" s="2" t="n">
        <v>41610</v>
      </c>
      <c r="I12" s="0" t="s">
        <v>59</v>
      </c>
      <c r="J12" s="0" t="s">
        <v>142</v>
      </c>
      <c r="K12" s="0" t="s">
        <v>143</v>
      </c>
      <c r="L12" s="0" t="s">
        <v>144</v>
      </c>
      <c r="M12" s="0" t="s">
        <v>145</v>
      </c>
      <c r="N12" s="0" t="n">
        <v>999</v>
      </c>
      <c r="O12" s="0" t="s">
        <v>64</v>
      </c>
      <c r="P12" s="0" t="s">
        <v>65</v>
      </c>
      <c r="Q12" s="0" t="s">
        <v>141</v>
      </c>
      <c r="R12" s="0" t="s">
        <v>66</v>
      </c>
      <c r="S12" s="0" t="s">
        <v>67</v>
      </c>
      <c r="T12" s="0" t="s">
        <v>146</v>
      </c>
      <c r="U12" s="0" t="s">
        <v>147</v>
      </c>
      <c r="Y12" s="2" t="n">
        <v>41409</v>
      </c>
      <c r="Z12" s="2" t="n">
        <v>42870</v>
      </c>
      <c r="AA12" s="0" t="s">
        <v>148</v>
      </c>
      <c r="AB12" s="0" t="s">
        <v>149</v>
      </c>
      <c r="AC12" s="0" t="s">
        <v>72</v>
      </c>
      <c r="AD12" s="0" t="s">
        <v>141</v>
      </c>
      <c r="AE12" s="0" t="s">
        <v>66</v>
      </c>
      <c r="AF12" s="0" t="s">
        <v>67</v>
      </c>
      <c r="AG12" s="0" t="s">
        <v>146</v>
      </c>
      <c r="AH12" s="0" t="s">
        <v>97</v>
      </c>
      <c r="AI12" s="0" t="s">
        <v>150</v>
      </c>
      <c r="AJ12" s="0" t="s">
        <v>66</v>
      </c>
      <c r="AK12" s="0" t="s">
        <v>66</v>
      </c>
      <c r="AL12" s="2" t="n">
        <v>41409</v>
      </c>
      <c r="AM12" s="2" t="n">
        <v>42870</v>
      </c>
      <c r="AN12" s="0" t="s">
        <v>148</v>
      </c>
      <c r="AP12" s="0" t="s">
        <v>74</v>
      </c>
      <c r="AQ12" s="0" t="s">
        <v>75</v>
      </c>
      <c r="AR12" s="0" t="s">
        <v>76</v>
      </c>
      <c r="AS12" s="0" t="s">
        <v>77</v>
      </c>
      <c r="AT12" s="4" t="s">
        <v>78</v>
      </c>
      <c r="AU12" s="4" t="s">
        <v>79</v>
      </c>
      <c r="AV12" s="0" t="s">
        <v>80</v>
      </c>
      <c r="AW12" s="0" t="n">
        <v>6430233.7</v>
      </c>
      <c r="AX12" s="0" t="n">
        <v>5901579.7</v>
      </c>
      <c r="AY12" s="0" t="n">
        <v>150000000</v>
      </c>
      <c r="AZ12" s="0" t="n">
        <f aca="false">0.04*AY12</f>
        <v>6000000</v>
      </c>
      <c r="BA12" s="0" t="n">
        <f aca="false">175+0.0075*AZ12</f>
        <v>45175</v>
      </c>
      <c r="BB12" s="0" t="n">
        <f aca="false">(3+4*BC12)/100000*AY12</f>
        <v>53100</v>
      </c>
      <c r="BC12" s="0" t="n">
        <v>8.1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151</v>
      </c>
      <c r="E13" s="0" t="s">
        <v>141</v>
      </c>
      <c r="F13" s="2" t="n">
        <v>41409</v>
      </c>
      <c r="G13" s="2" t="n">
        <v>42870</v>
      </c>
      <c r="H13" s="2" t="n">
        <v>41610</v>
      </c>
      <c r="I13" s="0" t="s">
        <v>59</v>
      </c>
      <c r="J13" s="0" t="s">
        <v>152</v>
      </c>
      <c r="K13" s="0" t="s">
        <v>153</v>
      </c>
      <c r="L13" s="0" t="s">
        <v>154</v>
      </c>
      <c r="M13" s="0" t="s">
        <v>155</v>
      </c>
      <c r="N13" s="0" t="n">
        <v>999</v>
      </c>
      <c r="O13" s="0" t="s">
        <v>64</v>
      </c>
      <c r="P13" s="0" t="s">
        <v>65</v>
      </c>
      <c r="Q13" s="0" t="s">
        <v>141</v>
      </c>
      <c r="R13" s="0" t="s">
        <v>66</v>
      </c>
      <c r="S13" s="0" t="s">
        <v>67</v>
      </c>
      <c r="T13" s="0" t="s">
        <v>146</v>
      </c>
      <c r="U13" s="0" t="s">
        <v>147</v>
      </c>
      <c r="Y13" s="2" t="n">
        <v>41409</v>
      </c>
      <c r="Z13" s="2" t="n">
        <v>42870</v>
      </c>
      <c r="AA13" s="0" t="s">
        <v>148</v>
      </c>
      <c r="AB13" s="0" t="s">
        <v>149</v>
      </c>
      <c r="AC13" s="0" t="s">
        <v>72</v>
      </c>
      <c r="AD13" s="0" t="s">
        <v>141</v>
      </c>
      <c r="AE13" s="0" t="s">
        <v>66</v>
      </c>
      <c r="AF13" s="0" t="s">
        <v>67</v>
      </c>
      <c r="AG13" s="0" t="s">
        <v>146</v>
      </c>
      <c r="AH13" s="0" t="s">
        <v>97</v>
      </c>
      <c r="AI13" s="0" t="s">
        <v>150</v>
      </c>
      <c r="AJ13" s="0" t="s">
        <v>66</v>
      </c>
      <c r="AK13" s="0" t="s">
        <v>66</v>
      </c>
      <c r="AL13" s="2" t="n">
        <v>41409</v>
      </c>
      <c r="AM13" s="2" t="n">
        <v>42870</v>
      </c>
      <c r="AN13" s="0" t="s">
        <v>148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80</v>
      </c>
      <c r="AW13" s="0" t="n">
        <v>6430233.7</v>
      </c>
      <c r="AX13" s="0" t="n">
        <v>5901579.7</v>
      </c>
      <c r="AY13" s="0" t="n">
        <v>150000000</v>
      </c>
      <c r="AZ13" s="0" t="n">
        <f aca="false">0.04*AY13</f>
        <v>6000000</v>
      </c>
      <c r="BA13" s="0" t="n">
        <f aca="false">175+0.0075*AZ13</f>
        <v>45175</v>
      </c>
      <c r="BB13" s="0" t="n">
        <f aca="false">(3+4*BC13)/100000*AY13</f>
        <v>53100</v>
      </c>
      <c r="BC13" s="0" t="n">
        <v>8.1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156</v>
      </c>
      <c r="E14" s="0" t="s">
        <v>91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157</v>
      </c>
      <c r="K14" s="0" t="s">
        <v>158</v>
      </c>
      <c r="L14" s="0" t="s">
        <v>159</v>
      </c>
      <c r="M14" s="0" t="s">
        <v>160</v>
      </c>
      <c r="N14" s="0" t="n">
        <v>999</v>
      </c>
      <c r="O14" s="0" t="s">
        <v>64</v>
      </c>
      <c r="P14" s="0" t="s">
        <v>65</v>
      </c>
      <c r="Q14" s="0" t="s">
        <v>91</v>
      </c>
      <c r="R14" s="0" t="s">
        <v>104</v>
      </c>
      <c r="S14" s="0" t="s">
        <v>67</v>
      </c>
      <c r="T14" s="0" t="s">
        <v>96</v>
      </c>
      <c r="U14" s="0" t="s">
        <v>147</v>
      </c>
      <c r="Y14" s="2" t="n">
        <v>41607</v>
      </c>
      <c r="Z14" s="2" t="n">
        <v>44164</v>
      </c>
      <c r="AA14" s="0" t="s">
        <v>70</v>
      </c>
      <c r="AB14" s="0" t="s">
        <v>161</v>
      </c>
      <c r="AC14" s="0" t="s">
        <v>72</v>
      </c>
      <c r="AD14" s="0" t="s">
        <v>91</v>
      </c>
      <c r="AE14" s="0" t="s">
        <v>104</v>
      </c>
      <c r="AF14" s="0" t="s">
        <v>67</v>
      </c>
      <c r="AG14" s="0" t="s">
        <v>96</v>
      </c>
      <c r="AH14" s="0" t="s">
        <v>97</v>
      </c>
      <c r="AI14" s="0" t="s">
        <v>98</v>
      </c>
      <c r="AJ14" s="0" t="s">
        <v>104</v>
      </c>
      <c r="AK14" s="0" t="s">
        <v>104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76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6430233.7</v>
      </c>
      <c r="AX14" s="0" t="n">
        <v>5901579.7</v>
      </c>
      <c r="AY14" s="0" t="n">
        <v>150000000</v>
      </c>
      <c r="AZ14" s="0" t="n">
        <f aca="false">0.04*AY14</f>
        <v>6000000</v>
      </c>
      <c r="BA14" s="0" t="n">
        <f aca="false">175+0.0075*AZ14</f>
        <v>45175</v>
      </c>
      <c r="BB14" s="0" t="n">
        <f aca="false">(3+4*BC14)/100000*AY14</f>
        <v>53100</v>
      </c>
      <c r="BC14" s="0" t="n">
        <v>8.1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162</v>
      </c>
      <c r="E15" s="0" t="s">
        <v>91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163</v>
      </c>
      <c r="K15" s="0" t="s">
        <v>164</v>
      </c>
      <c r="L15" s="0" t="s">
        <v>165</v>
      </c>
      <c r="M15" s="0" t="s">
        <v>166</v>
      </c>
      <c r="N15" s="0" t="n">
        <v>999</v>
      </c>
      <c r="O15" s="0" t="s">
        <v>64</v>
      </c>
      <c r="P15" s="0" t="s">
        <v>65</v>
      </c>
      <c r="Q15" s="0" t="s">
        <v>91</v>
      </c>
      <c r="R15" s="0" t="s">
        <v>87</v>
      </c>
      <c r="S15" s="0" t="s">
        <v>67</v>
      </c>
      <c r="T15" s="0" t="s">
        <v>96</v>
      </c>
      <c r="U15" s="0" t="s">
        <v>147</v>
      </c>
      <c r="Y15" s="2" t="n">
        <v>41613</v>
      </c>
      <c r="Z15" s="2" t="n">
        <v>52570</v>
      </c>
      <c r="AA15" s="0" t="s">
        <v>167</v>
      </c>
      <c r="AB15" s="0" t="s">
        <v>168</v>
      </c>
      <c r="AC15" s="0" t="s">
        <v>72</v>
      </c>
      <c r="AD15" s="0" t="s">
        <v>91</v>
      </c>
      <c r="AE15" s="0" t="s">
        <v>87</v>
      </c>
      <c r="AF15" s="0" t="s">
        <v>67</v>
      </c>
      <c r="AG15" s="0" t="s">
        <v>96</v>
      </c>
      <c r="AH15" s="0" t="s">
        <v>97</v>
      </c>
      <c r="AI15" s="0" t="s">
        <v>98</v>
      </c>
      <c r="AJ15" s="0" t="s">
        <v>87</v>
      </c>
      <c r="AK15" s="0" t="s">
        <v>87</v>
      </c>
      <c r="AL15" s="2" t="n">
        <v>41613</v>
      </c>
      <c r="AM15" s="2" t="n">
        <v>52570</v>
      </c>
      <c r="AN15" s="0" t="s">
        <v>167</v>
      </c>
      <c r="AP15" s="0" t="s">
        <v>75</v>
      </c>
      <c r="AQ15" s="0" t="s">
        <v>74</v>
      </c>
      <c r="AR15" s="0" t="s">
        <v>76</v>
      </c>
      <c r="AS15" s="0" t="s">
        <v>77</v>
      </c>
      <c r="AT15" s="4" t="s">
        <v>78</v>
      </c>
      <c r="AU15" s="4" t="s">
        <v>79</v>
      </c>
      <c r="AV15" s="0" t="s">
        <v>80</v>
      </c>
      <c r="AW15" s="0" t="n">
        <v>6430233.7</v>
      </c>
      <c r="AX15" s="0" t="n">
        <v>5901579.7</v>
      </c>
      <c r="AY15" s="0" t="n">
        <v>150000000</v>
      </c>
      <c r="AZ15" s="0" t="n">
        <f aca="false">0.04*AY15</f>
        <v>6000000</v>
      </c>
      <c r="BA15" s="0" t="n">
        <f aca="false">175+0.0075*AZ15</f>
        <v>45175</v>
      </c>
      <c r="BB15" s="0" t="n">
        <f aca="false">(3+4*BC15)/100000*AY15</f>
        <v>53100</v>
      </c>
      <c r="BC15" s="0" t="n">
        <v>8.1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169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170</v>
      </c>
      <c r="K16" s="0" t="s">
        <v>171</v>
      </c>
      <c r="L16" s="0" t="s">
        <v>172</v>
      </c>
      <c r="M16" s="0" t="s">
        <v>173</v>
      </c>
      <c r="N16" s="0" t="n">
        <v>999</v>
      </c>
      <c r="O16" s="0" t="s">
        <v>64</v>
      </c>
      <c r="P16" s="0" t="s">
        <v>65</v>
      </c>
      <c r="Q16" s="0" t="s">
        <v>106</v>
      </c>
      <c r="R16" s="0" t="s">
        <v>66</v>
      </c>
      <c r="S16" s="0" t="s">
        <v>67</v>
      </c>
      <c r="T16" s="0" t="s">
        <v>111</v>
      </c>
      <c r="U16" s="0" t="s">
        <v>69</v>
      </c>
      <c r="Y16" s="2" t="n">
        <v>41256</v>
      </c>
      <c r="Z16" s="2" t="n">
        <v>43082</v>
      </c>
      <c r="AA16" s="0" t="s">
        <v>174</v>
      </c>
      <c r="AB16" s="0" t="s">
        <v>175</v>
      </c>
      <c r="AC16" s="0" t="s">
        <v>72</v>
      </c>
      <c r="AD16" s="0" t="s">
        <v>106</v>
      </c>
      <c r="AE16" s="0" t="s">
        <v>66</v>
      </c>
      <c r="AF16" s="0" t="s">
        <v>67</v>
      </c>
      <c r="AG16" s="0" t="s">
        <v>111</v>
      </c>
      <c r="AH16" s="0" t="s">
        <v>69</v>
      </c>
      <c r="AI16" s="0" t="s">
        <v>112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174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80</v>
      </c>
      <c r="AW16" s="0" t="n">
        <v>6430233.7</v>
      </c>
      <c r="AX16" s="0" t="n">
        <v>5901579.7</v>
      </c>
      <c r="AY16" s="0" t="n">
        <v>150000000</v>
      </c>
      <c r="AZ16" s="0" t="n">
        <f aca="false">0.04*AY16</f>
        <v>6000000</v>
      </c>
      <c r="BA16" s="0" t="n">
        <f aca="false">175+0.0075*AZ16</f>
        <v>45175</v>
      </c>
      <c r="BB16" s="0" t="n">
        <f aca="false">(3+4*BC16)/100000*AY16</f>
        <v>53100</v>
      </c>
      <c r="BC16" s="0" t="n">
        <v>8.1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176</v>
      </c>
      <c r="E17" s="0" t="s">
        <v>177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178</v>
      </c>
      <c r="K17" s="0" t="s">
        <v>179</v>
      </c>
      <c r="L17" s="0" t="s">
        <v>180</v>
      </c>
      <c r="M17" s="0" t="s">
        <v>181</v>
      </c>
      <c r="N17" s="0" t="n">
        <v>999</v>
      </c>
      <c r="O17" s="0" t="s">
        <v>64</v>
      </c>
      <c r="P17" s="0" t="s">
        <v>65</v>
      </c>
      <c r="Q17" s="0" t="s">
        <v>177</v>
      </c>
      <c r="R17" s="0" t="s">
        <v>182</v>
      </c>
      <c r="S17" s="0" t="s">
        <v>67</v>
      </c>
      <c r="T17" s="0" t="s">
        <v>183</v>
      </c>
      <c r="U17" s="0" t="s">
        <v>97</v>
      </c>
      <c r="Y17" s="2" t="n">
        <v>40889</v>
      </c>
      <c r="Z17" s="2" t="n">
        <v>44542</v>
      </c>
      <c r="AA17" s="0" t="s">
        <v>137</v>
      </c>
      <c r="AB17" s="0" t="s">
        <v>184</v>
      </c>
      <c r="AC17" s="0" t="s">
        <v>72</v>
      </c>
      <c r="AD17" s="0" t="s">
        <v>177</v>
      </c>
      <c r="AE17" s="0" t="s">
        <v>66</v>
      </c>
      <c r="AF17" s="0" t="s">
        <v>67</v>
      </c>
      <c r="AG17" s="0" t="s">
        <v>183</v>
      </c>
      <c r="AH17" s="0" t="s">
        <v>97</v>
      </c>
      <c r="AI17" s="0" t="s">
        <v>185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137</v>
      </c>
      <c r="AP17" s="0" t="s">
        <v>75</v>
      </c>
      <c r="AQ17" s="0" t="s">
        <v>74</v>
      </c>
      <c r="AR17" s="0" t="s">
        <v>76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6430233.7</v>
      </c>
      <c r="AX17" s="0" t="n">
        <v>5901579.7</v>
      </c>
      <c r="AY17" s="0" t="n">
        <v>150000000</v>
      </c>
      <c r="AZ17" s="0" t="n">
        <f aca="false">0.04*AY17</f>
        <v>6000000</v>
      </c>
      <c r="BA17" s="0" t="n">
        <f aca="false">175+0.0075*AZ17</f>
        <v>45175</v>
      </c>
      <c r="BB17" s="0" t="n">
        <f aca="false">(3+4*BC17)/100000*AY17</f>
        <v>53100</v>
      </c>
      <c r="BC17" s="0" t="n">
        <v>8.1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186</v>
      </c>
      <c r="E18" s="0" t="s">
        <v>177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187</v>
      </c>
      <c r="K18" s="0" t="s">
        <v>188</v>
      </c>
      <c r="L18" s="0" t="s">
        <v>189</v>
      </c>
      <c r="M18" s="0" t="s">
        <v>190</v>
      </c>
      <c r="N18" s="0" t="n">
        <v>999</v>
      </c>
      <c r="O18" s="0" t="s">
        <v>64</v>
      </c>
      <c r="P18" s="0" t="s">
        <v>65</v>
      </c>
      <c r="Q18" s="0" t="s">
        <v>177</v>
      </c>
      <c r="R18" s="0" t="s">
        <v>182</v>
      </c>
      <c r="S18" s="0" t="s">
        <v>67</v>
      </c>
      <c r="T18" s="0" t="s">
        <v>183</v>
      </c>
      <c r="U18" s="0" t="s">
        <v>97</v>
      </c>
      <c r="Y18" s="2" t="n">
        <v>40889</v>
      </c>
      <c r="Z18" s="2" t="n">
        <v>44542</v>
      </c>
      <c r="AA18" s="0" t="s">
        <v>137</v>
      </c>
      <c r="AB18" s="0" t="s">
        <v>184</v>
      </c>
      <c r="AC18" s="0" t="s">
        <v>72</v>
      </c>
      <c r="AD18" s="0" t="s">
        <v>177</v>
      </c>
      <c r="AE18" s="0" t="s">
        <v>66</v>
      </c>
      <c r="AF18" s="0" t="s">
        <v>67</v>
      </c>
      <c r="AG18" s="0" t="s">
        <v>183</v>
      </c>
      <c r="AH18" s="0" t="s">
        <v>97</v>
      </c>
      <c r="AI18" s="0" t="s">
        <v>185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137</v>
      </c>
      <c r="AP18" s="0" t="s">
        <v>74</v>
      </c>
      <c r="AQ18" s="0" t="s">
        <v>75</v>
      </c>
      <c r="AR18" s="0" t="s">
        <v>76</v>
      </c>
      <c r="AS18" s="0" t="s">
        <v>77</v>
      </c>
      <c r="AT18" s="4" t="s">
        <v>78</v>
      </c>
      <c r="AU18" s="4" t="s">
        <v>79</v>
      </c>
      <c r="AV18" s="0" t="s">
        <v>80</v>
      </c>
      <c r="AW18" s="0" t="n">
        <v>6430233.7</v>
      </c>
      <c r="AX18" s="0" t="n">
        <v>5901579.7</v>
      </c>
      <c r="AY18" s="0" t="n">
        <v>150000000</v>
      </c>
      <c r="AZ18" s="0" t="n">
        <f aca="false">0.04*AY18</f>
        <v>6000000</v>
      </c>
      <c r="BA18" s="0" t="n">
        <f aca="false">175+0.0075*AZ18</f>
        <v>45175</v>
      </c>
      <c r="BB18" s="0" t="n">
        <f aca="false">(3+4*BC18)/100000*AY18</f>
        <v>53100</v>
      </c>
      <c r="BC18" s="0" t="n">
        <v>8.1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191</v>
      </c>
      <c r="E19" s="0" t="s">
        <v>192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193</v>
      </c>
      <c r="K19" s="0" t="s">
        <v>194</v>
      </c>
      <c r="L19" s="0" t="s">
        <v>195</v>
      </c>
      <c r="M19" s="0" t="s">
        <v>196</v>
      </c>
      <c r="N19" s="0" t="n">
        <v>999</v>
      </c>
      <c r="O19" s="0" t="s">
        <v>197</v>
      </c>
      <c r="P19" s="0" t="s">
        <v>65</v>
      </c>
      <c r="Q19" s="0" t="s">
        <v>192</v>
      </c>
      <c r="R19" s="0" t="s">
        <v>66</v>
      </c>
      <c r="S19" s="0" t="s">
        <v>67</v>
      </c>
      <c r="T19" s="0" t="s">
        <v>198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199</v>
      </c>
      <c r="AC19" s="0" t="s">
        <v>72</v>
      </c>
      <c r="AD19" s="0" t="s">
        <v>192</v>
      </c>
      <c r="AE19" s="0" t="s">
        <v>66</v>
      </c>
      <c r="AF19" s="0" t="s">
        <v>67</v>
      </c>
      <c r="AG19" s="0" t="s">
        <v>198</v>
      </c>
      <c r="AH19" s="0" t="s">
        <v>97</v>
      </c>
      <c r="AI19" s="0" t="s">
        <v>200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80</v>
      </c>
      <c r="AW19" s="0" t="n">
        <v>6430233.7</v>
      </c>
      <c r="AX19" s="0" t="n">
        <v>5901579.7</v>
      </c>
      <c r="AY19" s="0" t="n">
        <v>150000000</v>
      </c>
      <c r="AZ19" s="0" t="n">
        <f aca="false">0.04*AY19</f>
        <v>6000000</v>
      </c>
      <c r="BA19" s="0" t="n">
        <f aca="false">175+0.0075*AZ19</f>
        <v>45175</v>
      </c>
      <c r="BB19" s="0" t="n">
        <f aca="false">(3+4*BC19)/100000*AY19</f>
        <v>53100</v>
      </c>
      <c r="BC19" s="0" t="n">
        <v>8.1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201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203</v>
      </c>
      <c r="K20" s="0" t="s">
        <v>204</v>
      </c>
      <c r="L20" s="0" t="s">
        <v>205</v>
      </c>
      <c r="M20" s="0" t="s">
        <v>206</v>
      </c>
      <c r="N20" s="0" t="n">
        <v>999</v>
      </c>
      <c r="O20" s="0" t="s">
        <v>197</v>
      </c>
      <c r="P20" s="0" t="s">
        <v>65</v>
      </c>
      <c r="Q20" s="0" t="s">
        <v>202</v>
      </c>
      <c r="R20" s="0" t="s">
        <v>87</v>
      </c>
      <c r="S20" s="0" t="s">
        <v>67</v>
      </c>
      <c r="T20" s="0" t="s">
        <v>207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208</v>
      </c>
      <c r="AC20" s="0" t="s">
        <v>72</v>
      </c>
      <c r="AD20" s="0" t="s">
        <v>202</v>
      </c>
      <c r="AE20" s="0" t="s">
        <v>87</v>
      </c>
      <c r="AF20" s="0" t="s">
        <v>67</v>
      </c>
      <c r="AG20" s="0" t="s">
        <v>207</v>
      </c>
      <c r="AH20" s="0" t="s">
        <v>69</v>
      </c>
      <c r="AI20" s="0" t="s">
        <v>209</v>
      </c>
      <c r="AJ20" s="0" t="s">
        <v>87</v>
      </c>
      <c r="AK20" s="0" t="s">
        <v>87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6430233.7</v>
      </c>
      <c r="AX20" s="0" t="n">
        <v>5901579.7</v>
      </c>
      <c r="AY20" s="0" t="n">
        <v>150000000</v>
      </c>
      <c r="AZ20" s="0" t="n">
        <f aca="false">0.04*AY20</f>
        <v>6000000</v>
      </c>
      <c r="BA20" s="0" t="n">
        <f aca="false">175+0.0075*AZ20</f>
        <v>45175</v>
      </c>
      <c r="BB20" s="0" t="n">
        <f aca="false">(3+4*BC20)/100000*AY20</f>
        <v>53100</v>
      </c>
      <c r="BC20" s="0" t="n">
        <v>8.1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210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212</v>
      </c>
      <c r="K21" s="0" t="s">
        <v>213</v>
      </c>
      <c r="L21" s="0" t="s">
        <v>214</v>
      </c>
      <c r="M21" s="0" t="s">
        <v>215</v>
      </c>
      <c r="N21" s="0" t="n">
        <v>999</v>
      </c>
      <c r="O21" s="0" t="s">
        <v>197</v>
      </c>
      <c r="P21" s="0" t="s">
        <v>65</v>
      </c>
      <c r="Q21" s="0" t="s">
        <v>211</v>
      </c>
      <c r="R21" s="0" t="s">
        <v>66</v>
      </c>
      <c r="S21" s="0" t="s">
        <v>67</v>
      </c>
      <c r="T21" s="0" t="s">
        <v>216</v>
      </c>
      <c r="U21" s="0" t="s">
        <v>147</v>
      </c>
      <c r="Y21" s="2" t="n">
        <v>41250</v>
      </c>
      <c r="Z21" s="2" t="n">
        <v>43076</v>
      </c>
      <c r="AA21" s="0" t="s">
        <v>70</v>
      </c>
      <c r="AB21" s="0" t="s">
        <v>217</v>
      </c>
      <c r="AC21" s="0" t="s">
        <v>72</v>
      </c>
      <c r="AD21" s="0" t="s">
        <v>211</v>
      </c>
      <c r="AE21" s="0" t="s">
        <v>66</v>
      </c>
      <c r="AF21" s="0" t="s">
        <v>67</v>
      </c>
      <c r="AG21" s="0" t="s">
        <v>216</v>
      </c>
      <c r="AH21" s="0" t="s">
        <v>97</v>
      </c>
      <c r="AI21" s="0" t="s">
        <v>218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76</v>
      </c>
      <c r="AS21" s="0" t="s">
        <v>77</v>
      </c>
      <c r="AT21" s="4" t="s">
        <v>78</v>
      </c>
      <c r="AU21" s="4" t="s">
        <v>79</v>
      </c>
      <c r="AV21" s="0" t="s">
        <v>80</v>
      </c>
      <c r="AW21" s="0" t="n">
        <v>6430233.7</v>
      </c>
      <c r="AX21" s="0" t="n">
        <v>5901579.7</v>
      </c>
      <c r="AY21" s="0" t="n">
        <v>150000000</v>
      </c>
      <c r="AZ21" s="0" t="n">
        <f aca="false">0.04*AY21</f>
        <v>6000000</v>
      </c>
      <c r="BA21" s="0" t="n">
        <f aca="false">175+0.0075*AZ21</f>
        <v>45175</v>
      </c>
      <c r="BB21" s="0" t="n">
        <f aca="false">(3+4*BC21)/100000*AY21</f>
        <v>53100</v>
      </c>
      <c r="BC21" s="0" t="n">
        <v>8.1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219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221</v>
      </c>
      <c r="K22" s="0" t="s">
        <v>222</v>
      </c>
      <c r="L22" s="0" t="s">
        <v>223</v>
      </c>
      <c r="M22" s="0" t="s">
        <v>224</v>
      </c>
      <c r="N22" s="0" t="n">
        <v>999</v>
      </c>
      <c r="O22" s="0" t="s">
        <v>197</v>
      </c>
      <c r="P22" s="0" t="s">
        <v>65</v>
      </c>
      <c r="Q22" s="0" t="s">
        <v>220</v>
      </c>
      <c r="R22" s="0" t="s">
        <v>87</v>
      </c>
      <c r="S22" s="0" t="s">
        <v>67</v>
      </c>
      <c r="T22" s="0" t="s">
        <v>225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226</v>
      </c>
      <c r="AC22" s="0" t="s">
        <v>72</v>
      </c>
      <c r="AD22" s="0" t="s">
        <v>220</v>
      </c>
      <c r="AE22" s="0" t="s">
        <v>87</v>
      </c>
      <c r="AF22" s="0" t="s">
        <v>67</v>
      </c>
      <c r="AG22" s="0" t="s">
        <v>225</v>
      </c>
      <c r="AH22" s="0" t="s">
        <v>69</v>
      </c>
      <c r="AI22" s="0" t="s">
        <v>227</v>
      </c>
      <c r="AJ22" s="0" t="s">
        <v>87</v>
      </c>
      <c r="AK22" s="0" t="s">
        <v>87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76</v>
      </c>
      <c r="AS22" s="0" t="s">
        <v>77</v>
      </c>
      <c r="AT22" s="4" t="s">
        <v>78</v>
      </c>
      <c r="AU22" s="4" t="s">
        <v>79</v>
      </c>
      <c r="AV22" s="0" t="s">
        <v>80</v>
      </c>
      <c r="AW22" s="0" t="n">
        <v>6430233.7</v>
      </c>
      <c r="AX22" s="0" t="n">
        <v>5901579.7</v>
      </c>
      <c r="AY22" s="0" t="n">
        <v>150000000</v>
      </c>
      <c r="AZ22" s="0" t="n">
        <f aca="false">0.04*AY22</f>
        <v>6000000</v>
      </c>
      <c r="BA22" s="0" t="n">
        <f aca="false">175+0.0075*AZ22</f>
        <v>45175</v>
      </c>
      <c r="BB22" s="0" t="n">
        <f aca="false">(3+4*BC22)/100000*AY22</f>
        <v>53100</v>
      </c>
      <c r="BC22" s="0" t="n">
        <v>8.1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228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230</v>
      </c>
      <c r="K23" s="0" t="s">
        <v>231</v>
      </c>
      <c r="L23" s="0" t="s">
        <v>232</v>
      </c>
      <c r="M23" s="0" t="s">
        <v>233</v>
      </c>
      <c r="N23" s="0" t="n">
        <v>999</v>
      </c>
      <c r="O23" s="0" t="s">
        <v>197</v>
      </c>
      <c r="P23" s="0" t="s">
        <v>65</v>
      </c>
      <c r="Q23" s="0" t="s">
        <v>229</v>
      </c>
      <c r="R23" s="0" t="s">
        <v>66</v>
      </c>
      <c r="S23" s="0" t="s">
        <v>67</v>
      </c>
      <c r="T23" s="0" t="s">
        <v>234</v>
      </c>
      <c r="U23" s="0" t="s">
        <v>235</v>
      </c>
      <c r="Y23" s="2" t="n">
        <v>41250</v>
      </c>
      <c r="Z23" s="2" t="n">
        <v>43441</v>
      </c>
      <c r="AA23" s="0" t="s">
        <v>70</v>
      </c>
      <c r="AB23" s="0" t="s">
        <v>236</v>
      </c>
      <c r="AC23" s="0" t="s">
        <v>72</v>
      </c>
      <c r="AD23" s="0" t="s">
        <v>229</v>
      </c>
      <c r="AE23" s="0" t="s">
        <v>66</v>
      </c>
      <c r="AF23" s="0" t="s">
        <v>67</v>
      </c>
      <c r="AG23" s="0" t="s">
        <v>234</v>
      </c>
      <c r="AH23" s="0" t="s">
        <v>69</v>
      </c>
      <c r="AI23" s="0" t="s">
        <v>237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76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6430233.7</v>
      </c>
      <c r="AX23" s="0" t="n">
        <v>5901579.7</v>
      </c>
      <c r="AY23" s="0" t="n">
        <v>150000000</v>
      </c>
      <c r="AZ23" s="0" t="n">
        <f aca="false">0.04*AY23</f>
        <v>6000000</v>
      </c>
      <c r="BA23" s="0" t="n">
        <f aca="false">175+0.0075*AZ23</f>
        <v>45175</v>
      </c>
      <c r="BB23" s="0" t="n">
        <f aca="false">(3+4*BC23)/100000*AY23</f>
        <v>53100</v>
      </c>
      <c r="BC23" s="0" t="n">
        <v>8.1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238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239</v>
      </c>
      <c r="K24" s="0" t="s">
        <v>240</v>
      </c>
      <c r="L24" s="0" t="s">
        <v>241</v>
      </c>
      <c r="M24" s="0" t="s">
        <v>242</v>
      </c>
      <c r="N24" s="0" t="n">
        <v>999</v>
      </c>
      <c r="O24" s="0" t="s">
        <v>197</v>
      </c>
      <c r="P24" s="0" t="s">
        <v>65</v>
      </c>
      <c r="Q24" s="0" t="s">
        <v>229</v>
      </c>
      <c r="R24" s="0" t="s">
        <v>66</v>
      </c>
      <c r="S24" s="0" t="s">
        <v>67</v>
      </c>
      <c r="T24" s="0" t="s">
        <v>234</v>
      </c>
      <c r="U24" s="0" t="s">
        <v>235</v>
      </c>
      <c r="Y24" s="2" t="n">
        <v>41250</v>
      </c>
      <c r="Z24" s="2" t="n">
        <v>43441</v>
      </c>
      <c r="AA24" s="0" t="s">
        <v>70</v>
      </c>
      <c r="AB24" s="0" t="s">
        <v>236</v>
      </c>
      <c r="AC24" s="0" t="s">
        <v>72</v>
      </c>
      <c r="AD24" s="0" t="s">
        <v>229</v>
      </c>
      <c r="AE24" s="0" t="s">
        <v>66</v>
      </c>
      <c r="AF24" s="0" t="s">
        <v>67</v>
      </c>
      <c r="AG24" s="0" t="s">
        <v>234</v>
      </c>
      <c r="AH24" s="0" t="s">
        <v>69</v>
      </c>
      <c r="AI24" s="0" t="s">
        <v>237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76</v>
      </c>
      <c r="AS24" s="0" t="s">
        <v>77</v>
      </c>
      <c r="AT24" s="4" t="s">
        <v>78</v>
      </c>
      <c r="AU24" s="4" t="s">
        <v>79</v>
      </c>
      <c r="AV24" s="0" t="s">
        <v>80</v>
      </c>
      <c r="AW24" s="0" t="n">
        <v>6430233.7</v>
      </c>
      <c r="AX24" s="0" t="n">
        <v>5901579.7</v>
      </c>
      <c r="AY24" s="0" t="n">
        <v>150000000</v>
      </c>
      <c r="AZ24" s="0" t="n">
        <f aca="false">0.04*AY24</f>
        <v>6000000</v>
      </c>
      <c r="BA24" s="0" t="n">
        <f aca="false">175+0.0075*AZ24</f>
        <v>45175</v>
      </c>
      <c r="BB24" s="0" t="n">
        <f aca="false">(3+4*BC24)/100000*AY24</f>
        <v>53100</v>
      </c>
      <c r="BC24" s="0" t="n">
        <v>8.1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243</v>
      </c>
      <c r="E25" s="0" t="s">
        <v>244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245</v>
      </c>
      <c r="K25" s="0" t="s">
        <v>246</v>
      </c>
      <c r="L25" s="0" t="s">
        <v>247</v>
      </c>
      <c r="M25" s="0" t="s">
        <v>248</v>
      </c>
      <c r="N25" s="0" t="n">
        <v>999</v>
      </c>
      <c r="O25" s="0" t="s">
        <v>197</v>
      </c>
      <c r="P25" s="0" t="s">
        <v>65</v>
      </c>
      <c r="Q25" s="0" t="s">
        <v>244</v>
      </c>
      <c r="R25" s="0" t="s">
        <v>182</v>
      </c>
      <c r="S25" s="0" t="s">
        <v>67</v>
      </c>
      <c r="T25" s="0" t="s">
        <v>249</v>
      </c>
      <c r="U25" s="0" t="s">
        <v>147</v>
      </c>
      <c r="Y25" s="2" t="n">
        <v>41618</v>
      </c>
      <c r="Z25" s="2" t="n">
        <v>43079</v>
      </c>
      <c r="AA25" s="0" t="s">
        <v>250</v>
      </c>
      <c r="AB25" s="0" t="s">
        <v>251</v>
      </c>
      <c r="AC25" s="0" t="s">
        <v>72</v>
      </c>
      <c r="AD25" s="0" t="s">
        <v>244</v>
      </c>
      <c r="AE25" s="0" t="s">
        <v>87</v>
      </c>
      <c r="AF25" s="0" t="s">
        <v>67</v>
      </c>
      <c r="AG25" s="0" t="s">
        <v>249</v>
      </c>
      <c r="AH25" s="0" t="s">
        <v>97</v>
      </c>
      <c r="AI25" s="0" t="s">
        <v>252</v>
      </c>
      <c r="AJ25" s="0" t="s">
        <v>87</v>
      </c>
      <c r="AK25" s="0" t="s">
        <v>87</v>
      </c>
      <c r="AL25" s="2" t="n">
        <v>41618</v>
      </c>
      <c r="AM25" s="2" t="n">
        <v>43079</v>
      </c>
      <c r="AN25" s="0" t="s">
        <v>250</v>
      </c>
      <c r="AP25" s="0" t="s">
        <v>75</v>
      </c>
      <c r="AQ25" s="0" t="s">
        <v>74</v>
      </c>
      <c r="AR25" s="0" t="s">
        <v>76</v>
      </c>
      <c r="AS25" s="0" t="s">
        <v>77</v>
      </c>
      <c r="AT25" s="4" t="s">
        <v>78</v>
      </c>
      <c r="AU25" s="4" t="s">
        <v>79</v>
      </c>
      <c r="AV25" s="0" t="s">
        <v>80</v>
      </c>
      <c r="AW25" s="0" t="n">
        <v>6430233.7</v>
      </c>
      <c r="AX25" s="0" t="n">
        <v>5901579.7</v>
      </c>
      <c r="AY25" s="0" t="n">
        <v>150000000</v>
      </c>
      <c r="AZ25" s="0" t="n">
        <f aca="false">0.04*AY25</f>
        <v>6000000</v>
      </c>
      <c r="BA25" s="0" t="n">
        <f aca="false">175+0.0075*AZ25</f>
        <v>45175</v>
      </c>
      <c r="BB25" s="0" t="n">
        <f aca="false">(3+4*BC25)/100000*AY25</f>
        <v>53100</v>
      </c>
      <c r="BC25" s="0" t="n">
        <v>8.1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253</v>
      </c>
      <c r="E26" s="0" t="s">
        <v>254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255</v>
      </c>
      <c r="K26" s="0" t="s">
        <v>256</v>
      </c>
      <c r="L26" s="0" t="s">
        <v>257</v>
      </c>
      <c r="M26" s="0" t="s">
        <v>258</v>
      </c>
      <c r="N26" s="0" t="n">
        <v>999</v>
      </c>
      <c r="O26" s="0" t="s">
        <v>197</v>
      </c>
      <c r="P26" s="0" t="s">
        <v>65</v>
      </c>
      <c r="Q26" s="0" t="s">
        <v>254</v>
      </c>
      <c r="R26" s="0" t="s">
        <v>66</v>
      </c>
      <c r="S26" s="0" t="s">
        <v>67</v>
      </c>
      <c r="T26" s="0" t="s">
        <v>259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175</v>
      </c>
      <c r="AC26" s="0" t="s">
        <v>72</v>
      </c>
      <c r="AD26" s="0" t="s">
        <v>254</v>
      </c>
      <c r="AE26" s="0" t="s">
        <v>66</v>
      </c>
      <c r="AF26" s="0" t="s">
        <v>67</v>
      </c>
      <c r="AG26" s="0" t="s">
        <v>259</v>
      </c>
      <c r="AH26" s="0" t="s">
        <v>69</v>
      </c>
      <c r="AI26" s="0" t="s">
        <v>260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76</v>
      </c>
      <c r="AS26" s="0" t="s">
        <v>77</v>
      </c>
      <c r="AT26" s="4" t="s">
        <v>78</v>
      </c>
      <c r="AU26" s="4" t="s">
        <v>79</v>
      </c>
      <c r="AV26" s="0" t="s">
        <v>80</v>
      </c>
      <c r="AW26" s="0" t="n">
        <v>6430233.7</v>
      </c>
      <c r="AX26" s="0" t="n">
        <v>5901579.7</v>
      </c>
      <c r="AY26" s="0" t="n">
        <v>150000000</v>
      </c>
      <c r="AZ26" s="0" t="n">
        <f aca="false">0.04*AY26</f>
        <v>6000000</v>
      </c>
      <c r="BA26" s="0" t="n">
        <f aca="false">175+0.0075*AZ26</f>
        <v>45175</v>
      </c>
      <c r="BB26" s="0" t="n">
        <f aca="false">(3+4*BC26)/100000*AY26</f>
        <v>53100</v>
      </c>
      <c r="BC26" s="0" t="n">
        <v>8.1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261</v>
      </c>
      <c r="E27" s="0" t="s">
        <v>262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263</v>
      </c>
      <c r="K27" s="0" t="s">
        <v>264</v>
      </c>
      <c r="L27" s="0" t="s">
        <v>265</v>
      </c>
      <c r="M27" s="0" t="s">
        <v>266</v>
      </c>
      <c r="N27" s="0" t="n">
        <v>999</v>
      </c>
      <c r="O27" s="0" t="s">
        <v>197</v>
      </c>
      <c r="P27" s="0" t="s">
        <v>65</v>
      </c>
      <c r="Q27" s="0" t="s">
        <v>262</v>
      </c>
      <c r="R27" s="0" t="s">
        <v>87</v>
      </c>
      <c r="S27" s="0" t="s">
        <v>67</v>
      </c>
      <c r="T27" s="0" t="s">
        <v>267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268</v>
      </c>
      <c r="AC27" s="0" t="s">
        <v>72</v>
      </c>
      <c r="AD27" s="0" t="s">
        <v>262</v>
      </c>
      <c r="AE27" s="0" t="s">
        <v>87</v>
      </c>
      <c r="AF27" s="0" t="s">
        <v>67</v>
      </c>
      <c r="AG27" s="0" t="s">
        <v>267</v>
      </c>
      <c r="AH27" s="0" t="s">
        <v>69</v>
      </c>
      <c r="AI27" s="0" t="s">
        <v>269</v>
      </c>
      <c r="AJ27" s="0" t="s">
        <v>87</v>
      </c>
      <c r="AK27" s="0" t="s">
        <v>87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76</v>
      </c>
      <c r="AS27" s="0" t="s">
        <v>77</v>
      </c>
      <c r="AT27" s="4" t="s">
        <v>78</v>
      </c>
      <c r="AU27" s="4" t="s">
        <v>79</v>
      </c>
      <c r="AV27" s="0" t="s">
        <v>80</v>
      </c>
      <c r="AW27" s="0" t="n">
        <v>6430233.7</v>
      </c>
      <c r="AX27" s="0" t="n">
        <v>5901579.7</v>
      </c>
      <c r="AY27" s="0" t="n">
        <v>150000000</v>
      </c>
      <c r="AZ27" s="0" t="n">
        <f aca="false">0.04*AY27</f>
        <v>6000000</v>
      </c>
      <c r="BA27" s="0" t="n">
        <f aca="false">175+0.0075*AZ27</f>
        <v>45175</v>
      </c>
      <c r="BB27" s="0" t="n">
        <f aca="false">(3+4*BC27)/100000*AY27</f>
        <v>53100</v>
      </c>
      <c r="BC27" s="0" t="n">
        <v>8.1</v>
      </c>
      <c r="BD27" s="2"/>
      <c r="BE27" s="2"/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270</v>
      </c>
      <c r="E28" s="0" t="s">
        <v>124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197</v>
      </c>
      <c r="P28" s="0" t="s">
        <v>65</v>
      </c>
      <c r="Q28" s="0" t="s">
        <v>124</v>
      </c>
      <c r="R28" s="0" t="s">
        <v>87</v>
      </c>
      <c r="S28" s="0" t="s">
        <v>67</v>
      </c>
      <c r="T28" s="0" t="s">
        <v>125</v>
      </c>
      <c r="U28" s="0" t="s">
        <v>69</v>
      </c>
      <c r="Y28" s="2" t="n">
        <v>41613</v>
      </c>
      <c r="Z28" s="2" t="n">
        <v>43074</v>
      </c>
      <c r="AA28" s="0" t="s">
        <v>271</v>
      </c>
      <c r="AB28" s="0" t="s">
        <v>272</v>
      </c>
      <c r="AC28" s="0" t="s">
        <v>72</v>
      </c>
      <c r="AD28" s="0" t="s">
        <v>124</v>
      </c>
      <c r="AE28" s="0" t="s">
        <v>87</v>
      </c>
      <c r="AF28" s="0" t="s">
        <v>67</v>
      </c>
      <c r="AG28" s="0" t="s">
        <v>125</v>
      </c>
      <c r="AH28" s="0" t="s">
        <v>97</v>
      </c>
      <c r="AI28" s="0" t="s">
        <v>126</v>
      </c>
      <c r="AJ28" s="0" t="s">
        <v>87</v>
      </c>
      <c r="AK28" s="0" t="s">
        <v>87</v>
      </c>
      <c r="AL28" s="2" t="n">
        <v>41613</v>
      </c>
      <c r="AM28" s="2" t="n">
        <v>43074</v>
      </c>
      <c r="AN28" s="0" t="s">
        <v>271</v>
      </c>
      <c r="AP28" s="0" t="s">
        <v>75</v>
      </c>
      <c r="AQ28" s="0" t="s">
        <v>74</v>
      </c>
      <c r="AR28" s="0" t="s">
        <v>76</v>
      </c>
      <c r="AS28" s="0" t="s">
        <v>77</v>
      </c>
      <c r="AT28" s="4" t="s">
        <v>78</v>
      </c>
      <c r="AU28" s="4" t="s">
        <v>79</v>
      </c>
      <c r="AV28" s="0" t="s">
        <v>80</v>
      </c>
      <c r="AW28" s="0" t="n">
        <v>6430233.7</v>
      </c>
      <c r="AX28" s="0" t="n">
        <v>5901579.7</v>
      </c>
      <c r="AY28" s="0" t="n">
        <v>150000000</v>
      </c>
      <c r="AZ28" s="0" t="n">
        <f aca="false">0.04*AY28</f>
        <v>6000000</v>
      </c>
      <c r="BA28" s="0" t="n">
        <f aca="false">175+0.0075*AZ28</f>
        <v>45175</v>
      </c>
      <c r="BB28" s="0" t="n">
        <f aca="false">(3+4*BC28)/100000*AY28</f>
        <v>53100</v>
      </c>
      <c r="BC28" s="0" t="n">
        <v>8.1</v>
      </c>
      <c r="BD28" s="2"/>
      <c r="BE28" s="2"/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273</v>
      </c>
      <c r="E29" s="0" t="s">
        <v>124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274</v>
      </c>
      <c r="P29" s="0" t="s">
        <v>65</v>
      </c>
      <c r="Q29" s="0" t="s">
        <v>124</v>
      </c>
      <c r="R29" s="0" t="s">
        <v>87</v>
      </c>
      <c r="S29" s="0" t="s">
        <v>67</v>
      </c>
      <c r="T29" s="0" t="s">
        <v>125</v>
      </c>
      <c r="U29" s="0" t="s">
        <v>69</v>
      </c>
      <c r="Y29" s="2" t="n">
        <v>41613</v>
      </c>
      <c r="Z29" s="2" t="n">
        <v>45265</v>
      </c>
      <c r="AA29" s="0" t="s">
        <v>275</v>
      </c>
      <c r="AB29" s="0" t="s">
        <v>276</v>
      </c>
      <c r="AC29" s="0" t="s">
        <v>72</v>
      </c>
      <c r="AD29" s="0" t="s">
        <v>124</v>
      </c>
      <c r="AE29" s="0" t="s">
        <v>87</v>
      </c>
      <c r="AF29" s="0" t="s">
        <v>67</v>
      </c>
      <c r="AG29" s="0" t="s">
        <v>125</v>
      </c>
      <c r="AH29" s="0" t="s">
        <v>97</v>
      </c>
      <c r="AI29" s="0" t="s">
        <v>126</v>
      </c>
      <c r="AJ29" s="0" t="s">
        <v>87</v>
      </c>
      <c r="AK29" s="0" t="s">
        <v>87</v>
      </c>
      <c r="AL29" s="2" t="n">
        <v>41613</v>
      </c>
      <c r="AM29" s="2" t="n">
        <v>45265</v>
      </c>
      <c r="AN29" s="0" t="s">
        <v>275</v>
      </c>
      <c r="AP29" s="0" t="s">
        <v>75</v>
      </c>
      <c r="AQ29" s="0" t="s">
        <v>74</v>
      </c>
      <c r="AR29" s="0" t="s">
        <v>76</v>
      </c>
      <c r="AS29" s="0" t="s">
        <v>77</v>
      </c>
      <c r="AT29" s="4" t="s">
        <v>78</v>
      </c>
      <c r="AU29" s="4" t="s">
        <v>79</v>
      </c>
      <c r="AV29" s="0" t="s">
        <v>80</v>
      </c>
      <c r="AW29" s="0" t="n">
        <v>6430233.7</v>
      </c>
      <c r="AX29" s="0" t="n">
        <v>5901579.7</v>
      </c>
      <c r="AY29" s="0" t="n">
        <v>150000000</v>
      </c>
      <c r="AZ29" s="0" t="n">
        <f aca="false">0.04*AY29</f>
        <v>6000000</v>
      </c>
      <c r="BA29" s="0" t="n">
        <f aca="false">175+0.0075*AZ29</f>
        <v>45175</v>
      </c>
      <c r="BB29" s="0" t="n">
        <f aca="false">(3+4*BC29)/100000*AY29</f>
        <v>53100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277</v>
      </c>
      <c r="E30" s="0" t="s">
        <v>278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279</v>
      </c>
      <c r="K30" s="0" t="s">
        <v>280</v>
      </c>
      <c r="L30" s="0" t="s">
        <v>281</v>
      </c>
      <c r="M30" s="0" t="s">
        <v>282</v>
      </c>
      <c r="N30" s="0" t="n">
        <v>999</v>
      </c>
      <c r="O30" s="0" t="s">
        <v>274</v>
      </c>
      <c r="P30" s="0" t="s">
        <v>65</v>
      </c>
      <c r="Q30" s="0" t="s">
        <v>278</v>
      </c>
      <c r="R30" s="0" t="s">
        <v>66</v>
      </c>
      <c r="S30" s="0" t="s">
        <v>67</v>
      </c>
      <c r="T30" s="0" t="s">
        <v>283</v>
      </c>
      <c r="U30" s="0" t="s">
        <v>147</v>
      </c>
      <c r="Y30" s="2" t="n">
        <v>41618</v>
      </c>
      <c r="Z30" s="2" t="n">
        <v>45270</v>
      </c>
      <c r="AA30" s="0" t="s">
        <v>284</v>
      </c>
      <c r="AB30" s="0" t="s">
        <v>268</v>
      </c>
      <c r="AC30" s="0" t="s">
        <v>72</v>
      </c>
      <c r="AD30" s="0" t="s">
        <v>278</v>
      </c>
      <c r="AE30" s="0" t="s">
        <v>87</v>
      </c>
      <c r="AF30" s="0" t="s">
        <v>67</v>
      </c>
      <c r="AG30" s="0" t="s">
        <v>283</v>
      </c>
      <c r="AH30" s="0" t="s">
        <v>97</v>
      </c>
      <c r="AI30" s="0" t="s">
        <v>285</v>
      </c>
      <c r="AJ30" s="0" t="s">
        <v>87</v>
      </c>
      <c r="AK30" s="0" t="s">
        <v>87</v>
      </c>
      <c r="AL30" s="2" t="n">
        <v>41618</v>
      </c>
      <c r="AM30" s="2" t="n">
        <v>45270</v>
      </c>
      <c r="AN30" s="0" t="s">
        <v>284</v>
      </c>
      <c r="AP30" s="0" t="s">
        <v>75</v>
      </c>
      <c r="AQ30" s="0" t="s">
        <v>74</v>
      </c>
      <c r="AR30" s="0" t="s">
        <v>76</v>
      </c>
      <c r="AS30" s="0" t="s">
        <v>77</v>
      </c>
      <c r="AT30" s="4" t="s">
        <v>78</v>
      </c>
      <c r="AU30" s="4" t="s">
        <v>79</v>
      </c>
      <c r="AV30" s="0" t="s">
        <v>80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286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80</v>
      </c>
      <c r="AW31" s="0" t="n">
        <v>6430233.7</v>
      </c>
      <c r="AX31" s="0" t="n">
        <v>5901579.7</v>
      </c>
      <c r="AY31" s="0" t="n">
        <v>150000000</v>
      </c>
      <c r="AZ31" s="0" t="n">
        <f aca="false">0.04*AY31</f>
        <v>6000000</v>
      </c>
      <c r="BA31" s="0" t="n">
        <f aca="false">175+0.0075*AZ31</f>
        <v>45175</v>
      </c>
      <c r="BB31" s="0" t="n">
        <f aca="false">(3+4*BC31)/100000*AY31</f>
        <v>53100</v>
      </c>
      <c r="BC31" s="0" t="n">
        <v>8.1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287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83</v>
      </c>
      <c r="K32" s="0" t="s">
        <v>84</v>
      </c>
      <c r="L32" s="0" t="s">
        <v>85</v>
      </c>
      <c r="M32" s="0" t="s">
        <v>86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87</v>
      </c>
      <c r="Y32" s="2" t="n">
        <v>41247</v>
      </c>
      <c r="Z32" s="2" t="n">
        <v>44899</v>
      </c>
      <c r="AA32" s="0" t="s">
        <v>88</v>
      </c>
      <c r="AC32" s="0" t="s">
        <v>72</v>
      </c>
      <c r="AD32" s="0" t="s">
        <v>58</v>
      </c>
      <c r="AE32" s="0" t="s">
        <v>87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87</v>
      </c>
      <c r="AK32" s="0" t="s">
        <v>87</v>
      </c>
      <c r="AL32" s="2" t="n">
        <v>41247</v>
      </c>
      <c r="AM32" s="2" t="n">
        <v>44899</v>
      </c>
      <c r="AN32" s="0" t="s">
        <v>88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6430233.7</v>
      </c>
      <c r="AX32" s="0" t="n">
        <v>5901579.7</v>
      </c>
      <c r="AY32" s="0" t="n">
        <v>150000000</v>
      </c>
      <c r="AZ32" s="0" t="n">
        <f aca="false">0.04*AY32</f>
        <v>6000000</v>
      </c>
      <c r="BA32" s="0" t="n">
        <f aca="false">175+0.0075*AZ32</f>
        <v>45175</v>
      </c>
      <c r="BB32" s="0" t="n">
        <f aca="false">(3+4*BC32)/100000*AY32</f>
        <v>53100</v>
      </c>
      <c r="BC32" s="0" t="n">
        <v>8.1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288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92</v>
      </c>
      <c r="K33" s="0" t="s">
        <v>93</v>
      </c>
      <c r="L33" s="0" t="s">
        <v>94</v>
      </c>
      <c r="M33" s="0" t="s">
        <v>95</v>
      </c>
      <c r="N33" s="0" t="n">
        <v>999</v>
      </c>
      <c r="O33" s="0" t="s">
        <v>64</v>
      </c>
      <c r="P33" s="0" t="s">
        <v>72</v>
      </c>
      <c r="Q33" s="0" t="s">
        <v>91</v>
      </c>
      <c r="R33" s="0" t="s">
        <v>66</v>
      </c>
      <c r="S33" s="0" t="s">
        <v>67</v>
      </c>
      <c r="T33" s="0" t="s">
        <v>96</v>
      </c>
      <c r="U33" s="0" t="s">
        <v>97</v>
      </c>
      <c r="V33" s="0" t="s">
        <v>98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88</v>
      </c>
      <c r="AC33" s="0" t="s">
        <v>72</v>
      </c>
      <c r="AD33" s="0" t="s">
        <v>91</v>
      </c>
      <c r="AE33" s="0" t="s">
        <v>87</v>
      </c>
      <c r="AF33" s="0" t="s">
        <v>67</v>
      </c>
      <c r="AG33" s="0" t="s">
        <v>96</v>
      </c>
      <c r="AH33" s="0" t="s">
        <v>97</v>
      </c>
      <c r="AI33" s="0" t="s">
        <v>98</v>
      </c>
      <c r="AJ33" s="0" t="s">
        <v>87</v>
      </c>
      <c r="AK33" s="0" t="s">
        <v>87</v>
      </c>
      <c r="AL33" s="2" t="n">
        <v>40882</v>
      </c>
      <c r="AM33" s="2" t="n">
        <v>50014</v>
      </c>
      <c r="AN33" s="0" t="s">
        <v>88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80</v>
      </c>
      <c r="AW33" s="0" t="n">
        <v>6430233.7</v>
      </c>
      <c r="AX33" s="0" t="n">
        <v>5901579.7</v>
      </c>
      <c r="AY33" s="0" t="n">
        <v>150000000</v>
      </c>
      <c r="AZ33" s="0" t="n">
        <f aca="false">0.04*AY33</f>
        <v>6000000</v>
      </c>
      <c r="BA33" s="0" t="n">
        <f aca="false">175+0.0075*AZ33</f>
        <v>45175</v>
      </c>
      <c r="BB33" s="0" t="n">
        <f aca="false">(3+4*BC33)/100000*AY33</f>
        <v>53100</v>
      </c>
      <c r="BC33" s="0" t="n">
        <v>8.1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289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100</v>
      </c>
      <c r="K34" s="0" t="s">
        <v>101</v>
      </c>
      <c r="L34" s="0" t="s">
        <v>102</v>
      </c>
      <c r="M34" s="0" t="s">
        <v>103</v>
      </c>
      <c r="N34" s="0" t="n">
        <v>999</v>
      </c>
      <c r="O34" s="0" t="s">
        <v>64</v>
      </c>
      <c r="P34" s="0" t="s">
        <v>72</v>
      </c>
      <c r="Q34" s="0" t="s">
        <v>91</v>
      </c>
      <c r="R34" s="0" t="s">
        <v>66</v>
      </c>
      <c r="S34" s="0" t="s">
        <v>67</v>
      </c>
      <c r="T34" s="0" t="s">
        <v>96</v>
      </c>
      <c r="U34" s="0" t="s">
        <v>97</v>
      </c>
      <c r="V34" s="0" t="s">
        <v>98</v>
      </c>
      <c r="W34" s="0" t="s">
        <v>104</v>
      </c>
      <c r="X34" s="0" t="s">
        <v>66</v>
      </c>
      <c r="Y34" s="2" t="n">
        <v>40882</v>
      </c>
      <c r="Z34" s="2" t="n">
        <v>50014</v>
      </c>
      <c r="AA34" s="0" t="s">
        <v>88</v>
      </c>
      <c r="AC34" s="0" t="s">
        <v>72</v>
      </c>
      <c r="AD34" s="0" t="s">
        <v>91</v>
      </c>
      <c r="AE34" s="0" t="s">
        <v>87</v>
      </c>
      <c r="AF34" s="0" t="s">
        <v>67</v>
      </c>
      <c r="AG34" s="0" t="s">
        <v>96</v>
      </c>
      <c r="AH34" s="0" t="s">
        <v>97</v>
      </c>
      <c r="AI34" s="0" t="s">
        <v>98</v>
      </c>
      <c r="AJ34" s="0" t="s">
        <v>87</v>
      </c>
      <c r="AK34" s="0" t="s">
        <v>87</v>
      </c>
      <c r="AL34" s="2" t="n">
        <v>40882</v>
      </c>
      <c r="AM34" s="2" t="n">
        <v>50014</v>
      </c>
      <c r="AN34" s="0" t="s">
        <v>88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80</v>
      </c>
      <c r="AW34" s="0" t="n">
        <v>6430233.7</v>
      </c>
      <c r="AX34" s="0" t="n">
        <v>5901579.7</v>
      </c>
      <c r="AY34" s="0" t="n">
        <v>150000000</v>
      </c>
      <c r="AZ34" s="0" t="n">
        <f aca="false">0.04*AY34</f>
        <v>6000000</v>
      </c>
      <c r="BA34" s="0" t="n">
        <f aca="false">175+0.0075*AZ34</f>
        <v>45175</v>
      </c>
      <c r="BB34" s="0" t="n">
        <f aca="false">(3+4*BC34)/100000*AY34</f>
        <v>53100</v>
      </c>
      <c r="BC34" s="0" t="n">
        <v>8.1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290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107</v>
      </c>
      <c r="K35" s="0" t="s">
        <v>108</v>
      </c>
      <c r="L35" s="0" t="s">
        <v>109</v>
      </c>
      <c r="M35" s="0" t="s">
        <v>110</v>
      </c>
      <c r="N35" s="0" t="n">
        <v>999</v>
      </c>
      <c r="O35" s="0" t="s">
        <v>64</v>
      </c>
      <c r="P35" s="0" t="s">
        <v>72</v>
      </c>
      <c r="Q35" s="0" t="s">
        <v>106</v>
      </c>
      <c r="R35" s="0" t="s">
        <v>66</v>
      </c>
      <c r="S35" s="0" t="s">
        <v>67</v>
      </c>
      <c r="T35" s="0" t="s">
        <v>111</v>
      </c>
      <c r="U35" s="0" t="s">
        <v>69</v>
      </c>
      <c r="V35" s="0" t="s">
        <v>112</v>
      </c>
      <c r="W35" s="0" t="s">
        <v>87</v>
      </c>
      <c r="X35" s="0" t="s">
        <v>104</v>
      </c>
      <c r="Y35" s="2" t="n">
        <v>41605</v>
      </c>
      <c r="Z35" s="2" t="n">
        <v>56215</v>
      </c>
      <c r="AA35" s="0" t="s">
        <v>88</v>
      </c>
      <c r="AC35" s="0" t="s">
        <v>72</v>
      </c>
      <c r="AD35" s="0" t="s">
        <v>106</v>
      </c>
      <c r="AE35" s="0" t="s">
        <v>87</v>
      </c>
      <c r="AF35" s="0" t="s">
        <v>67</v>
      </c>
      <c r="AG35" s="0" t="s">
        <v>111</v>
      </c>
      <c r="AH35" s="0" t="s">
        <v>69</v>
      </c>
      <c r="AI35" s="0" t="s">
        <v>112</v>
      </c>
      <c r="AJ35" s="0" t="s">
        <v>87</v>
      </c>
      <c r="AK35" s="0" t="s">
        <v>87</v>
      </c>
      <c r="AL35" s="2" t="n">
        <v>41605</v>
      </c>
      <c r="AM35" s="2" t="n">
        <v>56215</v>
      </c>
      <c r="AN35" s="0" t="s">
        <v>88</v>
      </c>
      <c r="AP35" s="0" t="s">
        <v>74</v>
      </c>
      <c r="AQ35" s="0" t="s">
        <v>75</v>
      </c>
      <c r="AR35" s="0" t="s">
        <v>76</v>
      </c>
      <c r="AS35" s="0" t="s">
        <v>77</v>
      </c>
      <c r="AT35" s="4" t="s">
        <v>78</v>
      </c>
      <c r="AU35" s="4" t="s">
        <v>79</v>
      </c>
      <c r="AV35" s="0" t="s">
        <v>80</v>
      </c>
      <c r="AW35" s="0" t="n">
        <v>6430233.7</v>
      </c>
      <c r="AX35" s="0" t="n">
        <v>5901579.7</v>
      </c>
      <c r="AY35" s="0" t="n">
        <v>150000000</v>
      </c>
      <c r="AZ35" s="0" t="n">
        <f aca="false">0.04*AY35</f>
        <v>6000000</v>
      </c>
      <c r="BA35" s="0" t="n">
        <f aca="false">175+0.0075*AZ35</f>
        <v>45175</v>
      </c>
      <c r="BB35" s="0" t="n">
        <f aca="false">(3+4*BC35)/100000*AY35</f>
        <v>53100</v>
      </c>
      <c r="BC35" s="0" t="n">
        <v>8.1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291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114</v>
      </c>
      <c r="K36" s="0" t="s">
        <v>115</v>
      </c>
      <c r="L36" s="0" t="s">
        <v>116</v>
      </c>
      <c r="M36" s="0" t="s">
        <v>117</v>
      </c>
      <c r="N36" s="0" t="n">
        <v>999</v>
      </c>
      <c r="O36" s="0" t="s">
        <v>64</v>
      </c>
      <c r="P36" s="0" t="s">
        <v>72</v>
      </c>
      <c r="Q36" s="0" t="s">
        <v>106</v>
      </c>
      <c r="R36" s="0" t="s">
        <v>66</v>
      </c>
      <c r="S36" s="0" t="s">
        <v>67</v>
      </c>
      <c r="T36" s="0" t="s">
        <v>111</v>
      </c>
      <c r="U36" s="0" t="s">
        <v>69</v>
      </c>
      <c r="V36" s="0" t="s">
        <v>112</v>
      </c>
      <c r="W36" s="0" t="s">
        <v>66</v>
      </c>
      <c r="X36" s="0" t="s">
        <v>87</v>
      </c>
      <c r="Y36" s="2" t="n">
        <v>41605</v>
      </c>
      <c r="Z36" s="2" t="n">
        <v>56215</v>
      </c>
      <c r="AA36" s="0" t="s">
        <v>88</v>
      </c>
      <c r="AC36" s="0" t="s">
        <v>72</v>
      </c>
      <c r="AD36" s="0" t="s">
        <v>106</v>
      </c>
      <c r="AE36" s="0" t="s">
        <v>87</v>
      </c>
      <c r="AF36" s="0" t="s">
        <v>67</v>
      </c>
      <c r="AG36" s="0" t="s">
        <v>111</v>
      </c>
      <c r="AH36" s="0" t="s">
        <v>69</v>
      </c>
      <c r="AI36" s="0" t="s">
        <v>112</v>
      </c>
      <c r="AJ36" s="0" t="s">
        <v>87</v>
      </c>
      <c r="AK36" s="0" t="s">
        <v>87</v>
      </c>
      <c r="AL36" s="2" t="n">
        <v>41605</v>
      </c>
      <c r="AM36" s="2" t="n">
        <v>56215</v>
      </c>
      <c r="AN36" s="0" t="s">
        <v>88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80</v>
      </c>
      <c r="AW36" s="0" t="n">
        <v>6430233.7</v>
      </c>
      <c r="AX36" s="0" t="n">
        <v>5901579.7</v>
      </c>
      <c r="AY36" s="0" t="n">
        <v>150000000</v>
      </c>
      <c r="AZ36" s="0" t="n">
        <f aca="false">0.04*AY36</f>
        <v>6000000</v>
      </c>
      <c r="BA36" s="0" t="n">
        <f aca="false">175+0.0075*AZ36</f>
        <v>45175</v>
      </c>
      <c r="BB36" s="0" t="n">
        <f aca="false">(3+4*BC36)/100000*AY36</f>
        <v>53100</v>
      </c>
      <c r="BC36" s="0" t="n">
        <v>8.1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292</v>
      </c>
      <c r="E37" s="0" t="s">
        <v>106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119</v>
      </c>
      <c r="K37" s="0" t="s">
        <v>120</v>
      </c>
      <c r="L37" s="0" t="s">
        <v>121</v>
      </c>
      <c r="M37" s="0" t="s">
        <v>122</v>
      </c>
      <c r="N37" s="0" t="n">
        <v>999</v>
      </c>
      <c r="O37" s="0" t="s">
        <v>64</v>
      </c>
      <c r="P37" s="0" t="s">
        <v>72</v>
      </c>
      <c r="Q37" s="0" t="s">
        <v>106</v>
      </c>
      <c r="R37" s="0" t="s">
        <v>66</v>
      </c>
      <c r="S37" s="0" t="s">
        <v>67</v>
      </c>
      <c r="T37" s="0" t="s">
        <v>111</v>
      </c>
      <c r="U37" s="0" t="s">
        <v>69</v>
      </c>
      <c r="V37" s="0" t="s">
        <v>112</v>
      </c>
      <c r="W37" s="0" t="s">
        <v>104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106</v>
      </c>
      <c r="AE37" s="0" t="s">
        <v>87</v>
      </c>
      <c r="AF37" s="0" t="s">
        <v>67</v>
      </c>
      <c r="AG37" s="0" t="s">
        <v>111</v>
      </c>
      <c r="AH37" s="0" t="s">
        <v>69</v>
      </c>
      <c r="AI37" s="0" t="s">
        <v>112</v>
      </c>
      <c r="AJ37" s="0" t="s">
        <v>87</v>
      </c>
      <c r="AK37" s="0" t="s">
        <v>87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80</v>
      </c>
      <c r="AW37" s="0" t="n">
        <v>6430233.7</v>
      </c>
      <c r="AX37" s="0" t="n">
        <v>5901579.7</v>
      </c>
      <c r="AY37" s="0" t="n">
        <v>150000000</v>
      </c>
      <c r="AZ37" s="0" t="n">
        <f aca="false">0.04*AY37</f>
        <v>6000000</v>
      </c>
      <c r="BA37" s="0" t="n">
        <f aca="false">175+0.0075*AZ37</f>
        <v>45175</v>
      </c>
      <c r="BB37" s="0" t="n">
        <f aca="false">(3+4*BC37)/100000*AY37</f>
        <v>53100</v>
      </c>
      <c r="BC37" s="0" t="n">
        <v>8.1</v>
      </c>
      <c r="BD37" s="2"/>
      <c r="BE37" s="2"/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293</v>
      </c>
      <c r="E38" s="0" t="s">
        <v>124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124</v>
      </c>
      <c r="R38" s="0" t="s">
        <v>66</v>
      </c>
      <c r="S38" s="0" t="s">
        <v>67</v>
      </c>
      <c r="T38" s="0" t="s">
        <v>125</v>
      </c>
      <c r="U38" s="0" t="s">
        <v>97</v>
      </c>
      <c r="V38" s="0" t="s">
        <v>126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127</v>
      </c>
      <c r="AC38" s="0" t="s">
        <v>72</v>
      </c>
      <c r="AD38" s="0" t="s">
        <v>124</v>
      </c>
      <c r="AE38" s="0" t="s">
        <v>87</v>
      </c>
      <c r="AF38" s="0" t="s">
        <v>67</v>
      </c>
      <c r="AG38" s="0" t="s">
        <v>125</v>
      </c>
      <c r="AH38" s="0" t="s">
        <v>97</v>
      </c>
      <c r="AI38" s="0" t="s">
        <v>126</v>
      </c>
      <c r="AJ38" s="0" t="s">
        <v>87</v>
      </c>
      <c r="AK38" s="0" t="s">
        <v>87</v>
      </c>
      <c r="AL38" s="2" t="n">
        <v>41248</v>
      </c>
      <c r="AM38" s="2" t="n">
        <v>44900</v>
      </c>
      <c r="AN38" s="0" t="s">
        <v>127</v>
      </c>
      <c r="AP38" s="0" t="s">
        <v>75</v>
      </c>
      <c r="AQ38" s="0" t="s">
        <v>74</v>
      </c>
      <c r="AR38" s="0" t="s">
        <v>76</v>
      </c>
      <c r="AS38" s="0" t="s">
        <v>77</v>
      </c>
      <c r="AT38" s="4" t="s">
        <v>78</v>
      </c>
      <c r="AU38" s="4" t="s">
        <v>79</v>
      </c>
      <c r="AV38" s="0" t="s">
        <v>80</v>
      </c>
      <c r="AW38" s="0" t="n">
        <v>6430233.7</v>
      </c>
      <c r="AX38" s="0" t="n">
        <v>5901579.7</v>
      </c>
      <c r="AY38" s="0" t="n">
        <v>150000000</v>
      </c>
      <c r="AZ38" s="0" t="n">
        <f aca="false">0.04*AY38</f>
        <v>6000000</v>
      </c>
      <c r="BA38" s="0" t="n">
        <f aca="false">175+0.0075*AZ38</f>
        <v>45175</v>
      </c>
      <c r="BB38" s="0" t="n">
        <f aca="false">(3+4*BC38)/100000*AY38</f>
        <v>53100</v>
      </c>
      <c r="BC38" s="0" t="n">
        <v>8.1</v>
      </c>
      <c r="BD38" s="2"/>
      <c r="BE38" s="2"/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294</v>
      </c>
      <c r="E39" s="0" t="s">
        <v>124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124</v>
      </c>
      <c r="R39" s="0" t="s">
        <v>66</v>
      </c>
      <c r="S39" s="0" t="s">
        <v>67</v>
      </c>
      <c r="T39" s="0" t="s">
        <v>125</v>
      </c>
      <c r="U39" s="0" t="s">
        <v>97</v>
      </c>
      <c r="V39" s="0" t="s">
        <v>126</v>
      </c>
      <c r="W39" s="0" t="s">
        <v>87</v>
      </c>
      <c r="X39" s="0" t="s">
        <v>129</v>
      </c>
      <c r="Y39" s="2" t="n">
        <v>41248</v>
      </c>
      <c r="Z39" s="2" t="n">
        <v>44900</v>
      </c>
      <c r="AA39" s="0" t="s">
        <v>127</v>
      </c>
      <c r="AC39" s="0" t="s">
        <v>72</v>
      </c>
      <c r="AD39" s="0" t="s">
        <v>124</v>
      </c>
      <c r="AE39" s="0" t="s">
        <v>87</v>
      </c>
      <c r="AF39" s="0" t="s">
        <v>67</v>
      </c>
      <c r="AG39" s="0" t="s">
        <v>125</v>
      </c>
      <c r="AH39" s="0" t="s">
        <v>97</v>
      </c>
      <c r="AI39" s="0" t="s">
        <v>126</v>
      </c>
      <c r="AJ39" s="0" t="s">
        <v>87</v>
      </c>
      <c r="AK39" s="0" t="s">
        <v>87</v>
      </c>
      <c r="AL39" s="2" t="n">
        <v>41248</v>
      </c>
      <c r="AM39" s="2" t="n">
        <v>44900</v>
      </c>
      <c r="AN39" s="0" t="s">
        <v>127</v>
      </c>
      <c r="AP39" s="0" t="s">
        <v>74</v>
      </c>
      <c r="AQ39" s="0" t="s">
        <v>75</v>
      </c>
      <c r="AR39" s="0" t="s">
        <v>76</v>
      </c>
      <c r="AS39" s="0" t="s">
        <v>77</v>
      </c>
      <c r="AT39" s="4" t="s">
        <v>78</v>
      </c>
      <c r="AU39" s="4" t="s">
        <v>79</v>
      </c>
      <c r="AV39" s="0" t="s">
        <v>80</v>
      </c>
      <c r="AW39" s="0" t="n">
        <v>6430233.7</v>
      </c>
      <c r="AX39" s="0" t="n">
        <v>5901579.7</v>
      </c>
      <c r="AY39" s="0" t="n">
        <v>150000000</v>
      </c>
      <c r="AZ39" s="0" t="n">
        <f aca="false">0.04*AY39</f>
        <v>6000000</v>
      </c>
      <c r="BA39" s="0" t="n">
        <f aca="false">175+0.0075*AZ39</f>
        <v>45175</v>
      </c>
      <c r="BB39" s="0" t="n">
        <f aca="false">(3+4*BC39)/100000*AY39</f>
        <v>53100</v>
      </c>
      <c r="BC39" s="0" t="n">
        <v>8.1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295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132</v>
      </c>
      <c r="K40" s="0" t="s">
        <v>133</v>
      </c>
      <c r="L40" s="0" t="s">
        <v>134</v>
      </c>
      <c r="M40" s="0" t="s">
        <v>135</v>
      </c>
      <c r="N40" s="0" t="n">
        <v>999</v>
      </c>
      <c r="O40" s="0" t="s">
        <v>64</v>
      </c>
      <c r="P40" s="0" t="s">
        <v>65</v>
      </c>
      <c r="Q40" s="0" t="s">
        <v>131</v>
      </c>
      <c r="R40" s="0" t="s">
        <v>66</v>
      </c>
      <c r="S40" s="0" t="s">
        <v>67</v>
      </c>
      <c r="T40" s="0" t="s">
        <v>136</v>
      </c>
      <c r="U40" s="0" t="s">
        <v>69</v>
      </c>
      <c r="Y40" s="2" t="n">
        <v>40890</v>
      </c>
      <c r="Z40" s="2" t="n">
        <v>44543</v>
      </c>
      <c r="AA40" s="0" t="s">
        <v>137</v>
      </c>
      <c r="AB40" s="0" t="s">
        <v>138</v>
      </c>
      <c r="AC40" s="0" t="s">
        <v>72</v>
      </c>
      <c r="AD40" s="0" t="s">
        <v>131</v>
      </c>
      <c r="AE40" s="0" t="s">
        <v>66</v>
      </c>
      <c r="AF40" s="0" t="s">
        <v>67</v>
      </c>
      <c r="AG40" s="0" t="s">
        <v>136</v>
      </c>
      <c r="AH40" s="0" t="s">
        <v>69</v>
      </c>
      <c r="AI40" s="0" t="s">
        <v>139</v>
      </c>
      <c r="AJ40" s="0" t="s">
        <v>87</v>
      </c>
      <c r="AK40" s="0" t="s">
        <v>87</v>
      </c>
      <c r="AL40" s="2" t="n">
        <v>40890</v>
      </c>
      <c r="AM40" s="2" t="n">
        <v>44543</v>
      </c>
      <c r="AN40" s="0" t="s">
        <v>137</v>
      </c>
      <c r="AP40" s="0" t="s">
        <v>75</v>
      </c>
      <c r="AQ40" s="0" t="s">
        <v>74</v>
      </c>
      <c r="AR40" s="0" t="s">
        <v>76</v>
      </c>
      <c r="AS40" s="0" t="s">
        <v>77</v>
      </c>
      <c r="AT40" s="4" t="s">
        <v>78</v>
      </c>
      <c r="AU40" s="4" t="s">
        <v>79</v>
      </c>
      <c r="AV40" s="0" t="s">
        <v>80</v>
      </c>
      <c r="AW40" s="0" t="n">
        <v>6430233.7</v>
      </c>
      <c r="AX40" s="0" t="n">
        <v>5901579.7</v>
      </c>
      <c r="AY40" s="0" t="n">
        <v>150000000</v>
      </c>
      <c r="AZ40" s="0" t="n">
        <f aca="false">0.04*AY40</f>
        <v>6000000</v>
      </c>
      <c r="BA40" s="0" t="n">
        <f aca="false">175+0.0075*AZ40</f>
        <v>45175</v>
      </c>
      <c r="BB40" s="0" t="n">
        <f aca="false">(3+4*BC40)/100000*AY40</f>
        <v>53100</v>
      </c>
      <c r="BC40" s="0" t="n">
        <v>8.1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296</v>
      </c>
      <c r="E41" s="0" t="s">
        <v>141</v>
      </c>
      <c r="F41" s="2" t="n">
        <v>41409</v>
      </c>
      <c r="G41" s="2" t="n">
        <v>42870</v>
      </c>
      <c r="H41" s="2" t="n">
        <v>41610</v>
      </c>
      <c r="I41" s="0" t="s">
        <v>59</v>
      </c>
      <c r="J41" s="0" t="s">
        <v>142</v>
      </c>
      <c r="K41" s="0" t="s">
        <v>143</v>
      </c>
      <c r="L41" s="0" t="s">
        <v>144</v>
      </c>
      <c r="M41" s="0" t="s">
        <v>145</v>
      </c>
      <c r="N41" s="0" t="n">
        <v>999</v>
      </c>
      <c r="O41" s="0" t="s">
        <v>64</v>
      </c>
      <c r="P41" s="0" t="s">
        <v>65</v>
      </c>
      <c r="Q41" s="0" t="s">
        <v>141</v>
      </c>
      <c r="R41" s="0" t="s">
        <v>66</v>
      </c>
      <c r="S41" s="0" t="s">
        <v>67</v>
      </c>
      <c r="T41" s="0" t="s">
        <v>146</v>
      </c>
      <c r="U41" s="0" t="s">
        <v>147</v>
      </c>
      <c r="Y41" s="2" t="n">
        <v>41409</v>
      </c>
      <c r="Z41" s="2" t="n">
        <v>42870</v>
      </c>
      <c r="AA41" s="0" t="s">
        <v>148</v>
      </c>
      <c r="AB41" s="0" t="s">
        <v>149</v>
      </c>
      <c r="AC41" s="0" t="s">
        <v>72</v>
      </c>
      <c r="AD41" s="0" t="s">
        <v>141</v>
      </c>
      <c r="AE41" s="0" t="s">
        <v>66</v>
      </c>
      <c r="AF41" s="0" t="s">
        <v>67</v>
      </c>
      <c r="AG41" s="0" t="s">
        <v>146</v>
      </c>
      <c r="AH41" s="0" t="s">
        <v>97</v>
      </c>
      <c r="AI41" s="0" t="s">
        <v>150</v>
      </c>
      <c r="AJ41" s="0" t="s">
        <v>66</v>
      </c>
      <c r="AK41" s="0" t="s">
        <v>66</v>
      </c>
      <c r="AL41" s="2" t="n">
        <v>41409</v>
      </c>
      <c r="AM41" s="2" t="n">
        <v>42870</v>
      </c>
      <c r="AN41" s="0" t="s">
        <v>148</v>
      </c>
      <c r="AP41" s="0" t="s">
        <v>74</v>
      </c>
      <c r="AQ41" s="0" t="s">
        <v>75</v>
      </c>
      <c r="AR41" s="0" t="s">
        <v>76</v>
      </c>
      <c r="AS41" s="0" t="s">
        <v>77</v>
      </c>
      <c r="AT41" s="4" t="s">
        <v>78</v>
      </c>
      <c r="AU41" s="4" t="s">
        <v>79</v>
      </c>
      <c r="AV41" s="0" t="s">
        <v>80</v>
      </c>
      <c r="AW41" s="0" t="n">
        <v>6430233.7</v>
      </c>
      <c r="AX41" s="0" t="n">
        <v>5901579.7</v>
      </c>
      <c r="AY41" s="0" t="n">
        <v>150000000</v>
      </c>
      <c r="AZ41" s="0" t="n">
        <f aca="false">0.04*AY41</f>
        <v>6000000</v>
      </c>
      <c r="BA41" s="0" t="n">
        <f aca="false">175+0.0075*AZ41</f>
        <v>45175</v>
      </c>
      <c r="BB41" s="0" t="n">
        <f aca="false">(3+4*BC41)/100000*AY41</f>
        <v>53100</v>
      </c>
      <c r="BC41" s="0" t="n">
        <v>8.1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297</v>
      </c>
      <c r="E42" s="0" t="s">
        <v>141</v>
      </c>
      <c r="F42" s="2" t="n">
        <v>41409</v>
      </c>
      <c r="G42" s="2" t="n">
        <v>42870</v>
      </c>
      <c r="H42" s="2" t="n">
        <v>41610</v>
      </c>
      <c r="I42" s="0" t="s">
        <v>59</v>
      </c>
      <c r="J42" s="0" t="s">
        <v>152</v>
      </c>
      <c r="K42" s="0" t="s">
        <v>153</v>
      </c>
      <c r="L42" s="0" t="s">
        <v>154</v>
      </c>
      <c r="M42" s="0" t="s">
        <v>155</v>
      </c>
      <c r="N42" s="0" t="n">
        <v>999</v>
      </c>
      <c r="O42" s="0" t="s">
        <v>64</v>
      </c>
      <c r="P42" s="0" t="s">
        <v>65</v>
      </c>
      <c r="Q42" s="0" t="s">
        <v>141</v>
      </c>
      <c r="R42" s="0" t="s">
        <v>66</v>
      </c>
      <c r="S42" s="0" t="s">
        <v>67</v>
      </c>
      <c r="T42" s="0" t="s">
        <v>146</v>
      </c>
      <c r="U42" s="0" t="s">
        <v>147</v>
      </c>
      <c r="Y42" s="2" t="n">
        <v>41409</v>
      </c>
      <c r="Z42" s="2" t="n">
        <v>42870</v>
      </c>
      <c r="AA42" s="0" t="s">
        <v>148</v>
      </c>
      <c r="AB42" s="0" t="s">
        <v>149</v>
      </c>
      <c r="AC42" s="0" t="s">
        <v>72</v>
      </c>
      <c r="AD42" s="0" t="s">
        <v>141</v>
      </c>
      <c r="AE42" s="0" t="s">
        <v>66</v>
      </c>
      <c r="AF42" s="0" t="s">
        <v>67</v>
      </c>
      <c r="AG42" s="0" t="s">
        <v>146</v>
      </c>
      <c r="AH42" s="0" t="s">
        <v>97</v>
      </c>
      <c r="AI42" s="0" t="s">
        <v>150</v>
      </c>
      <c r="AJ42" s="0" t="s">
        <v>66</v>
      </c>
      <c r="AK42" s="0" t="s">
        <v>66</v>
      </c>
      <c r="AL42" s="2" t="n">
        <v>41409</v>
      </c>
      <c r="AM42" s="2" t="n">
        <v>42870</v>
      </c>
      <c r="AN42" s="0" t="s">
        <v>148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80</v>
      </c>
      <c r="AW42" s="0" t="n">
        <v>6430233.7</v>
      </c>
      <c r="AX42" s="0" t="n">
        <v>5901579.7</v>
      </c>
      <c r="AY42" s="0" t="n">
        <v>150000000</v>
      </c>
      <c r="AZ42" s="0" t="n">
        <f aca="false">0.04*AY42</f>
        <v>6000000</v>
      </c>
      <c r="BA42" s="0" t="n">
        <f aca="false">175+0.0075*AZ42</f>
        <v>45175</v>
      </c>
      <c r="BB42" s="0" t="n">
        <f aca="false">(3+4*BC42)/100000*AY42</f>
        <v>53100</v>
      </c>
      <c r="BC42" s="0" t="n">
        <v>8.1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298</v>
      </c>
      <c r="E43" s="0" t="s">
        <v>91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157</v>
      </c>
      <c r="K43" s="0" t="s">
        <v>158</v>
      </c>
      <c r="L43" s="0" t="s">
        <v>159</v>
      </c>
      <c r="M43" s="0" t="s">
        <v>160</v>
      </c>
      <c r="N43" s="0" t="n">
        <v>999</v>
      </c>
      <c r="O43" s="0" t="s">
        <v>64</v>
      </c>
      <c r="P43" s="0" t="s">
        <v>65</v>
      </c>
      <c r="Q43" s="0" t="s">
        <v>91</v>
      </c>
      <c r="R43" s="0" t="s">
        <v>104</v>
      </c>
      <c r="S43" s="0" t="s">
        <v>67</v>
      </c>
      <c r="T43" s="0" t="s">
        <v>96</v>
      </c>
      <c r="U43" s="0" t="s">
        <v>147</v>
      </c>
      <c r="Y43" s="2" t="n">
        <v>41607</v>
      </c>
      <c r="Z43" s="2" t="n">
        <v>44164</v>
      </c>
      <c r="AA43" s="0" t="s">
        <v>70</v>
      </c>
      <c r="AB43" s="0" t="s">
        <v>161</v>
      </c>
      <c r="AC43" s="0" t="s">
        <v>72</v>
      </c>
      <c r="AD43" s="0" t="s">
        <v>91</v>
      </c>
      <c r="AE43" s="0" t="s">
        <v>104</v>
      </c>
      <c r="AF43" s="0" t="s">
        <v>67</v>
      </c>
      <c r="AG43" s="0" t="s">
        <v>96</v>
      </c>
      <c r="AH43" s="0" t="s">
        <v>97</v>
      </c>
      <c r="AI43" s="0" t="s">
        <v>98</v>
      </c>
      <c r="AJ43" s="0" t="s">
        <v>104</v>
      </c>
      <c r="AK43" s="0" t="s">
        <v>104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76</v>
      </c>
      <c r="AS43" s="0" t="s">
        <v>77</v>
      </c>
      <c r="AT43" s="4" t="s">
        <v>78</v>
      </c>
      <c r="AU43" s="4" t="s">
        <v>79</v>
      </c>
      <c r="AV43" s="0" t="s">
        <v>80</v>
      </c>
      <c r="AW43" s="0" t="n">
        <v>6430233.7</v>
      </c>
      <c r="AX43" s="0" t="n">
        <v>5901579.7</v>
      </c>
      <c r="AY43" s="0" t="n">
        <v>150000000</v>
      </c>
      <c r="AZ43" s="0" t="n">
        <f aca="false">0.04*AY43</f>
        <v>6000000</v>
      </c>
      <c r="BA43" s="0" t="n">
        <f aca="false">175+0.0075*AZ43</f>
        <v>45175</v>
      </c>
      <c r="BB43" s="0" t="n">
        <f aca="false">(3+4*BC43)/100000*AY43</f>
        <v>53100</v>
      </c>
      <c r="BC43" s="0" t="n">
        <v>8.1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299</v>
      </c>
      <c r="E44" s="0" t="s">
        <v>91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163</v>
      </c>
      <c r="K44" s="0" t="s">
        <v>164</v>
      </c>
      <c r="L44" s="0" t="s">
        <v>165</v>
      </c>
      <c r="M44" s="0" t="s">
        <v>166</v>
      </c>
      <c r="N44" s="0" t="n">
        <v>999</v>
      </c>
      <c r="O44" s="0" t="s">
        <v>64</v>
      </c>
      <c r="P44" s="0" t="s">
        <v>65</v>
      </c>
      <c r="Q44" s="0" t="s">
        <v>91</v>
      </c>
      <c r="R44" s="0" t="s">
        <v>87</v>
      </c>
      <c r="S44" s="0" t="s">
        <v>67</v>
      </c>
      <c r="T44" s="0" t="s">
        <v>96</v>
      </c>
      <c r="U44" s="0" t="s">
        <v>147</v>
      </c>
      <c r="Y44" s="2" t="n">
        <v>41613</v>
      </c>
      <c r="Z44" s="2" t="n">
        <v>52570</v>
      </c>
      <c r="AA44" s="0" t="s">
        <v>167</v>
      </c>
      <c r="AB44" s="0" t="s">
        <v>168</v>
      </c>
      <c r="AC44" s="0" t="s">
        <v>72</v>
      </c>
      <c r="AD44" s="0" t="s">
        <v>91</v>
      </c>
      <c r="AE44" s="0" t="s">
        <v>87</v>
      </c>
      <c r="AF44" s="0" t="s">
        <v>67</v>
      </c>
      <c r="AG44" s="0" t="s">
        <v>96</v>
      </c>
      <c r="AH44" s="0" t="s">
        <v>97</v>
      </c>
      <c r="AI44" s="0" t="s">
        <v>98</v>
      </c>
      <c r="AJ44" s="0" t="s">
        <v>87</v>
      </c>
      <c r="AK44" s="0" t="s">
        <v>87</v>
      </c>
      <c r="AL44" s="2" t="n">
        <v>41613</v>
      </c>
      <c r="AM44" s="2" t="n">
        <v>52570</v>
      </c>
      <c r="AN44" s="0" t="s">
        <v>167</v>
      </c>
      <c r="AP44" s="0" t="s">
        <v>75</v>
      </c>
      <c r="AQ44" s="0" t="s">
        <v>74</v>
      </c>
      <c r="AR44" s="0" t="s">
        <v>76</v>
      </c>
      <c r="AS44" s="0" t="s">
        <v>77</v>
      </c>
      <c r="AT44" s="4" t="s">
        <v>78</v>
      </c>
      <c r="AU44" s="4" t="s">
        <v>79</v>
      </c>
      <c r="AV44" s="0" t="s">
        <v>80</v>
      </c>
      <c r="AW44" s="0" t="n">
        <v>6430233.7</v>
      </c>
      <c r="AX44" s="0" t="n">
        <v>5901579.7</v>
      </c>
      <c r="AY44" s="0" t="n">
        <v>150000000</v>
      </c>
      <c r="AZ44" s="0" t="n">
        <f aca="false">0.04*AY44</f>
        <v>6000000</v>
      </c>
      <c r="BA44" s="0" t="n">
        <f aca="false">175+0.0075*AZ44</f>
        <v>45175</v>
      </c>
      <c r="BB44" s="0" t="n">
        <f aca="false">(3+4*BC44)/100000*AY44</f>
        <v>53100</v>
      </c>
      <c r="BC44" s="0" t="n">
        <v>8.1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300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170</v>
      </c>
      <c r="K45" s="0" t="s">
        <v>171</v>
      </c>
      <c r="L45" s="0" t="s">
        <v>172</v>
      </c>
      <c r="M45" s="0" t="s">
        <v>173</v>
      </c>
      <c r="N45" s="0" t="n">
        <v>999</v>
      </c>
      <c r="O45" s="0" t="s">
        <v>64</v>
      </c>
      <c r="P45" s="0" t="s">
        <v>65</v>
      </c>
      <c r="Q45" s="0" t="s">
        <v>106</v>
      </c>
      <c r="R45" s="0" t="s">
        <v>66</v>
      </c>
      <c r="S45" s="0" t="s">
        <v>67</v>
      </c>
      <c r="T45" s="0" t="s">
        <v>111</v>
      </c>
      <c r="U45" s="0" t="s">
        <v>69</v>
      </c>
      <c r="Y45" s="2" t="n">
        <v>41256</v>
      </c>
      <c r="Z45" s="2" t="n">
        <v>43082</v>
      </c>
      <c r="AA45" s="0" t="s">
        <v>174</v>
      </c>
      <c r="AB45" s="0" t="s">
        <v>175</v>
      </c>
      <c r="AC45" s="0" t="s">
        <v>72</v>
      </c>
      <c r="AD45" s="0" t="s">
        <v>106</v>
      </c>
      <c r="AE45" s="0" t="s">
        <v>66</v>
      </c>
      <c r="AF45" s="0" t="s">
        <v>67</v>
      </c>
      <c r="AG45" s="0" t="s">
        <v>111</v>
      </c>
      <c r="AH45" s="0" t="s">
        <v>69</v>
      </c>
      <c r="AI45" s="0" t="s">
        <v>112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174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80</v>
      </c>
      <c r="AW45" s="0" t="n">
        <v>6430233.7</v>
      </c>
      <c r="AX45" s="0" t="n">
        <v>5901579.7</v>
      </c>
      <c r="AY45" s="0" t="n">
        <v>150000000</v>
      </c>
      <c r="AZ45" s="0" t="n">
        <f aca="false">0.04*AY45</f>
        <v>6000000</v>
      </c>
      <c r="BA45" s="0" t="n">
        <f aca="false">175+0.0075*AZ45</f>
        <v>45175</v>
      </c>
      <c r="BB45" s="0" t="n">
        <f aca="false">(3+4*BC45)/100000*AY45</f>
        <v>53100</v>
      </c>
      <c r="BC45" s="0" t="n">
        <v>8.1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301</v>
      </c>
      <c r="E46" s="0" t="s">
        <v>177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178</v>
      </c>
      <c r="K46" s="0" t="s">
        <v>179</v>
      </c>
      <c r="L46" s="0" t="s">
        <v>180</v>
      </c>
      <c r="M46" s="0" t="s">
        <v>181</v>
      </c>
      <c r="N46" s="0" t="n">
        <v>999</v>
      </c>
      <c r="O46" s="0" t="s">
        <v>64</v>
      </c>
      <c r="P46" s="0" t="s">
        <v>65</v>
      </c>
      <c r="Q46" s="0" t="s">
        <v>177</v>
      </c>
      <c r="R46" s="0" t="s">
        <v>182</v>
      </c>
      <c r="S46" s="0" t="s">
        <v>67</v>
      </c>
      <c r="T46" s="0" t="s">
        <v>183</v>
      </c>
      <c r="U46" s="0" t="s">
        <v>97</v>
      </c>
      <c r="Y46" s="2" t="n">
        <v>40889</v>
      </c>
      <c r="Z46" s="2" t="n">
        <v>44542</v>
      </c>
      <c r="AA46" s="0" t="s">
        <v>137</v>
      </c>
      <c r="AB46" s="0" t="s">
        <v>184</v>
      </c>
      <c r="AC46" s="0" t="s">
        <v>72</v>
      </c>
      <c r="AD46" s="0" t="s">
        <v>177</v>
      </c>
      <c r="AE46" s="0" t="s">
        <v>66</v>
      </c>
      <c r="AF46" s="0" t="s">
        <v>67</v>
      </c>
      <c r="AG46" s="0" t="s">
        <v>183</v>
      </c>
      <c r="AH46" s="0" t="s">
        <v>97</v>
      </c>
      <c r="AI46" s="0" t="s">
        <v>185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137</v>
      </c>
      <c r="AP46" s="0" t="s">
        <v>75</v>
      </c>
      <c r="AQ46" s="0" t="s">
        <v>74</v>
      </c>
      <c r="AR46" s="0" t="s">
        <v>76</v>
      </c>
      <c r="AS46" s="0" t="s">
        <v>77</v>
      </c>
      <c r="AT46" s="4" t="s">
        <v>78</v>
      </c>
      <c r="AU46" s="4" t="s">
        <v>79</v>
      </c>
      <c r="AV46" s="0" t="s">
        <v>80</v>
      </c>
      <c r="AW46" s="0" t="n">
        <v>6430233.7</v>
      </c>
      <c r="AX46" s="0" t="n">
        <v>5901579.7</v>
      </c>
      <c r="AY46" s="0" t="n">
        <v>150000000</v>
      </c>
      <c r="AZ46" s="0" t="n">
        <f aca="false">0.04*AY46</f>
        <v>6000000</v>
      </c>
      <c r="BA46" s="0" t="n">
        <f aca="false">175+0.0075*AZ46</f>
        <v>45175</v>
      </c>
      <c r="BB46" s="0" t="n">
        <f aca="false">(3+4*BC46)/100000*AY46</f>
        <v>53100</v>
      </c>
      <c r="BC46" s="0" t="n">
        <v>8.1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302</v>
      </c>
      <c r="E47" s="0" t="s">
        <v>177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187</v>
      </c>
      <c r="K47" s="0" t="s">
        <v>188</v>
      </c>
      <c r="L47" s="0" t="s">
        <v>189</v>
      </c>
      <c r="M47" s="0" t="s">
        <v>190</v>
      </c>
      <c r="N47" s="0" t="n">
        <v>999</v>
      </c>
      <c r="O47" s="0" t="s">
        <v>64</v>
      </c>
      <c r="P47" s="0" t="s">
        <v>65</v>
      </c>
      <c r="Q47" s="0" t="s">
        <v>177</v>
      </c>
      <c r="R47" s="0" t="s">
        <v>182</v>
      </c>
      <c r="S47" s="0" t="s">
        <v>67</v>
      </c>
      <c r="T47" s="0" t="s">
        <v>183</v>
      </c>
      <c r="U47" s="0" t="s">
        <v>97</v>
      </c>
      <c r="Y47" s="2" t="n">
        <v>40889</v>
      </c>
      <c r="Z47" s="2" t="n">
        <v>44542</v>
      </c>
      <c r="AA47" s="0" t="s">
        <v>137</v>
      </c>
      <c r="AB47" s="0" t="s">
        <v>184</v>
      </c>
      <c r="AC47" s="0" t="s">
        <v>72</v>
      </c>
      <c r="AD47" s="0" t="s">
        <v>177</v>
      </c>
      <c r="AE47" s="0" t="s">
        <v>66</v>
      </c>
      <c r="AF47" s="0" t="s">
        <v>67</v>
      </c>
      <c r="AG47" s="0" t="s">
        <v>183</v>
      </c>
      <c r="AH47" s="0" t="s">
        <v>97</v>
      </c>
      <c r="AI47" s="0" t="s">
        <v>185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137</v>
      </c>
      <c r="AP47" s="0" t="s">
        <v>74</v>
      </c>
      <c r="AQ47" s="0" t="s">
        <v>75</v>
      </c>
      <c r="AR47" s="0" t="s">
        <v>76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6430233.7</v>
      </c>
      <c r="AX47" s="0" t="n">
        <v>5901579.7</v>
      </c>
      <c r="AY47" s="0" t="n">
        <v>150000000</v>
      </c>
      <c r="AZ47" s="0" t="n">
        <f aca="false">0.04*AY47</f>
        <v>6000000</v>
      </c>
      <c r="BA47" s="0" t="n">
        <f aca="false">175+0.0075*AZ47</f>
        <v>45175</v>
      </c>
      <c r="BB47" s="0" t="n">
        <f aca="false">(3+4*BC47)/100000*AY47</f>
        <v>53100</v>
      </c>
      <c r="BC47" s="0" t="n">
        <v>8.1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303</v>
      </c>
      <c r="E48" s="0" t="s">
        <v>192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193</v>
      </c>
      <c r="K48" s="0" t="s">
        <v>194</v>
      </c>
      <c r="L48" s="0" t="s">
        <v>195</v>
      </c>
      <c r="M48" s="0" t="s">
        <v>196</v>
      </c>
      <c r="N48" s="0" t="n">
        <v>999</v>
      </c>
      <c r="O48" s="0" t="s">
        <v>197</v>
      </c>
      <c r="P48" s="0" t="s">
        <v>65</v>
      </c>
      <c r="Q48" s="0" t="s">
        <v>192</v>
      </c>
      <c r="R48" s="0" t="s">
        <v>66</v>
      </c>
      <c r="S48" s="0" t="s">
        <v>67</v>
      </c>
      <c r="T48" s="0" t="s">
        <v>198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199</v>
      </c>
      <c r="AC48" s="0" t="s">
        <v>72</v>
      </c>
      <c r="AD48" s="0" t="s">
        <v>192</v>
      </c>
      <c r="AE48" s="0" t="s">
        <v>66</v>
      </c>
      <c r="AF48" s="0" t="s">
        <v>67</v>
      </c>
      <c r="AG48" s="0" t="s">
        <v>198</v>
      </c>
      <c r="AH48" s="0" t="s">
        <v>97</v>
      </c>
      <c r="AI48" s="0" t="s">
        <v>200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80</v>
      </c>
      <c r="AW48" s="0" t="n">
        <v>6430233.7</v>
      </c>
      <c r="AX48" s="0" t="n">
        <v>5901579.7</v>
      </c>
      <c r="AY48" s="0" t="n">
        <v>150000000</v>
      </c>
      <c r="AZ48" s="0" t="n">
        <f aca="false">0.04*AY48</f>
        <v>6000000</v>
      </c>
      <c r="BA48" s="0" t="n">
        <f aca="false">175+0.0075*AZ48</f>
        <v>45175</v>
      </c>
      <c r="BB48" s="0" t="n">
        <f aca="false">(3+4*BC48)/100000*AY48</f>
        <v>53100</v>
      </c>
      <c r="BC48" s="0" t="n">
        <v>8.1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304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203</v>
      </c>
      <c r="K49" s="0" t="s">
        <v>204</v>
      </c>
      <c r="L49" s="0" t="s">
        <v>205</v>
      </c>
      <c r="M49" s="0" t="s">
        <v>206</v>
      </c>
      <c r="N49" s="0" t="n">
        <v>999</v>
      </c>
      <c r="O49" s="0" t="s">
        <v>197</v>
      </c>
      <c r="P49" s="0" t="s">
        <v>65</v>
      </c>
      <c r="Q49" s="0" t="s">
        <v>202</v>
      </c>
      <c r="R49" s="0" t="s">
        <v>87</v>
      </c>
      <c r="S49" s="0" t="s">
        <v>67</v>
      </c>
      <c r="T49" s="0" t="s">
        <v>207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208</v>
      </c>
      <c r="AC49" s="0" t="s">
        <v>72</v>
      </c>
      <c r="AD49" s="0" t="s">
        <v>202</v>
      </c>
      <c r="AE49" s="0" t="s">
        <v>87</v>
      </c>
      <c r="AF49" s="0" t="s">
        <v>67</v>
      </c>
      <c r="AG49" s="0" t="s">
        <v>207</v>
      </c>
      <c r="AH49" s="0" t="s">
        <v>69</v>
      </c>
      <c r="AI49" s="0" t="s">
        <v>209</v>
      </c>
      <c r="AJ49" s="0" t="s">
        <v>87</v>
      </c>
      <c r="AK49" s="0" t="s">
        <v>87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80</v>
      </c>
      <c r="AW49" s="0" t="n">
        <v>6430233.7</v>
      </c>
      <c r="AX49" s="0" t="n">
        <v>5901579.7</v>
      </c>
      <c r="AY49" s="0" t="n">
        <v>150000000</v>
      </c>
      <c r="AZ49" s="0" t="n">
        <f aca="false">0.04*AY49</f>
        <v>6000000</v>
      </c>
      <c r="BA49" s="0" t="n">
        <f aca="false">175+0.0075*AZ49</f>
        <v>45175</v>
      </c>
      <c r="BB49" s="0" t="n">
        <f aca="false">(3+4*BC49)/100000*AY49</f>
        <v>53100</v>
      </c>
      <c r="BC49" s="0" t="n">
        <v>8.1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305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212</v>
      </c>
      <c r="K50" s="0" t="s">
        <v>213</v>
      </c>
      <c r="L50" s="0" t="s">
        <v>214</v>
      </c>
      <c r="M50" s="0" t="s">
        <v>215</v>
      </c>
      <c r="N50" s="0" t="n">
        <v>999</v>
      </c>
      <c r="O50" s="0" t="s">
        <v>197</v>
      </c>
      <c r="P50" s="0" t="s">
        <v>65</v>
      </c>
      <c r="Q50" s="0" t="s">
        <v>211</v>
      </c>
      <c r="R50" s="0" t="s">
        <v>66</v>
      </c>
      <c r="S50" s="0" t="s">
        <v>67</v>
      </c>
      <c r="T50" s="0" t="s">
        <v>216</v>
      </c>
      <c r="U50" s="0" t="s">
        <v>147</v>
      </c>
      <c r="Y50" s="2" t="n">
        <v>41250</v>
      </c>
      <c r="Z50" s="2" t="n">
        <v>43076</v>
      </c>
      <c r="AA50" s="0" t="s">
        <v>70</v>
      </c>
      <c r="AB50" s="0" t="s">
        <v>217</v>
      </c>
      <c r="AC50" s="0" t="s">
        <v>72</v>
      </c>
      <c r="AD50" s="0" t="s">
        <v>211</v>
      </c>
      <c r="AE50" s="0" t="s">
        <v>66</v>
      </c>
      <c r="AF50" s="0" t="s">
        <v>67</v>
      </c>
      <c r="AG50" s="0" t="s">
        <v>216</v>
      </c>
      <c r="AH50" s="0" t="s">
        <v>97</v>
      </c>
      <c r="AI50" s="0" t="s">
        <v>218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76</v>
      </c>
      <c r="AS50" s="0" t="s">
        <v>77</v>
      </c>
      <c r="AT50" s="4" t="s">
        <v>78</v>
      </c>
      <c r="AU50" s="4" t="s">
        <v>79</v>
      </c>
      <c r="AV50" s="0" t="s">
        <v>80</v>
      </c>
      <c r="AW50" s="0" t="n">
        <v>6430233.7</v>
      </c>
      <c r="AX50" s="0" t="n">
        <v>5901579.7</v>
      </c>
      <c r="AY50" s="0" t="n">
        <v>150000000</v>
      </c>
      <c r="AZ50" s="0" t="n">
        <f aca="false">0.04*AY50</f>
        <v>6000000</v>
      </c>
      <c r="BA50" s="0" t="n">
        <f aca="false">175+0.0075*AZ50</f>
        <v>45175</v>
      </c>
      <c r="BB50" s="0" t="n">
        <f aca="false">(3+4*BC50)/100000*AY50</f>
        <v>53100</v>
      </c>
      <c r="BC50" s="0" t="n">
        <v>8.1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306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221</v>
      </c>
      <c r="K51" s="0" t="s">
        <v>222</v>
      </c>
      <c r="L51" s="0" t="s">
        <v>223</v>
      </c>
      <c r="M51" s="0" t="s">
        <v>224</v>
      </c>
      <c r="N51" s="0" t="n">
        <v>999</v>
      </c>
      <c r="O51" s="0" t="s">
        <v>197</v>
      </c>
      <c r="P51" s="0" t="s">
        <v>65</v>
      </c>
      <c r="Q51" s="0" t="s">
        <v>220</v>
      </c>
      <c r="R51" s="0" t="s">
        <v>87</v>
      </c>
      <c r="S51" s="0" t="s">
        <v>67</v>
      </c>
      <c r="T51" s="0" t="s">
        <v>225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226</v>
      </c>
      <c r="AC51" s="0" t="s">
        <v>72</v>
      </c>
      <c r="AD51" s="0" t="s">
        <v>220</v>
      </c>
      <c r="AE51" s="0" t="s">
        <v>87</v>
      </c>
      <c r="AF51" s="0" t="s">
        <v>67</v>
      </c>
      <c r="AG51" s="0" t="s">
        <v>225</v>
      </c>
      <c r="AH51" s="0" t="s">
        <v>69</v>
      </c>
      <c r="AI51" s="0" t="s">
        <v>227</v>
      </c>
      <c r="AJ51" s="0" t="s">
        <v>87</v>
      </c>
      <c r="AK51" s="0" t="s">
        <v>87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76</v>
      </c>
      <c r="AS51" s="0" t="s">
        <v>77</v>
      </c>
      <c r="AT51" s="4" t="s">
        <v>78</v>
      </c>
      <c r="AU51" s="4" t="s">
        <v>79</v>
      </c>
      <c r="AV51" s="0" t="s">
        <v>80</v>
      </c>
      <c r="AW51" s="0" t="n">
        <v>6430233.7</v>
      </c>
      <c r="AX51" s="0" t="n">
        <v>5901579.7</v>
      </c>
      <c r="AY51" s="0" t="n">
        <v>150000000</v>
      </c>
      <c r="AZ51" s="0" t="n">
        <f aca="false">0.04*AY51</f>
        <v>6000000</v>
      </c>
      <c r="BA51" s="0" t="n">
        <f aca="false">175+0.0075*AZ51</f>
        <v>45175</v>
      </c>
      <c r="BB51" s="0" t="n">
        <f aca="false">(3+4*BC51)/100000*AY51</f>
        <v>53100</v>
      </c>
      <c r="BC51" s="0" t="n">
        <v>8.1</v>
      </c>
      <c r="BD51" s="2"/>
      <c r="BE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51"/>
  <sheetViews>
    <sheetView windowProtection="false" showFormulas="false" showGridLines="true" showRowColHeaders="true" showZeros="true" rightToLeft="false" tabSelected="true" showOutlineSymbols="true" defaultGridColor="true" view="normal" topLeftCell="V19" colorId="64" zoomScale="120" zoomScaleNormal="120" zoomScalePageLayoutView="100" workbookViewId="0">
      <selection pane="topLeft" activeCell="AC41" activeCellId="0" sqref="AC41"/>
    </sheetView>
  </sheetViews>
  <sheetFormatPr defaultRowHeight="12.8"/>
  <cols>
    <col collapsed="false" hidden="false" max="1" min="1" style="0" width="9.71938775510204"/>
    <col collapsed="false" hidden="false" max="2" min="2" style="0" width="15.6581632653061"/>
    <col collapsed="false" hidden="false" max="3" min="3" style="0" width="20.3826530612245"/>
    <col collapsed="false" hidden="false" max="4" min="4" style="1" width="6.75"/>
    <col collapsed="false" hidden="false" max="5" min="5" style="0" width="8.36734693877551"/>
    <col collapsed="false" hidden="false" max="6" min="6" style="0" width="11.6071428571429"/>
    <col collapsed="false" hidden="false" max="7" min="7" style="0" width="10.6632653061225"/>
    <col collapsed="false" hidden="false" max="8" min="8" style="0" width="10.8010204081633"/>
    <col collapsed="false" hidden="false" max="9" min="9" style="0" width="9.17857142857143"/>
    <col collapsed="false" hidden="false" max="10" min="10" style="0" width="6.47959183673469"/>
    <col collapsed="false" hidden="false" max="11" min="11" style="0" width="12.9591836734694"/>
    <col collapsed="false" hidden="false" max="12" min="12" style="0" width="10.6632653061225"/>
    <col collapsed="false" hidden="false" max="13" min="13" style="0" width="8.36734693877551"/>
    <col collapsed="false" hidden="false" max="14" min="14" style="0" width="15.3877551020408"/>
    <col collapsed="false" hidden="false" max="15" min="15" style="0" width="28.6173469387755"/>
    <col collapsed="false" hidden="false" max="16" min="16" style="0" width="18.0867346938776"/>
    <col collapsed="false" hidden="false" max="17" min="17" style="0" width="15.7959183673469"/>
    <col collapsed="false" hidden="false" max="18" min="18" style="0" width="11.8775510204082"/>
    <col collapsed="false" hidden="false" max="19" min="19" style="0" width="18.765306122449"/>
    <col collapsed="false" hidden="false" max="20" min="20" style="0" width="18.0867346938776"/>
    <col collapsed="false" hidden="false" max="21" min="21" style="0" width="17.280612244898"/>
    <col collapsed="false" hidden="false" max="22" min="22" style="0" width="15.3877551020408"/>
    <col collapsed="false" hidden="false" max="23" min="23" style="0" width="15.2551020408163"/>
    <col collapsed="false" hidden="false" max="24" min="24" style="0" width="17.0102040816327"/>
    <col collapsed="false" hidden="false" max="25" min="25" style="0" width="10.6632653061225"/>
    <col collapsed="false" hidden="false" max="26" min="26" style="0" width="8.36734693877551"/>
    <col collapsed="false" hidden="false" max="27" min="27" style="0" width="15.3877551020408"/>
    <col collapsed="false" hidden="false" max="28" min="28" style="0" width="28.6173469387755"/>
    <col collapsed="false" hidden="false" max="29" min="29" style="0" width="18.0867346938776"/>
    <col collapsed="false" hidden="false" max="30" min="30" style="0" width="15.7959183673469"/>
    <col collapsed="false" hidden="false" max="31" min="31" style="0" width="16.0663265306122"/>
    <col collapsed="false" hidden="false" max="32" min="32" style="0" width="18.765306122449"/>
    <col collapsed="false" hidden="false" max="33" min="33" style="0" width="18.0867346938776"/>
    <col collapsed="false" hidden="false" max="34" min="34" style="0" width="17.280612244898"/>
    <col collapsed="false" hidden="false" max="35" min="35" style="0" width="15.3877551020408"/>
    <col collapsed="false" hidden="false" max="36" min="36" style="0" width="15.2551020408163"/>
    <col collapsed="false" hidden="false" max="37" min="37" style="0" width="17.0102040816327"/>
    <col collapsed="false" hidden="false" max="39" min="38" style="0" width="15.6581632653061"/>
    <col collapsed="false" hidden="false" max="40" min="40" style="0" width="22.2755102040816"/>
    <col collapsed="false" hidden="false" max="41" min="41" style="0" width="11.6071428571429"/>
    <col collapsed="false" hidden="false" max="42" min="42" style="0" width="9.58673469387755"/>
    <col collapsed="false" hidden="false" max="43" min="43" style="0" width="11.3418367346939"/>
    <col collapsed="false" hidden="false" max="44" min="44" style="0" width="9.98979591836735"/>
    <col collapsed="false" hidden="false" max="1025" min="45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307</v>
      </c>
      <c r="AO1" s="0" t="s">
        <v>308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309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310</v>
      </c>
      <c r="J2" s="0" t="n">
        <v>999</v>
      </c>
      <c r="K2" s="0" t="s">
        <v>64</v>
      </c>
      <c r="L2" s="0" t="s">
        <v>65</v>
      </c>
      <c r="M2" s="0" t="s">
        <v>58</v>
      </c>
      <c r="N2" s="0" t="s">
        <v>66</v>
      </c>
      <c r="O2" s="0" t="s">
        <v>67</v>
      </c>
      <c r="P2" s="0" t="s">
        <v>68</v>
      </c>
      <c r="Q2" s="0" t="s">
        <v>69</v>
      </c>
      <c r="U2" s="2" t="n">
        <v>40882</v>
      </c>
      <c r="V2" s="2" t="n">
        <v>43439</v>
      </c>
      <c r="W2" s="0" t="s">
        <v>70</v>
      </c>
      <c r="X2" s="0" t="s">
        <v>71</v>
      </c>
      <c r="Y2" s="0" t="s">
        <v>72</v>
      </c>
      <c r="Z2" s="0" t="s">
        <v>58</v>
      </c>
      <c r="AA2" s="0" t="s">
        <v>66</v>
      </c>
      <c r="AB2" s="0" t="s">
        <v>67</v>
      </c>
      <c r="AC2" s="0" t="s">
        <v>68</v>
      </c>
      <c r="AD2" s="3" t="s">
        <v>69</v>
      </c>
      <c r="AE2" s="0" t="s">
        <v>73</v>
      </c>
      <c r="AF2" s="0" t="s">
        <v>66</v>
      </c>
      <c r="AG2" s="0" t="s">
        <v>66</v>
      </c>
      <c r="AH2" s="2" t="n">
        <v>40882</v>
      </c>
      <c r="AI2" s="2" t="n">
        <v>43439</v>
      </c>
      <c r="AJ2" s="0" t="s">
        <v>70</v>
      </c>
      <c r="AL2" s="0" t="s">
        <v>74</v>
      </c>
      <c r="AM2" s="0" t="s">
        <v>75</v>
      </c>
      <c r="AN2" s="4" t="s">
        <v>311</v>
      </c>
      <c r="AO2" s="4" t="s">
        <v>312</v>
      </c>
      <c r="AP2" s="0" t="s">
        <v>313</v>
      </c>
      <c r="AQ2" s="0" t="s">
        <v>314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56</v>
      </c>
      <c r="D3" s="1" t="s">
        <v>315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310</v>
      </c>
      <c r="J3" s="0" t="n">
        <v>999</v>
      </c>
      <c r="K3" s="0" t="s">
        <v>64</v>
      </c>
      <c r="L3" s="0" t="s">
        <v>72</v>
      </c>
      <c r="M3" s="0" t="s">
        <v>58</v>
      </c>
      <c r="N3" s="0" t="s">
        <v>66</v>
      </c>
      <c r="O3" s="0" t="s">
        <v>67</v>
      </c>
      <c r="P3" s="0" t="s">
        <v>68</v>
      </c>
      <c r="Q3" s="0" t="s">
        <v>69</v>
      </c>
      <c r="R3" s="0" t="s">
        <v>73</v>
      </c>
      <c r="S3" s="0" t="s">
        <v>66</v>
      </c>
      <c r="T3" s="0" t="s">
        <v>87</v>
      </c>
      <c r="U3" s="2" t="n">
        <v>41247</v>
      </c>
      <c r="V3" s="2" t="n">
        <v>44899</v>
      </c>
      <c r="W3" s="0" t="s">
        <v>88</v>
      </c>
      <c r="Y3" s="0" t="s">
        <v>72</v>
      </c>
      <c r="Z3" s="0" t="s">
        <v>58</v>
      </c>
      <c r="AA3" s="0" t="s">
        <v>87</v>
      </c>
      <c r="AB3" s="0" t="s">
        <v>67</v>
      </c>
      <c r="AC3" s="0" t="s">
        <v>68</v>
      </c>
      <c r="AD3" s="0" t="s">
        <v>69</v>
      </c>
      <c r="AE3" s="0" t="s">
        <v>73</v>
      </c>
      <c r="AF3" s="0" t="s">
        <v>87</v>
      </c>
      <c r="AG3" s="0" t="s">
        <v>87</v>
      </c>
      <c r="AH3" s="2" t="n">
        <v>41247</v>
      </c>
      <c r="AI3" s="2" t="n">
        <v>44899</v>
      </c>
      <c r="AJ3" s="0" t="s">
        <v>88</v>
      </c>
      <c r="AL3" s="0" t="s">
        <v>74</v>
      </c>
      <c r="AM3" s="0" t="s">
        <v>75</v>
      </c>
      <c r="AN3" s="4" t="s">
        <v>311</v>
      </c>
      <c r="AO3" s="4" t="s">
        <v>312</v>
      </c>
      <c r="AP3" s="0" t="s">
        <v>313</v>
      </c>
      <c r="AQ3" s="0" t="s">
        <v>314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89</v>
      </c>
      <c r="C4" s="0" t="s">
        <v>56</v>
      </c>
      <c r="D4" s="1" t="s">
        <v>316</v>
      </c>
      <c r="E4" s="0" t="s">
        <v>91</v>
      </c>
      <c r="F4" s="2" t="n">
        <v>40882</v>
      </c>
      <c r="G4" s="2" t="n">
        <v>50014</v>
      </c>
      <c r="H4" s="2" t="n">
        <v>41605</v>
      </c>
      <c r="I4" s="0" t="s">
        <v>310</v>
      </c>
      <c r="J4" s="0" t="n">
        <v>999</v>
      </c>
      <c r="K4" s="0" t="s">
        <v>64</v>
      </c>
      <c r="L4" s="0" t="s">
        <v>72</v>
      </c>
      <c r="M4" s="0" t="s">
        <v>91</v>
      </c>
      <c r="N4" s="0" t="s">
        <v>66</v>
      </c>
      <c r="O4" s="0" t="s">
        <v>67</v>
      </c>
      <c r="P4" s="0" t="s">
        <v>96</v>
      </c>
      <c r="Q4" s="0" t="s">
        <v>97</v>
      </c>
      <c r="R4" s="0" t="s">
        <v>98</v>
      </c>
      <c r="S4" s="0" t="s">
        <v>66</v>
      </c>
      <c r="T4" s="0" t="s">
        <v>66</v>
      </c>
      <c r="U4" s="2" t="n">
        <v>40882</v>
      </c>
      <c r="V4" s="2" t="n">
        <v>50014</v>
      </c>
      <c r="W4" s="0" t="s">
        <v>88</v>
      </c>
      <c r="Y4" s="0" t="s">
        <v>72</v>
      </c>
      <c r="Z4" s="0" t="s">
        <v>91</v>
      </c>
      <c r="AA4" s="0" t="s">
        <v>87</v>
      </c>
      <c r="AB4" s="0" t="s">
        <v>67</v>
      </c>
      <c r="AC4" s="0" t="s">
        <v>96</v>
      </c>
      <c r="AD4" s="0" t="s">
        <v>97</v>
      </c>
      <c r="AE4" s="0" t="s">
        <v>98</v>
      </c>
      <c r="AF4" s="0" t="s">
        <v>87</v>
      </c>
      <c r="AG4" s="0" t="s">
        <v>87</v>
      </c>
      <c r="AH4" s="2" t="n">
        <v>40882</v>
      </c>
      <c r="AI4" s="2" t="n">
        <v>50014</v>
      </c>
      <c r="AJ4" s="0" t="s">
        <v>88</v>
      </c>
      <c r="AL4" s="0" t="s">
        <v>74</v>
      </c>
      <c r="AM4" s="0" t="s">
        <v>75</v>
      </c>
      <c r="AN4" s="4" t="s">
        <v>311</v>
      </c>
      <c r="AO4" s="4" t="s">
        <v>312</v>
      </c>
      <c r="AP4" s="0" t="s">
        <v>313</v>
      </c>
      <c r="AQ4" s="0" t="s">
        <v>314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55</v>
      </c>
      <c r="C5" s="0" t="s">
        <v>56</v>
      </c>
      <c r="D5" s="1" t="s">
        <v>317</v>
      </c>
      <c r="E5" s="0" t="s">
        <v>91</v>
      </c>
      <c r="F5" s="2" t="n">
        <v>40882</v>
      </c>
      <c r="G5" s="2" t="n">
        <v>50014</v>
      </c>
      <c r="H5" s="2" t="n">
        <v>41605</v>
      </c>
      <c r="I5" s="0" t="s">
        <v>310</v>
      </c>
      <c r="J5" s="0" t="n">
        <v>999</v>
      </c>
      <c r="K5" s="0" t="s">
        <v>64</v>
      </c>
      <c r="L5" s="0" t="s">
        <v>72</v>
      </c>
      <c r="M5" s="0" t="s">
        <v>91</v>
      </c>
      <c r="N5" s="0" t="s">
        <v>66</v>
      </c>
      <c r="O5" s="0" t="s">
        <v>67</v>
      </c>
      <c r="P5" s="0" t="s">
        <v>96</v>
      </c>
      <c r="Q5" s="0" t="s">
        <v>97</v>
      </c>
      <c r="R5" s="0" t="s">
        <v>98</v>
      </c>
      <c r="S5" s="0" t="s">
        <v>104</v>
      </c>
      <c r="T5" s="0" t="s">
        <v>66</v>
      </c>
      <c r="U5" s="2" t="n">
        <v>40882</v>
      </c>
      <c r="V5" s="2" t="n">
        <v>50014</v>
      </c>
      <c r="W5" s="0" t="s">
        <v>88</v>
      </c>
      <c r="Y5" s="0" t="s">
        <v>72</v>
      </c>
      <c r="Z5" s="0" t="s">
        <v>91</v>
      </c>
      <c r="AA5" s="0" t="s">
        <v>87</v>
      </c>
      <c r="AB5" s="0" t="s">
        <v>67</v>
      </c>
      <c r="AC5" s="0" t="s">
        <v>96</v>
      </c>
      <c r="AD5" s="0" t="s">
        <v>97</v>
      </c>
      <c r="AE5" s="0" t="s">
        <v>98</v>
      </c>
      <c r="AF5" s="0" t="s">
        <v>87</v>
      </c>
      <c r="AG5" s="0" t="s">
        <v>87</v>
      </c>
      <c r="AH5" s="2" t="n">
        <v>40882</v>
      </c>
      <c r="AI5" s="2" t="n">
        <v>50014</v>
      </c>
      <c r="AJ5" s="0" t="s">
        <v>88</v>
      </c>
      <c r="AL5" s="0" t="s">
        <v>75</v>
      </c>
      <c r="AM5" s="0" t="s">
        <v>74</v>
      </c>
      <c r="AN5" s="4" t="s">
        <v>311</v>
      </c>
      <c r="AO5" s="4" t="s">
        <v>312</v>
      </c>
      <c r="AP5" s="0" t="s">
        <v>313</v>
      </c>
      <c r="AQ5" s="0" t="s">
        <v>314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81</v>
      </c>
      <c r="C6" s="0" t="s">
        <v>56</v>
      </c>
      <c r="D6" s="1" t="s">
        <v>318</v>
      </c>
      <c r="E6" s="0" t="s">
        <v>106</v>
      </c>
      <c r="F6" s="2" t="n">
        <v>41605</v>
      </c>
      <c r="G6" s="2" t="n">
        <v>56215</v>
      </c>
      <c r="H6" s="2" t="n">
        <v>41605</v>
      </c>
      <c r="I6" s="0" t="s">
        <v>310</v>
      </c>
      <c r="J6" s="0" t="n">
        <v>999</v>
      </c>
      <c r="K6" s="0" t="s">
        <v>64</v>
      </c>
      <c r="L6" s="0" t="s">
        <v>72</v>
      </c>
      <c r="M6" s="0" t="s">
        <v>106</v>
      </c>
      <c r="N6" s="0" t="s">
        <v>66</v>
      </c>
      <c r="O6" s="0" t="s">
        <v>67</v>
      </c>
      <c r="P6" s="0" t="s">
        <v>111</v>
      </c>
      <c r="Q6" s="0" t="s">
        <v>69</v>
      </c>
      <c r="R6" s="0" t="s">
        <v>112</v>
      </c>
      <c r="S6" s="0" t="s">
        <v>87</v>
      </c>
      <c r="T6" s="0" t="s">
        <v>104</v>
      </c>
      <c r="U6" s="2" t="n">
        <v>41605</v>
      </c>
      <c r="V6" s="2" t="n">
        <v>56215</v>
      </c>
      <c r="W6" s="0" t="s">
        <v>88</v>
      </c>
      <c r="Y6" s="0" t="s">
        <v>72</v>
      </c>
      <c r="Z6" s="0" t="s">
        <v>106</v>
      </c>
      <c r="AA6" s="0" t="s">
        <v>87</v>
      </c>
      <c r="AB6" s="0" t="s">
        <v>67</v>
      </c>
      <c r="AC6" s="0" t="s">
        <v>111</v>
      </c>
      <c r="AD6" s="0" t="s">
        <v>69</v>
      </c>
      <c r="AE6" s="0" t="s">
        <v>112</v>
      </c>
      <c r="AF6" s="0" t="s">
        <v>87</v>
      </c>
      <c r="AG6" s="0" t="s">
        <v>87</v>
      </c>
      <c r="AH6" s="2" t="n">
        <v>41605</v>
      </c>
      <c r="AI6" s="2" t="n">
        <v>56215</v>
      </c>
      <c r="AJ6" s="0" t="s">
        <v>88</v>
      </c>
      <c r="AL6" s="0" t="s">
        <v>74</v>
      </c>
      <c r="AM6" s="0" t="s">
        <v>75</v>
      </c>
      <c r="AN6" s="4" t="s">
        <v>311</v>
      </c>
      <c r="AO6" s="4" t="s">
        <v>312</v>
      </c>
      <c r="AP6" s="0" t="s">
        <v>313</v>
      </c>
      <c r="AQ6" s="0" t="s">
        <v>314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89</v>
      </c>
      <c r="C7" s="0" t="s">
        <v>56</v>
      </c>
      <c r="D7" s="1" t="s">
        <v>319</v>
      </c>
      <c r="E7" s="0" t="s">
        <v>106</v>
      </c>
      <c r="F7" s="2" t="n">
        <v>41605</v>
      </c>
      <c r="G7" s="2" t="n">
        <v>56215</v>
      </c>
      <c r="H7" s="2" t="n">
        <v>41605</v>
      </c>
      <c r="I7" s="0" t="s">
        <v>310</v>
      </c>
      <c r="J7" s="0" t="n">
        <v>999</v>
      </c>
      <c r="K7" s="0" t="s">
        <v>64</v>
      </c>
      <c r="L7" s="0" t="s">
        <v>72</v>
      </c>
      <c r="M7" s="0" t="s">
        <v>106</v>
      </c>
      <c r="N7" s="0" t="s">
        <v>66</v>
      </c>
      <c r="O7" s="0" t="s">
        <v>67</v>
      </c>
      <c r="P7" s="0" t="s">
        <v>111</v>
      </c>
      <c r="Q7" s="0" t="s">
        <v>69</v>
      </c>
      <c r="R7" s="0" t="s">
        <v>112</v>
      </c>
      <c r="S7" s="0" t="s">
        <v>66</v>
      </c>
      <c r="T7" s="0" t="s">
        <v>87</v>
      </c>
      <c r="U7" s="2" t="n">
        <v>41605</v>
      </c>
      <c r="V7" s="2" t="n">
        <v>56215</v>
      </c>
      <c r="W7" s="0" t="s">
        <v>88</v>
      </c>
      <c r="Y7" s="0" t="s">
        <v>72</v>
      </c>
      <c r="Z7" s="0" t="s">
        <v>106</v>
      </c>
      <c r="AA7" s="0" t="s">
        <v>87</v>
      </c>
      <c r="AB7" s="0" t="s">
        <v>67</v>
      </c>
      <c r="AC7" s="0" t="s">
        <v>111</v>
      </c>
      <c r="AD7" s="0" t="s">
        <v>69</v>
      </c>
      <c r="AE7" s="0" t="s">
        <v>112</v>
      </c>
      <c r="AF7" s="0" t="s">
        <v>87</v>
      </c>
      <c r="AG7" s="0" t="s">
        <v>87</v>
      </c>
      <c r="AH7" s="2" t="n">
        <v>41605</v>
      </c>
      <c r="AI7" s="2" t="n">
        <v>56215</v>
      </c>
      <c r="AJ7" s="0" t="s">
        <v>88</v>
      </c>
      <c r="AL7" s="0" t="s">
        <v>75</v>
      </c>
      <c r="AM7" s="0" t="s">
        <v>74</v>
      </c>
      <c r="AN7" s="4" t="s">
        <v>311</v>
      </c>
      <c r="AO7" s="4" t="s">
        <v>312</v>
      </c>
      <c r="AP7" s="0" t="s">
        <v>313</v>
      </c>
      <c r="AQ7" s="0" t="s">
        <v>314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55</v>
      </c>
      <c r="C8" s="0" t="s">
        <v>56</v>
      </c>
      <c r="D8" s="1" t="s">
        <v>320</v>
      </c>
      <c r="E8" s="0" t="s">
        <v>106</v>
      </c>
      <c r="F8" s="2" t="n">
        <v>41611</v>
      </c>
      <c r="G8" s="2" t="n">
        <v>43072</v>
      </c>
      <c r="H8" s="2" t="n">
        <v>41611</v>
      </c>
      <c r="I8" s="0" t="s">
        <v>310</v>
      </c>
      <c r="J8" s="0" t="n">
        <v>999</v>
      </c>
      <c r="K8" s="0" t="s">
        <v>64</v>
      </c>
      <c r="L8" s="0" t="s">
        <v>72</v>
      </c>
      <c r="M8" s="0" t="s">
        <v>106</v>
      </c>
      <c r="N8" s="0" t="s">
        <v>66</v>
      </c>
      <c r="O8" s="0" t="s">
        <v>67</v>
      </c>
      <c r="P8" s="0" t="s">
        <v>111</v>
      </c>
      <c r="Q8" s="0" t="s">
        <v>69</v>
      </c>
      <c r="R8" s="0" t="s">
        <v>112</v>
      </c>
      <c r="S8" s="0" t="s">
        <v>104</v>
      </c>
      <c r="T8" s="0" t="s">
        <v>66</v>
      </c>
      <c r="U8" s="2" t="n">
        <v>41611</v>
      </c>
      <c r="V8" s="2" t="n">
        <v>43072</v>
      </c>
      <c r="W8" s="0" t="s">
        <v>70</v>
      </c>
      <c r="Y8" s="0" t="s">
        <v>72</v>
      </c>
      <c r="Z8" s="0" t="s">
        <v>106</v>
      </c>
      <c r="AA8" s="0" t="s">
        <v>87</v>
      </c>
      <c r="AB8" s="0" t="s">
        <v>67</v>
      </c>
      <c r="AC8" s="0" t="s">
        <v>111</v>
      </c>
      <c r="AD8" s="0" t="s">
        <v>69</v>
      </c>
      <c r="AE8" s="0" t="s">
        <v>112</v>
      </c>
      <c r="AF8" s="0" t="s">
        <v>87</v>
      </c>
      <c r="AG8" s="0" t="s">
        <v>87</v>
      </c>
      <c r="AH8" s="2" t="n">
        <v>41611</v>
      </c>
      <c r="AI8" s="2" t="n">
        <v>43072</v>
      </c>
      <c r="AJ8" s="0" t="s">
        <v>70</v>
      </c>
      <c r="AL8" s="0" t="s">
        <v>75</v>
      </c>
      <c r="AM8" s="0" t="s">
        <v>74</v>
      </c>
      <c r="AN8" s="4" t="s">
        <v>311</v>
      </c>
      <c r="AO8" s="4" t="s">
        <v>312</v>
      </c>
      <c r="AP8" s="0" t="s">
        <v>313</v>
      </c>
      <c r="AQ8" s="0" t="s">
        <v>314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56</v>
      </c>
      <c r="D9" s="1" t="s">
        <v>321</v>
      </c>
      <c r="E9" s="0" t="s">
        <v>124</v>
      </c>
      <c r="F9" s="2" t="n">
        <v>41248</v>
      </c>
      <c r="G9" s="2" t="n">
        <v>44900</v>
      </c>
      <c r="H9" s="2" t="n">
        <v>41605</v>
      </c>
      <c r="I9" s="0" t="s">
        <v>310</v>
      </c>
      <c r="J9" s="0" t="n">
        <v>999</v>
      </c>
      <c r="K9" s="0" t="s">
        <v>64</v>
      </c>
      <c r="L9" s="0" t="s">
        <v>72</v>
      </c>
      <c r="M9" s="0" t="s">
        <v>124</v>
      </c>
      <c r="N9" s="0" t="s">
        <v>66</v>
      </c>
      <c r="O9" s="0" t="s">
        <v>67</v>
      </c>
      <c r="P9" s="0" t="s">
        <v>125</v>
      </c>
      <c r="Q9" s="0" t="s">
        <v>97</v>
      </c>
      <c r="R9" s="0" t="s">
        <v>126</v>
      </c>
      <c r="S9" s="0" t="s">
        <v>66</v>
      </c>
      <c r="T9" s="0" t="s">
        <v>66</v>
      </c>
      <c r="U9" s="2" t="n">
        <v>41248</v>
      </c>
      <c r="V9" s="2" t="n">
        <v>44900</v>
      </c>
      <c r="W9" s="0" t="s">
        <v>127</v>
      </c>
      <c r="Y9" s="0" t="s">
        <v>72</v>
      </c>
      <c r="Z9" s="0" t="s">
        <v>124</v>
      </c>
      <c r="AA9" s="0" t="s">
        <v>87</v>
      </c>
      <c r="AB9" s="0" t="s">
        <v>67</v>
      </c>
      <c r="AC9" s="0" t="s">
        <v>125</v>
      </c>
      <c r="AD9" s="0" t="s">
        <v>97</v>
      </c>
      <c r="AE9" s="0" t="s">
        <v>126</v>
      </c>
      <c r="AF9" s="0" t="s">
        <v>87</v>
      </c>
      <c r="AG9" s="0" t="s">
        <v>87</v>
      </c>
      <c r="AH9" s="2" t="n">
        <v>41248</v>
      </c>
      <c r="AI9" s="2" t="n">
        <v>44900</v>
      </c>
      <c r="AJ9" s="0" t="s">
        <v>127</v>
      </c>
      <c r="AL9" s="0" t="s">
        <v>75</v>
      </c>
      <c r="AM9" s="0" t="s">
        <v>74</v>
      </c>
      <c r="AN9" s="4" t="s">
        <v>311</v>
      </c>
      <c r="AO9" s="4" t="s">
        <v>312</v>
      </c>
      <c r="AP9" s="0" t="s">
        <v>313</v>
      </c>
      <c r="AQ9" s="0" t="s">
        <v>314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89</v>
      </c>
      <c r="C10" s="0" t="s">
        <v>56</v>
      </c>
      <c r="D10" s="1" t="s">
        <v>322</v>
      </c>
      <c r="E10" s="0" t="s">
        <v>124</v>
      </c>
      <c r="F10" s="2" t="n">
        <v>41248</v>
      </c>
      <c r="G10" s="2" t="n">
        <v>44900</v>
      </c>
      <c r="H10" s="2" t="n">
        <v>41605</v>
      </c>
      <c r="I10" s="0" t="s">
        <v>310</v>
      </c>
      <c r="J10" s="0" t="n">
        <v>999</v>
      </c>
      <c r="K10" s="0" t="s">
        <v>64</v>
      </c>
      <c r="L10" s="0" t="s">
        <v>72</v>
      </c>
      <c r="M10" s="0" t="s">
        <v>124</v>
      </c>
      <c r="N10" s="0" t="s">
        <v>66</v>
      </c>
      <c r="O10" s="0" t="s">
        <v>67</v>
      </c>
      <c r="P10" s="0" t="s">
        <v>125</v>
      </c>
      <c r="Q10" s="0" t="s">
        <v>97</v>
      </c>
      <c r="R10" s="0" t="s">
        <v>126</v>
      </c>
      <c r="S10" s="0" t="s">
        <v>87</v>
      </c>
      <c r="T10" s="0" t="s">
        <v>129</v>
      </c>
      <c r="U10" s="2" t="n">
        <v>41248</v>
      </c>
      <c r="V10" s="2" t="n">
        <v>44900</v>
      </c>
      <c r="W10" s="0" t="s">
        <v>127</v>
      </c>
      <c r="Y10" s="0" t="s">
        <v>72</v>
      </c>
      <c r="Z10" s="0" t="s">
        <v>124</v>
      </c>
      <c r="AA10" s="0" t="s">
        <v>87</v>
      </c>
      <c r="AB10" s="0" t="s">
        <v>67</v>
      </c>
      <c r="AC10" s="0" t="s">
        <v>125</v>
      </c>
      <c r="AD10" s="0" t="s">
        <v>97</v>
      </c>
      <c r="AE10" s="0" t="s">
        <v>126</v>
      </c>
      <c r="AF10" s="0" t="s">
        <v>87</v>
      </c>
      <c r="AG10" s="0" t="s">
        <v>87</v>
      </c>
      <c r="AH10" s="2" t="n">
        <v>41248</v>
      </c>
      <c r="AI10" s="2" t="n">
        <v>44900</v>
      </c>
      <c r="AJ10" s="0" t="s">
        <v>127</v>
      </c>
      <c r="AL10" s="0" t="s">
        <v>74</v>
      </c>
      <c r="AM10" s="0" t="s">
        <v>75</v>
      </c>
      <c r="AN10" s="4" t="s">
        <v>311</v>
      </c>
      <c r="AO10" s="4" t="s">
        <v>312</v>
      </c>
      <c r="AP10" s="0" t="s">
        <v>313</v>
      </c>
      <c r="AQ10" s="0" t="s">
        <v>314</v>
      </c>
      <c r="AR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323</v>
      </c>
      <c r="E11" s="0" t="s">
        <v>131</v>
      </c>
      <c r="F11" s="2" t="n">
        <v>40890</v>
      </c>
      <c r="G11" s="2" t="n">
        <v>44543</v>
      </c>
      <c r="H11" s="2" t="n">
        <v>41620</v>
      </c>
      <c r="I11" s="0" t="s">
        <v>310</v>
      </c>
      <c r="J11" s="0" t="n">
        <v>999</v>
      </c>
      <c r="K11" s="0" t="s">
        <v>64</v>
      </c>
      <c r="L11" s="0" t="s">
        <v>65</v>
      </c>
      <c r="M11" s="0" t="s">
        <v>131</v>
      </c>
      <c r="N11" s="0" t="s">
        <v>66</v>
      </c>
      <c r="O11" s="0" t="s">
        <v>67</v>
      </c>
      <c r="P11" s="0" t="s">
        <v>136</v>
      </c>
      <c r="Q11" s="0" t="s">
        <v>69</v>
      </c>
      <c r="U11" s="2" t="n">
        <v>40890</v>
      </c>
      <c r="V11" s="2" t="n">
        <v>44543</v>
      </c>
      <c r="W11" s="0" t="s">
        <v>137</v>
      </c>
      <c r="X11" s="0" t="s">
        <v>138</v>
      </c>
      <c r="Y11" s="0" t="s">
        <v>72</v>
      </c>
      <c r="Z11" s="0" t="s">
        <v>131</v>
      </c>
      <c r="AA11" s="0" t="s">
        <v>66</v>
      </c>
      <c r="AB11" s="0" t="s">
        <v>67</v>
      </c>
      <c r="AC11" s="0" t="s">
        <v>136</v>
      </c>
      <c r="AD11" s="0" t="s">
        <v>69</v>
      </c>
      <c r="AE11" s="0" t="s">
        <v>139</v>
      </c>
      <c r="AF11" s="0" t="s">
        <v>87</v>
      </c>
      <c r="AG11" s="0" t="s">
        <v>87</v>
      </c>
      <c r="AH11" s="2" t="n">
        <v>40890</v>
      </c>
      <c r="AI11" s="2" t="n">
        <v>44543</v>
      </c>
      <c r="AJ11" s="0" t="s">
        <v>137</v>
      </c>
      <c r="AL11" s="0" t="s">
        <v>75</v>
      </c>
      <c r="AM11" s="0" t="s">
        <v>74</v>
      </c>
      <c r="AN11" s="4" t="s">
        <v>311</v>
      </c>
      <c r="AO11" s="4" t="s">
        <v>312</v>
      </c>
      <c r="AP11" s="0" t="s">
        <v>313</v>
      </c>
      <c r="AQ11" s="0" t="s">
        <v>314</v>
      </c>
      <c r="AR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81</v>
      </c>
      <c r="C12" s="0" t="s">
        <v>56</v>
      </c>
      <c r="D12" s="1" t="s">
        <v>324</v>
      </c>
      <c r="E12" s="0" t="s">
        <v>141</v>
      </c>
      <c r="F12" s="2" t="n">
        <v>41409</v>
      </c>
      <c r="G12" s="2" t="n">
        <v>42870</v>
      </c>
      <c r="H12" s="2" t="n">
        <v>41610</v>
      </c>
      <c r="I12" s="0" t="s">
        <v>310</v>
      </c>
      <c r="J12" s="0" t="n">
        <v>999</v>
      </c>
      <c r="K12" s="0" t="s">
        <v>64</v>
      </c>
      <c r="L12" s="0" t="s">
        <v>65</v>
      </c>
      <c r="M12" s="0" t="s">
        <v>141</v>
      </c>
      <c r="N12" s="0" t="s">
        <v>66</v>
      </c>
      <c r="O12" s="0" t="s">
        <v>67</v>
      </c>
      <c r="P12" s="0" t="s">
        <v>146</v>
      </c>
      <c r="Q12" s="0" t="s">
        <v>147</v>
      </c>
      <c r="U12" s="2" t="n">
        <v>41409</v>
      </c>
      <c r="V12" s="2" t="n">
        <v>42870</v>
      </c>
      <c r="W12" s="0" t="s">
        <v>148</v>
      </c>
      <c r="X12" s="0" t="s">
        <v>149</v>
      </c>
      <c r="Y12" s="0" t="s">
        <v>72</v>
      </c>
      <c r="Z12" s="0" t="s">
        <v>141</v>
      </c>
      <c r="AA12" s="0" t="s">
        <v>66</v>
      </c>
      <c r="AB12" s="0" t="s">
        <v>67</v>
      </c>
      <c r="AC12" s="0" t="s">
        <v>146</v>
      </c>
      <c r="AD12" s="0" t="s">
        <v>97</v>
      </c>
      <c r="AE12" s="0" t="s">
        <v>150</v>
      </c>
      <c r="AF12" s="0" t="s">
        <v>66</v>
      </c>
      <c r="AG12" s="0" t="s">
        <v>66</v>
      </c>
      <c r="AH12" s="2" t="n">
        <v>41409</v>
      </c>
      <c r="AI12" s="2" t="n">
        <v>42870</v>
      </c>
      <c r="AJ12" s="0" t="s">
        <v>148</v>
      </c>
      <c r="AL12" s="0" t="s">
        <v>74</v>
      </c>
      <c r="AM12" s="0" t="s">
        <v>75</v>
      </c>
      <c r="AN12" s="4" t="s">
        <v>311</v>
      </c>
      <c r="AO12" s="4" t="s">
        <v>312</v>
      </c>
      <c r="AP12" s="0" t="s">
        <v>313</v>
      </c>
      <c r="AQ12" s="0" t="s">
        <v>314</v>
      </c>
      <c r="AR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89</v>
      </c>
      <c r="C13" s="0" t="s">
        <v>56</v>
      </c>
      <c r="D13" s="1" t="s">
        <v>325</v>
      </c>
      <c r="E13" s="0" t="s">
        <v>141</v>
      </c>
      <c r="F13" s="2" t="n">
        <v>41409</v>
      </c>
      <c r="G13" s="2" t="n">
        <v>42870</v>
      </c>
      <c r="H13" s="2" t="n">
        <v>41610</v>
      </c>
      <c r="I13" s="0" t="s">
        <v>310</v>
      </c>
      <c r="J13" s="0" t="n">
        <v>999</v>
      </c>
      <c r="K13" s="0" t="s">
        <v>64</v>
      </c>
      <c r="L13" s="0" t="s">
        <v>65</v>
      </c>
      <c r="M13" s="0" t="s">
        <v>141</v>
      </c>
      <c r="N13" s="0" t="s">
        <v>66</v>
      </c>
      <c r="O13" s="0" t="s">
        <v>67</v>
      </c>
      <c r="P13" s="0" t="s">
        <v>146</v>
      </c>
      <c r="Q13" s="0" t="s">
        <v>147</v>
      </c>
      <c r="U13" s="2" t="n">
        <v>41409</v>
      </c>
      <c r="V13" s="2" t="n">
        <v>42870</v>
      </c>
      <c r="W13" s="0" t="s">
        <v>148</v>
      </c>
      <c r="X13" s="0" t="s">
        <v>149</v>
      </c>
      <c r="Y13" s="0" t="s">
        <v>72</v>
      </c>
      <c r="Z13" s="0" t="s">
        <v>141</v>
      </c>
      <c r="AA13" s="0" t="s">
        <v>66</v>
      </c>
      <c r="AB13" s="0" t="s">
        <v>67</v>
      </c>
      <c r="AC13" s="0" t="s">
        <v>146</v>
      </c>
      <c r="AD13" s="0" t="s">
        <v>97</v>
      </c>
      <c r="AE13" s="0" t="s">
        <v>150</v>
      </c>
      <c r="AF13" s="0" t="s">
        <v>66</v>
      </c>
      <c r="AG13" s="0" t="s">
        <v>66</v>
      </c>
      <c r="AH13" s="2" t="n">
        <v>41409</v>
      </c>
      <c r="AI13" s="2" t="n">
        <v>42870</v>
      </c>
      <c r="AJ13" s="0" t="s">
        <v>148</v>
      </c>
      <c r="AL13" s="0" t="s">
        <v>75</v>
      </c>
      <c r="AM13" s="0" t="s">
        <v>74</v>
      </c>
      <c r="AN13" s="4" t="s">
        <v>311</v>
      </c>
      <c r="AO13" s="4" t="s">
        <v>312</v>
      </c>
      <c r="AP13" s="0" t="s">
        <v>313</v>
      </c>
      <c r="AQ13" s="0" t="s">
        <v>314</v>
      </c>
      <c r="AR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55</v>
      </c>
      <c r="C14" s="0" t="s">
        <v>56</v>
      </c>
      <c r="D14" s="1" t="s">
        <v>326</v>
      </c>
      <c r="E14" s="0" t="s">
        <v>91</v>
      </c>
      <c r="F14" s="2" t="n">
        <v>41607</v>
      </c>
      <c r="G14" s="2" t="n">
        <v>44164</v>
      </c>
      <c r="H14" s="2" t="n">
        <v>41605</v>
      </c>
      <c r="I14" s="0" t="s">
        <v>310</v>
      </c>
      <c r="J14" s="0" t="n">
        <v>999</v>
      </c>
      <c r="K14" s="0" t="s">
        <v>64</v>
      </c>
      <c r="L14" s="0" t="s">
        <v>65</v>
      </c>
      <c r="M14" s="0" t="s">
        <v>91</v>
      </c>
      <c r="N14" s="0" t="s">
        <v>104</v>
      </c>
      <c r="O14" s="0" t="s">
        <v>67</v>
      </c>
      <c r="P14" s="0" t="s">
        <v>96</v>
      </c>
      <c r="Q14" s="0" t="s">
        <v>147</v>
      </c>
      <c r="U14" s="2" t="n">
        <v>41607</v>
      </c>
      <c r="V14" s="2" t="n">
        <v>44164</v>
      </c>
      <c r="W14" s="0" t="s">
        <v>70</v>
      </c>
      <c r="X14" s="0" t="s">
        <v>161</v>
      </c>
      <c r="Y14" s="0" t="s">
        <v>72</v>
      </c>
      <c r="Z14" s="0" t="s">
        <v>91</v>
      </c>
      <c r="AA14" s="0" t="s">
        <v>104</v>
      </c>
      <c r="AB14" s="0" t="s">
        <v>67</v>
      </c>
      <c r="AC14" s="0" t="s">
        <v>96</v>
      </c>
      <c r="AD14" s="0" t="s">
        <v>97</v>
      </c>
      <c r="AE14" s="0" t="s">
        <v>98</v>
      </c>
      <c r="AF14" s="0" t="s">
        <v>104</v>
      </c>
      <c r="AG14" s="0" t="s">
        <v>104</v>
      </c>
      <c r="AH14" s="2" t="n">
        <v>41607</v>
      </c>
      <c r="AI14" s="2" t="n">
        <v>44164</v>
      </c>
      <c r="AJ14" s="0" t="s">
        <v>70</v>
      </c>
      <c r="AL14" s="0" t="s">
        <v>74</v>
      </c>
      <c r="AM14" s="0" t="s">
        <v>75</v>
      </c>
      <c r="AN14" s="4" t="s">
        <v>311</v>
      </c>
      <c r="AO14" s="4" t="s">
        <v>312</v>
      </c>
      <c r="AP14" s="0" t="s">
        <v>313</v>
      </c>
      <c r="AQ14" s="0" t="s">
        <v>314</v>
      </c>
      <c r="AR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56</v>
      </c>
      <c r="D15" s="1" t="s">
        <v>327</v>
      </c>
      <c r="E15" s="0" t="s">
        <v>91</v>
      </c>
      <c r="F15" s="2" t="n">
        <v>41613</v>
      </c>
      <c r="G15" s="2" t="n">
        <v>52570</v>
      </c>
      <c r="H15" s="2" t="n">
        <v>41611</v>
      </c>
      <c r="I15" s="0" t="s">
        <v>310</v>
      </c>
      <c r="J15" s="0" t="n">
        <v>999</v>
      </c>
      <c r="K15" s="0" t="s">
        <v>64</v>
      </c>
      <c r="L15" s="0" t="s">
        <v>65</v>
      </c>
      <c r="M15" s="0" t="s">
        <v>91</v>
      </c>
      <c r="N15" s="0" t="s">
        <v>87</v>
      </c>
      <c r="O15" s="0" t="s">
        <v>67</v>
      </c>
      <c r="P15" s="0" t="s">
        <v>96</v>
      </c>
      <c r="Q15" s="0" t="s">
        <v>147</v>
      </c>
      <c r="U15" s="2" t="n">
        <v>41613</v>
      </c>
      <c r="V15" s="2" t="n">
        <v>52570</v>
      </c>
      <c r="W15" s="0" t="s">
        <v>167</v>
      </c>
      <c r="X15" s="0" t="s">
        <v>168</v>
      </c>
      <c r="Y15" s="0" t="s">
        <v>72</v>
      </c>
      <c r="Z15" s="0" t="s">
        <v>91</v>
      </c>
      <c r="AA15" s="0" t="s">
        <v>87</v>
      </c>
      <c r="AB15" s="0" t="s">
        <v>67</v>
      </c>
      <c r="AC15" s="0" t="s">
        <v>96</v>
      </c>
      <c r="AD15" s="0" t="s">
        <v>97</v>
      </c>
      <c r="AE15" s="0" t="s">
        <v>98</v>
      </c>
      <c r="AF15" s="0" t="s">
        <v>87</v>
      </c>
      <c r="AG15" s="0" t="s">
        <v>87</v>
      </c>
      <c r="AH15" s="2" t="n">
        <v>41613</v>
      </c>
      <c r="AI15" s="2" t="n">
        <v>52570</v>
      </c>
      <c r="AJ15" s="0" t="s">
        <v>167</v>
      </c>
      <c r="AL15" s="0" t="s">
        <v>75</v>
      </c>
      <c r="AM15" s="0" t="s">
        <v>74</v>
      </c>
      <c r="AN15" s="4" t="s">
        <v>311</v>
      </c>
      <c r="AO15" s="4" t="s">
        <v>312</v>
      </c>
      <c r="AP15" s="0" t="s">
        <v>313</v>
      </c>
      <c r="AQ15" s="0" t="s">
        <v>314</v>
      </c>
      <c r="AR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89</v>
      </c>
      <c r="C16" s="0" t="s">
        <v>56</v>
      </c>
      <c r="D16" s="1" t="s">
        <v>328</v>
      </c>
      <c r="E16" s="0" t="s">
        <v>106</v>
      </c>
      <c r="F16" s="2" t="n">
        <v>41256</v>
      </c>
      <c r="G16" s="2" t="n">
        <v>43082</v>
      </c>
      <c r="H16" s="2" t="n">
        <v>41620</v>
      </c>
      <c r="I16" s="0" t="s">
        <v>310</v>
      </c>
      <c r="J16" s="0" t="n">
        <v>999</v>
      </c>
      <c r="K16" s="0" t="s">
        <v>64</v>
      </c>
      <c r="L16" s="0" t="s">
        <v>65</v>
      </c>
      <c r="M16" s="0" t="s">
        <v>106</v>
      </c>
      <c r="N16" s="0" t="s">
        <v>66</v>
      </c>
      <c r="O16" s="0" t="s">
        <v>67</v>
      </c>
      <c r="P16" s="0" t="s">
        <v>111</v>
      </c>
      <c r="Q16" s="0" t="s">
        <v>69</v>
      </c>
      <c r="U16" s="2" t="n">
        <v>41256</v>
      </c>
      <c r="V16" s="2" t="n">
        <v>43082</v>
      </c>
      <c r="W16" s="0" t="s">
        <v>174</v>
      </c>
      <c r="X16" s="0" t="s">
        <v>175</v>
      </c>
      <c r="Y16" s="0" t="s">
        <v>72</v>
      </c>
      <c r="Z16" s="0" t="s">
        <v>106</v>
      </c>
      <c r="AA16" s="0" t="s">
        <v>66</v>
      </c>
      <c r="AB16" s="0" t="s">
        <v>67</v>
      </c>
      <c r="AC16" s="0" t="s">
        <v>111</v>
      </c>
      <c r="AD16" s="0" t="s">
        <v>69</v>
      </c>
      <c r="AE16" s="0" t="s">
        <v>112</v>
      </c>
      <c r="AF16" s="0" t="s">
        <v>66</v>
      </c>
      <c r="AG16" s="0" t="s">
        <v>66</v>
      </c>
      <c r="AH16" s="2" t="n">
        <v>41256</v>
      </c>
      <c r="AI16" s="2" t="n">
        <v>43082</v>
      </c>
      <c r="AJ16" s="0" t="s">
        <v>174</v>
      </c>
      <c r="AL16" s="0" t="s">
        <v>75</v>
      </c>
      <c r="AM16" s="0" t="s">
        <v>74</v>
      </c>
      <c r="AN16" s="4" t="s">
        <v>311</v>
      </c>
      <c r="AO16" s="4" t="s">
        <v>312</v>
      </c>
      <c r="AP16" s="0" t="s">
        <v>313</v>
      </c>
      <c r="AQ16" s="0" t="s">
        <v>314</v>
      </c>
      <c r="AR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55</v>
      </c>
      <c r="C17" s="0" t="s">
        <v>56</v>
      </c>
      <c r="D17" s="1" t="s">
        <v>329</v>
      </c>
      <c r="E17" s="0" t="s">
        <v>177</v>
      </c>
      <c r="F17" s="2" t="n">
        <v>40889</v>
      </c>
      <c r="G17" s="2" t="n">
        <v>44542</v>
      </c>
      <c r="H17" s="2" t="n">
        <v>41620</v>
      </c>
      <c r="I17" s="0" t="s">
        <v>310</v>
      </c>
      <c r="J17" s="0" t="n">
        <v>999</v>
      </c>
      <c r="K17" s="0" t="s">
        <v>64</v>
      </c>
      <c r="L17" s="0" t="s">
        <v>65</v>
      </c>
      <c r="M17" s="0" t="s">
        <v>177</v>
      </c>
      <c r="N17" s="0" t="s">
        <v>182</v>
      </c>
      <c r="O17" s="0" t="s">
        <v>67</v>
      </c>
      <c r="P17" s="0" t="s">
        <v>183</v>
      </c>
      <c r="Q17" s="0" t="s">
        <v>97</v>
      </c>
      <c r="U17" s="2" t="n">
        <v>40889</v>
      </c>
      <c r="V17" s="2" t="n">
        <v>44542</v>
      </c>
      <c r="W17" s="0" t="s">
        <v>137</v>
      </c>
      <c r="X17" s="0" t="s">
        <v>184</v>
      </c>
      <c r="Y17" s="0" t="s">
        <v>72</v>
      </c>
      <c r="Z17" s="0" t="s">
        <v>177</v>
      </c>
      <c r="AA17" s="0" t="s">
        <v>66</v>
      </c>
      <c r="AB17" s="0" t="s">
        <v>67</v>
      </c>
      <c r="AC17" s="0" t="s">
        <v>183</v>
      </c>
      <c r="AD17" s="0" t="s">
        <v>97</v>
      </c>
      <c r="AE17" s="0" t="s">
        <v>185</v>
      </c>
      <c r="AF17" s="0" t="s">
        <v>66</v>
      </c>
      <c r="AG17" s="0" t="s">
        <v>66</v>
      </c>
      <c r="AH17" s="2" t="n">
        <v>40889</v>
      </c>
      <c r="AI17" s="2" t="n">
        <v>44542</v>
      </c>
      <c r="AJ17" s="0" t="s">
        <v>137</v>
      </c>
      <c r="AL17" s="0" t="s">
        <v>75</v>
      </c>
      <c r="AM17" s="0" t="s">
        <v>74</v>
      </c>
      <c r="AN17" s="4" t="s">
        <v>311</v>
      </c>
      <c r="AO17" s="4" t="s">
        <v>312</v>
      </c>
      <c r="AP17" s="0" t="s">
        <v>313</v>
      </c>
      <c r="AQ17" s="0" t="s">
        <v>314</v>
      </c>
      <c r="AR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81</v>
      </c>
      <c r="C18" s="0" t="s">
        <v>56</v>
      </c>
      <c r="D18" s="1" t="s">
        <v>330</v>
      </c>
      <c r="E18" s="0" t="s">
        <v>177</v>
      </c>
      <c r="F18" s="2" t="n">
        <v>40889</v>
      </c>
      <c r="G18" s="2" t="n">
        <v>44542</v>
      </c>
      <c r="H18" s="2" t="n">
        <v>41620</v>
      </c>
      <c r="I18" s="0" t="s">
        <v>310</v>
      </c>
      <c r="J18" s="0" t="n">
        <v>999</v>
      </c>
      <c r="K18" s="0" t="s">
        <v>64</v>
      </c>
      <c r="L18" s="0" t="s">
        <v>65</v>
      </c>
      <c r="M18" s="0" t="s">
        <v>177</v>
      </c>
      <c r="N18" s="0" t="s">
        <v>182</v>
      </c>
      <c r="O18" s="0" t="s">
        <v>67</v>
      </c>
      <c r="P18" s="0" t="s">
        <v>183</v>
      </c>
      <c r="Q18" s="0" t="s">
        <v>97</v>
      </c>
      <c r="U18" s="2" t="n">
        <v>40889</v>
      </c>
      <c r="V18" s="2" t="n">
        <v>44542</v>
      </c>
      <c r="W18" s="0" t="s">
        <v>137</v>
      </c>
      <c r="X18" s="0" t="s">
        <v>184</v>
      </c>
      <c r="Y18" s="0" t="s">
        <v>72</v>
      </c>
      <c r="Z18" s="0" t="s">
        <v>177</v>
      </c>
      <c r="AA18" s="0" t="s">
        <v>66</v>
      </c>
      <c r="AB18" s="0" t="s">
        <v>67</v>
      </c>
      <c r="AC18" s="0" t="s">
        <v>183</v>
      </c>
      <c r="AD18" s="0" t="s">
        <v>97</v>
      </c>
      <c r="AE18" s="0" t="s">
        <v>185</v>
      </c>
      <c r="AF18" s="0" t="s">
        <v>66</v>
      </c>
      <c r="AG18" s="0" t="s">
        <v>66</v>
      </c>
      <c r="AH18" s="2" t="n">
        <v>40889</v>
      </c>
      <c r="AI18" s="2" t="n">
        <v>44542</v>
      </c>
      <c r="AJ18" s="0" t="s">
        <v>137</v>
      </c>
      <c r="AL18" s="0" t="s">
        <v>74</v>
      </c>
      <c r="AM18" s="0" t="s">
        <v>75</v>
      </c>
      <c r="AN18" s="4" t="s">
        <v>311</v>
      </c>
      <c r="AO18" s="4" t="s">
        <v>312</v>
      </c>
      <c r="AP18" s="0" t="s">
        <v>313</v>
      </c>
      <c r="AQ18" s="0" t="s">
        <v>314</v>
      </c>
      <c r="AR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89</v>
      </c>
      <c r="C19" s="0" t="s">
        <v>56</v>
      </c>
      <c r="D19" s="1" t="s">
        <v>331</v>
      </c>
      <c r="E19" s="0" t="s">
        <v>192</v>
      </c>
      <c r="F19" s="2" t="n">
        <v>41607</v>
      </c>
      <c r="G19" s="2" t="n">
        <v>44164</v>
      </c>
      <c r="H19" s="2" t="n">
        <v>41605</v>
      </c>
      <c r="I19" s="0" t="s">
        <v>310</v>
      </c>
      <c r="J19" s="0" t="n">
        <v>999</v>
      </c>
      <c r="K19" s="0" t="s">
        <v>197</v>
      </c>
      <c r="L19" s="0" t="s">
        <v>65</v>
      </c>
      <c r="M19" s="0" t="s">
        <v>192</v>
      </c>
      <c r="N19" s="0" t="s">
        <v>66</v>
      </c>
      <c r="O19" s="0" t="s">
        <v>67</v>
      </c>
      <c r="P19" s="0" t="s">
        <v>198</v>
      </c>
      <c r="Q19" s="0" t="s">
        <v>69</v>
      </c>
      <c r="U19" s="2" t="n">
        <v>41607</v>
      </c>
      <c r="V19" s="2" t="n">
        <v>44164</v>
      </c>
      <c r="W19" s="0" t="s">
        <v>70</v>
      </c>
      <c r="X19" s="0" t="s">
        <v>199</v>
      </c>
      <c r="Y19" s="0" t="s">
        <v>72</v>
      </c>
      <c r="Z19" s="0" t="s">
        <v>192</v>
      </c>
      <c r="AA19" s="0" t="s">
        <v>66</v>
      </c>
      <c r="AB19" s="0" t="s">
        <v>67</v>
      </c>
      <c r="AC19" s="0" t="s">
        <v>198</v>
      </c>
      <c r="AD19" s="0" t="s">
        <v>97</v>
      </c>
      <c r="AE19" s="0" t="s">
        <v>200</v>
      </c>
      <c r="AF19" s="0" t="s">
        <v>66</v>
      </c>
      <c r="AG19" s="0" t="s">
        <v>66</v>
      </c>
      <c r="AH19" s="2" t="n">
        <v>41607</v>
      </c>
      <c r="AI19" s="2" t="n">
        <v>44164</v>
      </c>
      <c r="AJ19" s="0" t="s">
        <v>70</v>
      </c>
      <c r="AL19" s="0" t="s">
        <v>74</v>
      </c>
      <c r="AM19" s="0" t="s">
        <v>75</v>
      </c>
      <c r="AN19" s="4" t="s">
        <v>311</v>
      </c>
      <c r="AO19" s="4" t="s">
        <v>312</v>
      </c>
      <c r="AP19" s="0" t="s">
        <v>313</v>
      </c>
      <c r="AQ19" s="0" t="s">
        <v>314</v>
      </c>
      <c r="AR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332</v>
      </c>
      <c r="E20" s="0" t="s">
        <v>202</v>
      </c>
      <c r="F20" s="2" t="n">
        <v>40882</v>
      </c>
      <c r="G20" s="2" t="n">
        <v>43439</v>
      </c>
      <c r="H20" s="2" t="n">
        <v>41605</v>
      </c>
      <c r="I20" s="0" t="s">
        <v>310</v>
      </c>
      <c r="J20" s="0" t="n">
        <v>999</v>
      </c>
      <c r="K20" s="0" t="s">
        <v>197</v>
      </c>
      <c r="L20" s="0" t="s">
        <v>65</v>
      </c>
      <c r="M20" s="0" t="s">
        <v>202</v>
      </c>
      <c r="N20" s="0" t="s">
        <v>87</v>
      </c>
      <c r="O20" s="0" t="s">
        <v>67</v>
      </c>
      <c r="P20" s="0" t="s">
        <v>207</v>
      </c>
      <c r="Q20" s="0" t="s">
        <v>69</v>
      </c>
      <c r="U20" s="2" t="n">
        <v>40882</v>
      </c>
      <c r="V20" s="2" t="n">
        <v>43439</v>
      </c>
      <c r="W20" s="0" t="s">
        <v>70</v>
      </c>
      <c r="X20" s="0" t="s">
        <v>208</v>
      </c>
      <c r="Y20" s="0" t="s">
        <v>72</v>
      </c>
      <c r="Z20" s="0" t="s">
        <v>202</v>
      </c>
      <c r="AA20" s="0" t="s">
        <v>87</v>
      </c>
      <c r="AB20" s="0" t="s">
        <v>67</v>
      </c>
      <c r="AC20" s="0" t="s">
        <v>207</v>
      </c>
      <c r="AD20" s="0" t="s">
        <v>69</v>
      </c>
      <c r="AE20" s="0" t="s">
        <v>209</v>
      </c>
      <c r="AF20" s="0" t="s">
        <v>87</v>
      </c>
      <c r="AG20" s="0" t="s">
        <v>87</v>
      </c>
      <c r="AH20" s="2" t="n">
        <v>40882</v>
      </c>
      <c r="AI20" s="2" t="n">
        <v>43439</v>
      </c>
      <c r="AJ20" s="0" t="s">
        <v>70</v>
      </c>
      <c r="AL20" s="0" t="s">
        <v>74</v>
      </c>
      <c r="AM20" s="0" t="s">
        <v>75</v>
      </c>
      <c r="AN20" s="4" t="s">
        <v>311</v>
      </c>
      <c r="AO20" s="4" t="s">
        <v>312</v>
      </c>
      <c r="AP20" s="0" t="s">
        <v>313</v>
      </c>
      <c r="AQ20" s="0" t="s">
        <v>314</v>
      </c>
      <c r="AR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56</v>
      </c>
      <c r="D21" s="1" t="s">
        <v>333</v>
      </c>
      <c r="E21" s="0" t="s">
        <v>211</v>
      </c>
      <c r="F21" s="2" t="n">
        <v>41250</v>
      </c>
      <c r="G21" s="2" t="n">
        <v>43076</v>
      </c>
      <c r="H21" s="2" t="n">
        <v>41605</v>
      </c>
      <c r="I21" s="0" t="s">
        <v>310</v>
      </c>
      <c r="J21" s="0" t="n">
        <v>999</v>
      </c>
      <c r="K21" s="0" t="s">
        <v>197</v>
      </c>
      <c r="L21" s="0" t="s">
        <v>65</v>
      </c>
      <c r="M21" s="0" t="s">
        <v>211</v>
      </c>
      <c r="N21" s="0" t="s">
        <v>66</v>
      </c>
      <c r="O21" s="0" t="s">
        <v>67</v>
      </c>
      <c r="P21" s="0" t="s">
        <v>216</v>
      </c>
      <c r="Q21" s="0" t="s">
        <v>147</v>
      </c>
      <c r="U21" s="2" t="n">
        <v>41250</v>
      </c>
      <c r="V21" s="2" t="n">
        <v>43076</v>
      </c>
      <c r="W21" s="0" t="s">
        <v>70</v>
      </c>
      <c r="X21" s="0" t="s">
        <v>217</v>
      </c>
      <c r="Y21" s="0" t="s">
        <v>72</v>
      </c>
      <c r="Z21" s="0" t="s">
        <v>211</v>
      </c>
      <c r="AA21" s="0" t="s">
        <v>66</v>
      </c>
      <c r="AB21" s="0" t="s">
        <v>67</v>
      </c>
      <c r="AC21" s="0" t="s">
        <v>216</v>
      </c>
      <c r="AD21" s="0" t="s">
        <v>97</v>
      </c>
      <c r="AE21" s="0" t="s">
        <v>218</v>
      </c>
      <c r="AF21" s="0" t="s">
        <v>66</v>
      </c>
      <c r="AG21" s="0" t="s">
        <v>66</v>
      </c>
      <c r="AH21" s="2" t="n">
        <v>41250</v>
      </c>
      <c r="AI21" s="2" t="n">
        <v>43076</v>
      </c>
      <c r="AJ21" s="0" t="s">
        <v>70</v>
      </c>
      <c r="AL21" s="0" t="s">
        <v>74</v>
      </c>
      <c r="AM21" s="0" t="s">
        <v>75</v>
      </c>
      <c r="AN21" s="4" t="s">
        <v>311</v>
      </c>
      <c r="AO21" s="4" t="s">
        <v>312</v>
      </c>
      <c r="AP21" s="0" t="s">
        <v>313</v>
      </c>
      <c r="AQ21" s="0" t="s">
        <v>314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89</v>
      </c>
      <c r="C22" s="0" t="s">
        <v>56</v>
      </c>
      <c r="D22" s="1" t="s">
        <v>334</v>
      </c>
      <c r="E22" s="0" t="s">
        <v>220</v>
      </c>
      <c r="F22" s="2" t="n">
        <v>41607</v>
      </c>
      <c r="G22" s="2" t="n">
        <v>47086</v>
      </c>
      <c r="H22" s="2" t="n">
        <v>41605</v>
      </c>
      <c r="I22" s="0" t="s">
        <v>310</v>
      </c>
      <c r="J22" s="0" t="n">
        <v>999</v>
      </c>
      <c r="K22" s="0" t="s">
        <v>197</v>
      </c>
      <c r="L22" s="0" t="s">
        <v>65</v>
      </c>
      <c r="M22" s="0" t="s">
        <v>220</v>
      </c>
      <c r="N22" s="0" t="s">
        <v>87</v>
      </c>
      <c r="O22" s="0" t="s">
        <v>67</v>
      </c>
      <c r="P22" s="0" t="s">
        <v>225</v>
      </c>
      <c r="Q22" s="0" t="s">
        <v>69</v>
      </c>
      <c r="U22" s="2" t="n">
        <v>41607</v>
      </c>
      <c r="V22" s="2" t="n">
        <v>47086</v>
      </c>
      <c r="W22" s="0" t="s">
        <v>70</v>
      </c>
      <c r="X22" s="0" t="s">
        <v>226</v>
      </c>
      <c r="Y22" s="0" t="s">
        <v>72</v>
      </c>
      <c r="Z22" s="0" t="s">
        <v>220</v>
      </c>
      <c r="AA22" s="0" t="s">
        <v>87</v>
      </c>
      <c r="AB22" s="0" t="s">
        <v>67</v>
      </c>
      <c r="AC22" s="0" t="s">
        <v>225</v>
      </c>
      <c r="AD22" s="0" t="s">
        <v>69</v>
      </c>
      <c r="AE22" s="0" t="s">
        <v>227</v>
      </c>
      <c r="AF22" s="0" t="s">
        <v>87</v>
      </c>
      <c r="AG22" s="0" t="s">
        <v>87</v>
      </c>
      <c r="AH22" s="2" t="n">
        <v>41607</v>
      </c>
      <c r="AI22" s="2" t="n">
        <v>47086</v>
      </c>
      <c r="AJ22" s="0" t="s">
        <v>70</v>
      </c>
      <c r="AL22" s="0" t="s">
        <v>74</v>
      </c>
      <c r="AM22" s="0" t="s">
        <v>75</v>
      </c>
      <c r="AN22" s="4" t="s">
        <v>311</v>
      </c>
      <c r="AO22" s="4" t="s">
        <v>312</v>
      </c>
      <c r="AP22" s="0" t="s">
        <v>313</v>
      </c>
      <c r="AQ22" s="0" t="s">
        <v>314</v>
      </c>
      <c r="AR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55</v>
      </c>
      <c r="C23" s="0" t="s">
        <v>56</v>
      </c>
      <c r="D23" s="1" t="s">
        <v>335</v>
      </c>
      <c r="E23" s="0" t="s">
        <v>229</v>
      </c>
      <c r="F23" s="2" t="n">
        <v>41250</v>
      </c>
      <c r="G23" s="2" t="n">
        <v>43441</v>
      </c>
      <c r="H23" s="2" t="n">
        <v>41605</v>
      </c>
      <c r="I23" s="0" t="s">
        <v>310</v>
      </c>
      <c r="J23" s="0" t="n">
        <v>999</v>
      </c>
      <c r="K23" s="0" t="s">
        <v>197</v>
      </c>
      <c r="L23" s="0" t="s">
        <v>65</v>
      </c>
      <c r="M23" s="0" t="s">
        <v>229</v>
      </c>
      <c r="N23" s="0" t="s">
        <v>66</v>
      </c>
      <c r="O23" s="0" t="s">
        <v>67</v>
      </c>
      <c r="P23" s="0" t="s">
        <v>234</v>
      </c>
      <c r="Q23" s="0" t="s">
        <v>235</v>
      </c>
      <c r="U23" s="2" t="n">
        <v>41250</v>
      </c>
      <c r="V23" s="2" t="n">
        <v>43441</v>
      </c>
      <c r="W23" s="0" t="s">
        <v>70</v>
      </c>
      <c r="X23" s="0" t="s">
        <v>236</v>
      </c>
      <c r="Y23" s="0" t="s">
        <v>72</v>
      </c>
      <c r="Z23" s="0" t="s">
        <v>229</v>
      </c>
      <c r="AA23" s="0" t="s">
        <v>66</v>
      </c>
      <c r="AB23" s="0" t="s">
        <v>67</v>
      </c>
      <c r="AC23" s="0" t="s">
        <v>234</v>
      </c>
      <c r="AD23" s="0" t="s">
        <v>69</v>
      </c>
      <c r="AE23" s="0" t="s">
        <v>237</v>
      </c>
      <c r="AF23" s="0" t="s">
        <v>66</v>
      </c>
      <c r="AG23" s="0" t="s">
        <v>66</v>
      </c>
      <c r="AH23" s="2" t="n">
        <v>41250</v>
      </c>
      <c r="AI23" s="2" t="n">
        <v>43441</v>
      </c>
      <c r="AJ23" s="0" t="s">
        <v>70</v>
      </c>
      <c r="AL23" s="0" t="s">
        <v>74</v>
      </c>
      <c r="AM23" s="0" t="s">
        <v>75</v>
      </c>
      <c r="AN23" s="4" t="s">
        <v>311</v>
      </c>
      <c r="AO23" s="4" t="s">
        <v>312</v>
      </c>
      <c r="AP23" s="0" t="s">
        <v>313</v>
      </c>
      <c r="AQ23" s="0" t="s">
        <v>314</v>
      </c>
      <c r="AR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81</v>
      </c>
      <c r="C24" s="0" t="s">
        <v>56</v>
      </c>
      <c r="D24" s="1" t="s">
        <v>336</v>
      </c>
      <c r="E24" s="0" t="s">
        <v>229</v>
      </c>
      <c r="F24" s="2" t="n">
        <v>41250</v>
      </c>
      <c r="G24" s="2" t="n">
        <v>43441</v>
      </c>
      <c r="H24" s="2" t="n">
        <v>41605</v>
      </c>
      <c r="I24" s="0" t="s">
        <v>310</v>
      </c>
      <c r="J24" s="0" t="n">
        <v>999</v>
      </c>
      <c r="K24" s="0" t="s">
        <v>197</v>
      </c>
      <c r="L24" s="0" t="s">
        <v>65</v>
      </c>
      <c r="M24" s="0" t="s">
        <v>229</v>
      </c>
      <c r="N24" s="0" t="s">
        <v>66</v>
      </c>
      <c r="O24" s="0" t="s">
        <v>67</v>
      </c>
      <c r="P24" s="0" t="s">
        <v>234</v>
      </c>
      <c r="Q24" s="0" t="s">
        <v>235</v>
      </c>
      <c r="U24" s="2" t="n">
        <v>41250</v>
      </c>
      <c r="V24" s="2" t="n">
        <v>43441</v>
      </c>
      <c r="W24" s="0" t="s">
        <v>70</v>
      </c>
      <c r="X24" s="0" t="s">
        <v>236</v>
      </c>
      <c r="Y24" s="0" t="s">
        <v>72</v>
      </c>
      <c r="Z24" s="0" t="s">
        <v>229</v>
      </c>
      <c r="AA24" s="0" t="s">
        <v>66</v>
      </c>
      <c r="AB24" s="0" t="s">
        <v>67</v>
      </c>
      <c r="AC24" s="0" t="s">
        <v>234</v>
      </c>
      <c r="AD24" s="0" t="s">
        <v>69</v>
      </c>
      <c r="AE24" s="0" t="s">
        <v>237</v>
      </c>
      <c r="AF24" s="0" t="s">
        <v>66</v>
      </c>
      <c r="AG24" s="0" t="s">
        <v>66</v>
      </c>
      <c r="AH24" s="2" t="n">
        <v>41250</v>
      </c>
      <c r="AI24" s="2" t="n">
        <v>43441</v>
      </c>
      <c r="AJ24" s="0" t="s">
        <v>70</v>
      </c>
      <c r="AL24" s="0" t="s">
        <v>75</v>
      </c>
      <c r="AM24" s="0" t="s">
        <v>74</v>
      </c>
      <c r="AN24" s="4" t="s">
        <v>311</v>
      </c>
      <c r="AO24" s="4" t="s">
        <v>312</v>
      </c>
      <c r="AP24" s="0" t="s">
        <v>313</v>
      </c>
      <c r="AQ24" s="0" t="s">
        <v>314</v>
      </c>
      <c r="AR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89</v>
      </c>
      <c r="C25" s="0" t="s">
        <v>56</v>
      </c>
      <c r="D25" s="1" t="s">
        <v>337</v>
      </c>
      <c r="E25" s="0" t="s">
        <v>244</v>
      </c>
      <c r="F25" s="2" t="n">
        <v>41618</v>
      </c>
      <c r="G25" s="2" t="n">
        <v>43079</v>
      </c>
      <c r="H25" s="2" t="n">
        <v>41614</v>
      </c>
      <c r="I25" s="0" t="s">
        <v>310</v>
      </c>
      <c r="J25" s="0" t="n">
        <v>999</v>
      </c>
      <c r="K25" s="0" t="s">
        <v>197</v>
      </c>
      <c r="L25" s="0" t="s">
        <v>65</v>
      </c>
      <c r="M25" s="0" t="s">
        <v>244</v>
      </c>
      <c r="N25" s="0" t="s">
        <v>182</v>
      </c>
      <c r="O25" s="0" t="s">
        <v>67</v>
      </c>
      <c r="P25" s="0" t="s">
        <v>249</v>
      </c>
      <c r="Q25" s="0" t="s">
        <v>147</v>
      </c>
      <c r="U25" s="2" t="n">
        <v>41618</v>
      </c>
      <c r="V25" s="2" t="n">
        <v>43079</v>
      </c>
      <c r="W25" s="0" t="s">
        <v>250</v>
      </c>
      <c r="X25" s="0" t="s">
        <v>251</v>
      </c>
      <c r="Y25" s="0" t="s">
        <v>72</v>
      </c>
      <c r="Z25" s="0" t="s">
        <v>244</v>
      </c>
      <c r="AA25" s="0" t="s">
        <v>87</v>
      </c>
      <c r="AB25" s="0" t="s">
        <v>67</v>
      </c>
      <c r="AC25" s="0" t="s">
        <v>249</v>
      </c>
      <c r="AD25" s="0" t="s">
        <v>97</v>
      </c>
      <c r="AE25" s="0" t="s">
        <v>252</v>
      </c>
      <c r="AF25" s="0" t="s">
        <v>87</v>
      </c>
      <c r="AG25" s="0" t="s">
        <v>87</v>
      </c>
      <c r="AH25" s="2" t="n">
        <v>41618</v>
      </c>
      <c r="AI25" s="2" t="n">
        <v>43079</v>
      </c>
      <c r="AJ25" s="0" t="s">
        <v>250</v>
      </c>
      <c r="AL25" s="0" t="s">
        <v>75</v>
      </c>
      <c r="AM25" s="0" t="s">
        <v>74</v>
      </c>
      <c r="AN25" s="4" t="s">
        <v>311</v>
      </c>
      <c r="AO25" s="4" t="s">
        <v>312</v>
      </c>
      <c r="AP25" s="0" t="s">
        <v>313</v>
      </c>
      <c r="AQ25" s="0" t="s">
        <v>314</v>
      </c>
      <c r="AR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55</v>
      </c>
      <c r="C26" s="0" t="s">
        <v>56</v>
      </c>
      <c r="D26" s="1" t="s">
        <v>338</v>
      </c>
      <c r="E26" s="0" t="s">
        <v>254</v>
      </c>
      <c r="F26" s="2" t="n">
        <v>41607</v>
      </c>
      <c r="G26" s="2" t="n">
        <v>44164</v>
      </c>
      <c r="H26" s="2" t="n">
        <v>41605</v>
      </c>
      <c r="I26" s="0" t="s">
        <v>310</v>
      </c>
      <c r="J26" s="0" t="n">
        <v>999</v>
      </c>
      <c r="K26" s="0" t="s">
        <v>197</v>
      </c>
      <c r="L26" s="0" t="s">
        <v>65</v>
      </c>
      <c r="M26" s="0" t="s">
        <v>254</v>
      </c>
      <c r="N26" s="0" t="s">
        <v>66</v>
      </c>
      <c r="O26" s="0" t="s">
        <v>67</v>
      </c>
      <c r="P26" s="0" t="s">
        <v>259</v>
      </c>
      <c r="Q26" s="0" t="s">
        <v>69</v>
      </c>
      <c r="U26" s="2" t="n">
        <v>41607</v>
      </c>
      <c r="V26" s="2" t="n">
        <v>44164</v>
      </c>
      <c r="W26" s="0" t="s">
        <v>70</v>
      </c>
      <c r="X26" s="0" t="s">
        <v>175</v>
      </c>
      <c r="Y26" s="0" t="s">
        <v>72</v>
      </c>
      <c r="Z26" s="0" t="s">
        <v>254</v>
      </c>
      <c r="AA26" s="0" t="s">
        <v>66</v>
      </c>
      <c r="AB26" s="0" t="s">
        <v>67</v>
      </c>
      <c r="AC26" s="0" t="s">
        <v>259</v>
      </c>
      <c r="AD26" s="0" t="s">
        <v>69</v>
      </c>
      <c r="AE26" s="0" t="s">
        <v>260</v>
      </c>
      <c r="AF26" s="0" t="s">
        <v>66</v>
      </c>
      <c r="AG26" s="0" t="s">
        <v>66</v>
      </c>
      <c r="AH26" s="2" t="n">
        <v>41607</v>
      </c>
      <c r="AI26" s="2" t="n">
        <v>44164</v>
      </c>
      <c r="AJ26" s="0" t="s">
        <v>70</v>
      </c>
      <c r="AL26" s="0" t="s">
        <v>75</v>
      </c>
      <c r="AM26" s="0" t="s">
        <v>74</v>
      </c>
      <c r="AN26" s="4" t="s">
        <v>311</v>
      </c>
      <c r="AO26" s="4" t="s">
        <v>312</v>
      </c>
      <c r="AP26" s="0" t="s">
        <v>313</v>
      </c>
      <c r="AQ26" s="0" t="s">
        <v>314</v>
      </c>
      <c r="AR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56</v>
      </c>
      <c r="D27" s="1" t="s">
        <v>339</v>
      </c>
      <c r="E27" s="0" t="s">
        <v>262</v>
      </c>
      <c r="F27" s="2" t="n">
        <v>41605</v>
      </c>
      <c r="G27" s="2" t="n">
        <v>43796</v>
      </c>
      <c r="H27" s="2" t="n">
        <v>41605</v>
      </c>
      <c r="I27" s="0" t="s">
        <v>310</v>
      </c>
      <c r="J27" s="0" t="n">
        <v>999</v>
      </c>
      <c r="K27" s="0" t="s">
        <v>197</v>
      </c>
      <c r="L27" s="0" t="s">
        <v>65</v>
      </c>
      <c r="M27" s="0" t="s">
        <v>262</v>
      </c>
      <c r="N27" s="0" t="s">
        <v>87</v>
      </c>
      <c r="O27" s="0" t="s">
        <v>67</v>
      </c>
      <c r="P27" s="0" t="s">
        <v>267</v>
      </c>
      <c r="Q27" s="0" t="s">
        <v>69</v>
      </c>
      <c r="U27" s="2" t="n">
        <v>41605</v>
      </c>
      <c r="V27" s="2" t="n">
        <v>43796</v>
      </c>
      <c r="W27" s="0" t="s">
        <v>70</v>
      </c>
      <c r="X27" s="0" t="s">
        <v>268</v>
      </c>
      <c r="Y27" s="0" t="s">
        <v>72</v>
      </c>
      <c r="Z27" s="0" t="s">
        <v>262</v>
      </c>
      <c r="AA27" s="0" t="s">
        <v>87</v>
      </c>
      <c r="AB27" s="0" t="s">
        <v>67</v>
      </c>
      <c r="AC27" s="0" t="s">
        <v>267</v>
      </c>
      <c r="AD27" s="0" t="s">
        <v>69</v>
      </c>
      <c r="AE27" s="0" t="s">
        <v>269</v>
      </c>
      <c r="AF27" s="0" t="s">
        <v>87</v>
      </c>
      <c r="AG27" s="0" t="s">
        <v>87</v>
      </c>
      <c r="AH27" s="2" t="n">
        <v>41605</v>
      </c>
      <c r="AI27" s="2" t="n">
        <v>43796</v>
      </c>
      <c r="AJ27" s="0" t="s">
        <v>70</v>
      </c>
      <c r="AL27" s="0" t="s">
        <v>75</v>
      </c>
      <c r="AM27" s="0" t="s">
        <v>74</v>
      </c>
      <c r="AN27" s="4" t="s">
        <v>311</v>
      </c>
      <c r="AO27" s="4" t="s">
        <v>312</v>
      </c>
      <c r="AP27" s="0" t="s">
        <v>313</v>
      </c>
      <c r="AQ27" s="0" t="s">
        <v>314</v>
      </c>
      <c r="AR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89</v>
      </c>
      <c r="C28" s="0" t="s">
        <v>56</v>
      </c>
      <c r="D28" s="1" t="s">
        <v>340</v>
      </c>
      <c r="E28" s="0" t="s">
        <v>124</v>
      </c>
      <c r="F28" s="2" t="n">
        <v>41613</v>
      </c>
      <c r="G28" s="2" t="n">
        <v>43074</v>
      </c>
      <c r="H28" s="2" t="n">
        <v>41611</v>
      </c>
      <c r="I28" s="0" t="s">
        <v>310</v>
      </c>
      <c r="J28" s="0" t="n">
        <v>999</v>
      </c>
      <c r="K28" s="0" t="s">
        <v>197</v>
      </c>
      <c r="L28" s="0" t="s">
        <v>65</v>
      </c>
      <c r="M28" s="0" t="s">
        <v>124</v>
      </c>
      <c r="N28" s="0" t="s">
        <v>87</v>
      </c>
      <c r="O28" s="0" t="s">
        <v>67</v>
      </c>
      <c r="P28" s="0" t="s">
        <v>125</v>
      </c>
      <c r="Q28" s="0" t="s">
        <v>69</v>
      </c>
      <c r="U28" s="2" t="n">
        <v>41613</v>
      </c>
      <c r="V28" s="2" t="n">
        <v>43074</v>
      </c>
      <c r="W28" s="0" t="s">
        <v>271</v>
      </c>
      <c r="X28" s="0" t="s">
        <v>272</v>
      </c>
      <c r="Y28" s="0" t="s">
        <v>72</v>
      </c>
      <c r="Z28" s="0" t="s">
        <v>124</v>
      </c>
      <c r="AA28" s="0" t="s">
        <v>87</v>
      </c>
      <c r="AB28" s="0" t="s">
        <v>67</v>
      </c>
      <c r="AC28" s="0" t="s">
        <v>125</v>
      </c>
      <c r="AD28" s="0" t="s">
        <v>97</v>
      </c>
      <c r="AE28" s="0" t="s">
        <v>126</v>
      </c>
      <c r="AF28" s="0" t="s">
        <v>87</v>
      </c>
      <c r="AG28" s="0" t="s">
        <v>87</v>
      </c>
      <c r="AH28" s="2" t="n">
        <v>41613</v>
      </c>
      <c r="AI28" s="2" t="n">
        <v>43074</v>
      </c>
      <c r="AJ28" s="0" t="s">
        <v>271</v>
      </c>
      <c r="AL28" s="0" t="s">
        <v>75</v>
      </c>
      <c r="AM28" s="0" t="s">
        <v>74</v>
      </c>
      <c r="AN28" s="4" t="s">
        <v>311</v>
      </c>
      <c r="AO28" s="4" t="s">
        <v>312</v>
      </c>
      <c r="AP28" s="0" t="s">
        <v>313</v>
      </c>
      <c r="AQ28" s="0" t="s">
        <v>314</v>
      </c>
      <c r="AR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341</v>
      </c>
      <c r="E29" s="0" t="s">
        <v>124</v>
      </c>
      <c r="F29" s="2" t="n">
        <v>41613</v>
      </c>
      <c r="G29" s="2" t="n">
        <v>45265</v>
      </c>
      <c r="H29" s="2" t="n">
        <v>41611</v>
      </c>
      <c r="I29" s="0" t="s">
        <v>310</v>
      </c>
      <c r="J29" s="0" t="n">
        <v>999</v>
      </c>
      <c r="K29" s="0" t="s">
        <v>274</v>
      </c>
      <c r="L29" s="0" t="s">
        <v>65</v>
      </c>
      <c r="M29" s="0" t="s">
        <v>124</v>
      </c>
      <c r="N29" s="0" t="s">
        <v>87</v>
      </c>
      <c r="O29" s="0" t="s">
        <v>67</v>
      </c>
      <c r="P29" s="0" t="s">
        <v>125</v>
      </c>
      <c r="Q29" s="0" t="s">
        <v>69</v>
      </c>
      <c r="U29" s="2" t="n">
        <v>41613</v>
      </c>
      <c r="V29" s="2" t="n">
        <v>45265</v>
      </c>
      <c r="W29" s="0" t="s">
        <v>275</v>
      </c>
      <c r="X29" s="0" t="s">
        <v>276</v>
      </c>
      <c r="Y29" s="0" t="s">
        <v>72</v>
      </c>
      <c r="Z29" s="0" t="s">
        <v>124</v>
      </c>
      <c r="AA29" s="0" t="s">
        <v>87</v>
      </c>
      <c r="AB29" s="0" t="s">
        <v>67</v>
      </c>
      <c r="AC29" s="0" t="s">
        <v>125</v>
      </c>
      <c r="AD29" s="0" t="s">
        <v>97</v>
      </c>
      <c r="AE29" s="0" t="s">
        <v>126</v>
      </c>
      <c r="AF29" s="0" t="s">
        <v>87</v>
      </c>
      <c r="AG29" s="0" t="s">
        <v>87</v>
      </c>
      <c r="AH29" s="2" t="n">
        <v>41613</v>
      </c>
      <c r="AI29" s="2" t="n">
        <v>45265</v>
      </c>
      <c r="AJ29" s="0" t="s">
        <v>275</v>
      </c>
      <c r="AL29" s="0" t="s">
        <v>75</v>
      </c>
      <c r="AM29" s="0" t="s">
        <v>74</v>
      </c>
      <c r="AN29" s="4" t="s">
        <v>311</v>
      </c>
      <c r="AO29" s="4" t="s">
        <v>312</v>
      </c>
      <c r="AP29" s="0" t="s">
        <v>313</v>
      </c>
      <c r="AQ29" s="0" t="s">
        <v>314</v>
      </c>
      <c r="AR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81</v>
      </c>
      <c r="C30" s="0" t="s">
        <v>56</v>
      </c>
      <c r="D30" s="1" t="s">
        <v>342</v>
      </c>
      <c r="E30" s="0" t="s">
        <v>278</v>
      </c>
      <c r="F30" s="2" t="n">
        <v>41618</v>
      </c>
      <c r="G30" s="2" t="n">
        <v>45270</v>
      </c>
      <c r="H30" s="2" t="n">
        <v>41614</v>
      </c>
      <c r="I30" s="0" t="s">
        <v>310</v>
      </c>
      <c r="J30" s="0" t="n">
        <v>999</v>
      </c>
      <c r="K30" s="0" t="s">
        <v>274</v>
      </c>
      <c r="L30" s="0" t="s">
        <v>65</v>
      </c>
      <c r="M30" s="0" t="s">
        <v>278</v>
      </c>
      <c r="N30" s="0" t="s">
        <v>66</v>
      </c>
      <c r="O30" s="0" t="s">
        <v>67</v>
      </c>
      <c r="P30" s="0" t="s">
        <v>283</v>
      </c>
      <c r="Q30" s="0" t="s">
        <v>147</v>
      </c>
      <c r="U30" s="2" t="n">
        <v>41618</v>
      </c>
      <c r="V30" s="2" t="n">
        <v>45270</v>
      </c>
      <c r="W30" s="0" t="s">
        <v>284</v>
      </c>
      <c r="X30" s="0" t="s">
        <v>268</v>
      </c>
      <c r="Y30" s="0" t="s">
        <v>72</v>
      </c>
      <c r="Z30" s="0" t="s">
        <v>278</v>
      </c>
      <c r="AA30" s="0" t="s">
        <v>87</v>
      </c>
      <c r="AB30" s="0" t="s">
        <v>67</v>
      </c>
      <c r="AC30" s="0" t="s">
        <v>283</v>
      </c>
      <c r="AD30" s="0" t="s">
        <v>97</v>
      </c>
      <c r="AE30" s="0" t="s">
        <v>285</v>
      </c>
      <c r="AF30" s="0" t="s">
        <v>87</v>
      </c>
      <c r="AG30" s="0" t="s">
        <v>87</v>
      </c>
      <c r="AH30" s="2" t="n">
        <v>41618</v>
      </c>
      <c r="AI30" s="2" t="n">
        <v>45270</v>
      </c>
      <c r="AJ30" s="0" t="s">
        <v>284</v>
      </c>
      <c r="AL30" s="0" t="s">
        <v>75</v>
      </c>
      <c r="AM30" s="0" t="s">
        <v>74</v>
      </c>
      <c r="AN30" s="4" t="s">
        <v>311</v>
      </c>
      <c r="AO30" s="4" t="s">
        <v>312</v>
      </c>
      <c r="AP30" s="0" t="s">
        <v>313</v>
      </c>
      <c r="AQ30" s="0" t="s">
        <v>314</v>
      </c>
      <c r="AR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89</v>
      </c>
      <c r="C31" s="0" t="s">
        <v>56</v>
      </c>
      <c r="D31" s="1" t="s">
        <v>343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310</v>
      </c>
      <c r="J31" s="0" t="n">
        <v>999</v>
      </c>
      <c r="K31" s="0" t="s">
        <v>64</v>
      </c>
      <c r="L31" s="0" t="s">
        <v>65</v>
      </c>
      <c r="M31" s="0" t="s">
        <v>58</v>
      </c>
      <c r="N31" s="0" t="s">
        <v>66</v>
      </c>
      <c r="O31" s="0" t="s">
        <v>67</v>
      </c>
      <c r="P31" s="0" t="s">
        <v>68</v>
      </c>
      <c r="Q31" s="0" t="s">
        <v>69</v>
      </c>
      <c r="U31" s="2" t="n">
        <v>40882</v>
      </c>
      <c r="V31" s="2" t="n">
        <v>43439</v>
      </c>
      <c r="W31" s="0" t="s">
        <v>70</v>
      </c>
      <c r="X31" s="0" t="s">
        <v>71</v>
      </c>
      <c r="Y31" s="0" t="s">
        <v>72</v>
      </c>
      <c r="Z31" s="0" t="s">
        <v>58</v>
      </c>
      <c r="AA31" s="0" t="s">
        <v>66</v>
      </c>
      <c r="AB31" s="0" t="s">
        <v>67</v>
      </c>
      <c r="AC31" s="0" t="s">
        <v>68</v>
      </c>
      <c r="AD31" s="0" t="s">
        <v>69</v>
      </c>
      <c r="AE31" s="0" t="s">
        <v>73</v>
      </c>
      <c r="AF31" s="0" t="s">
        <v>66</v>
      </c>
      <c r="AG31" s="0" t="s">
        <v>66</v>
      </c>
      <c r="AH31" s="2" t="n">
        <v>40882</v>
      </c>
      <c r="AI31" s="2" t="n">
        <v>43439</v>
      </c>
      <c r="AJ31" s="0" t="s">
        <v>70</v>
      </c>
      <c r="AL31" s="0" t="s">
        <v>74</v>
      </c>
      <c r="AM31" s="0" t="s">
        <v>75</v>
      </c>
      <c r="AN31" s="4" t="s">
        <v>311</v>
      </c>
      <c r="AO31" s="4" t="s">
        <v>312</v>
      </c>
      <c r="AP31" s="0" t="s">
        <v>313</v>
      </c>
      <c r="AQ31" s="0" t="s">
        <v>314</v>
      </c>
      <c r="AR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55</v>
      </c>
      <c r="C32" s="0" t="s">
        <v>56</v>
      </c>
      <c r="D32" s="1" t="s">
        <v>344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310</v>
      </c>
      <c r="J32" s="0" t="n">
        <v>999</v>
      </c>
      <c r="K32" s="0" t="s">
        <v>64</v>
      </c>
      <c r="L32" s="0" t="s">
        <v>72</v>
      </c>
      <c r="M32" s="0" t="s">
        <v>58</v>
      </c>
      <c r="N32" s="0" t="s">
        <v>66</v>
      </c>
      <c r="O32" s="0" t="s">
        <v>67</v>
      </c>
      <c r="P32" s="0" t="s">
        <v>68</v>
      </c>
      <c r="Q32" s="0" t="s">
        <v>69</v>
      </c>
      <c r="R32" s="0" t="s">
        <v>73</v>
      </c>
      <c r="S32" s="0" t="s">
        <v>66</v>
      </c>
      <c r="T32" s="0" t="s">
        <v>87</v>
      </c>
      <c r="U32" s="2" t="n">
        <v>41247</v>
      </c>
      <c r="V32" s="2" t="n">
        <v>44899</v>
      </c>
      <c r="W32" s="0" t="s">
        <v>88</v>
      </c>
      <c r="Y32" s="0" t="s">
        <v>72</v>
      </c>
      <c r="Z32" s="0" t="s">
        <v>58</v>
      </c>
      <c r="AA32" s="0" t="s">
        <v>87</v>
      </c>
      <c r="AB32" s="0" t="s">
        <v>67</v>
      </c>
      <c r="AC32" s="0" t="s">
        <v>68</v>
      </c>
      <c r="AD32" s="0" t="s">
        <v>69</v>
      </c>
      <c r="AE32" s="0" t="s">
        <v>73</v>
      </c>
      <c r="AF32" s="0" t="s">
        <v>87</v>
      </c>
      <c r="AG32" s="0" t="s">
        <v>87</v>
      </c>
      <c r="AH32" s="2" t="n">
        <v>41247</v>
      </c>
      <c r="AI32" s="2" t="n">
        <v>44899</v>
      </c>
      <c r="AJ32" s="0" t="s">
        <v>88</v>
      </c>
      <c r="AL32" s="0" t="s">
        <v>74</v>
      </c>
      <c r="AM32" s="0" t="s">
        <v>75</v>
      </c>
      <c r="AN32" s="4" t="s">
        <v>311</v>
      </c>
      <c r="AO32" s="4" t="s">
        <v>312</v>
      </c>
      <c r="AP32" s="0" t="s">
        <v>313</v>
      </c>
      <c r="AQ32" s="0" t="s">
        <v>314</v>
      </c>
      <c r="AR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56</v>
      </c>
      <c r="D33" s="1" t="s">
        <v>345</v>
      </c>
      <c r="E33" s="0" t="s">
        <v>91</v>
      </c>
      <c r="F33" s="2" t="n">
        <v>40882</v>
      </c>
      <c r="G33" s="2" t="n">
        <v>50014</v>
      </c>
      <c r="H33" s="2" t="n">
        <v>41605</v>
      </c>
      <c r="I33" s="0" t="s">
        <v>310</v>
      </c>
      <c r="J33" s="0" t="n">
        <v>999</v>
      </c>
      <c r="K33" s="0" t="s">
        <v>64</v>
      </c>
      <c r="L33" s="0" t="s">
        <v>72</v>
      </c>
      <c r="M33" s="0" t="s">
        <v>91</v>
      </c>
      <c r="N33" s="0" t="s">
        <v>66</v>
      </c>
      <c r="O33" s="0" t="s">
        <v>67</v>
      </c>
      <c r="P33" s="0" t="s">
        <v>96</v>
      </c>
      <c r="Q33" s="0" t="s">
        <v>97</v>
      </c>
      <c r="R33" s="0" t="s">
        <v>98</v>
      </c>
      <c r="S33" s="0" t="s">
        <v>66</v>
      </c>
      <c r="T33" s="0" t="s">
        <v>66</v>
      </c>
      <c r="U33" s="2" t="n">
        <v>40882</v>
      </c>
      <c r="V33" s="2" t="n">
        <v>50014</v>
      </c>
      <c r="W33" s="0" t="s">
        <v>88</v>
      </c>
      <c r="Y33" s="0" t="s">
        <v>72</v>
      </c>
      <c r="Z33" s="0" t="s">
        <v>91</v>
      </c>
      <c r="AA33" s="0" t="s">
        <v>87</v>
      </c>
      <c r="AB33" s="0" t="s">
        <v>67</v>
      </c>
      <c r="AC33" s="0" t="s">
        <v>96</v>
      </c>
      <c r="AD33" s="0" t="s">
        <v>97</v>
      </c>
      <c r="AE33" s="0" t="s">
        <v>98</v>
      </c>
      <c r="AF33" s="0" t="s">
        <v>87</v>
      </c>
      <c r="AG33" s="0" t="s">
        <v>87</v>
      </c>
      <c r="AH33" s="2" t="n">
        <v>40882</v>
      </c>
      <c r="AI33" s="2" t="n">
        <v>50014</v>
      </c>
      <c r="AJ33" s="0" t="s">
        <v>88</v>
      </c>
      <c r="AL33" s="0" t="s">
        <v>74</v>
      </c>
      <c r="AM33" s="0" t="s">
        <v>75</v>
      </c>
      <c r="AN33" s="4" t="s">
        <v>311</v>
      </c>
      <c r="AO33" s="4" t="s">
        <v>312</v>
      </c>
      <c r="AP33" s="0" t="s">
        <v>313</v>
      </c>
      <c r="AQ33" s="0" t="s">
        <v>314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89</v>
      </c>
      <c r="C34" s="0" t="s">
        <v>56</v>
      </c>
      <c r="D34" s="1" t="s">
        <v>346</v>
      </c>
      <c r="E34" s="0" t="s">
        <v>91</v>
      </c>
      <c r="F34" s="2" t="n">
        <v>40882</v>
      </c>
      <c r="G34" s="2" t="n">
        <v>50014</v>
      </c>
      <c r="H34" s="2" t="n">
        <v>41605</v>
      </c>
      <c r="I34" s="0" t="s">
        <v>310</v>
      </c>
      <c r="J34" s="0" t="n">
        <v>999</v>
      </c>
      <c r="K34" s="0" t="s">
        <v>64</v>
      </c>
      <c r="L34" s="0" t="s">
        <v>72</v>
      </c>
      <c r="M34" s="0" t="s">
        <v>91</v>
      </c>
      <c r="N34" s="0" t="s">
        <v>66</v>
      </c>
      <c r="O34" s="0" t="s">
        <v>67</v>
      </c>
      <c r="P34" s="0" t="s">
        <v>96</v>
      </c>
      <c r="Q34" s="0" t="s">
        <v>97</v>
      </c>
      <c r="R34" s="0" t="s">
        <v>98</v>
      </c>
      <c r="S34" s="0" t="s">
        <v>104</v>
      </c>
      <c r="T34" s="0" t="s">
        <v>66</v>
      </c>
      <c r="U34" s="2" t="n">
        <v>40882</v>
      </c>
      <c r="V34" s="2" t="n">
        <v>50014</v>
      </c>
      <c r="W34" s="0" t="s">
        <v>88</v>
      </c>
      <c r="Y34" s="0" t="s">
        <v>72</v>
      </c>
      <c r="Z34" s="0" t="s">
        <v>91</v>
      </c>
      <c r="AA34" s="0" t="s">
        <v>87</v>
      </c>
      <c r="AB34" s="0" t="s">
        <v>67</v>
      </c>
      <c r="AC34" s="0" t="s">
        <v>96</v>
      </c>
      <c r="AD34" s="0" t="s">
        <v>97</v>
      </c>
      <c r="AE34" s="0" t="s">
        <v>98</v>
      </c>
      <c r="AF34" s="0" t="s">
        <v>87</v>
      </c>
      <c r="AG34" s="0" t="s">
        <v>87</v>
      </c>
      <c r="AH34" s="2" t="n">
        <v>40882</v>
      </c>
      <c r="AI34" s="2" t="n">
        <v>50014</v>
      </c>
      <c r="AJ34" s="0" t="s">
        <v>88</v>
      </c>
      <c r="AL34" s="0" t="s">
        <v>75</v>
      </c>
      <c r="AM34" s="0" t="s">
        <v>74</v>
      </c>
      <c r="AN34" s="4" t="s">
        <v>311</v>
      </c>
      <c r="AO34" s="4" t="s">
        <v>312</v>
      </c>
      <c r="AP34" s="0" t="s">
        <v>313</v>
      </c>
      <c r="AQ34" s="0" t="s">
        <v>314</v>
      </c>
      <c r="AR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55</v>
      </c>
      <c r="C35" s="0" t="s">
        <v>56</v>
      </c>
      <c r="D35" s="1" t="s">
        <v>347</v>
      </c>
      <c r="E35" s="0" t="s">
        <v>106</v>
      </c>
      <c r="F35" s="2" t="n">
        <v>41605</v>
      </c>
      <c r="G35" s="2" t="n">
        <v>56215</v>
      </c>
      <c r="H35" s="2" t="n">
        <v>41605</v>
      </c>
      <c r="I35" s="0" t="s">
        <v>310</v>
      </c>
      <c r="J35" s="0" t="n">
        <v>999</v>
      </c>
      <c r="K35" s="0" t="s">
        <v>64</v>
      </c>
      <c r="L35" s="0" t="s">
        <v>72</v>
      </c>
      <c r="M35" s="0" t="s">
        <v>106</v>
      </c>
      <c r="N35" s="0" t="s">
        <v>66</v>
      </c>
      <c r="O35" s="0" t="s">
        <v>67</v>
      </c>
      <c r="P35" s="0" t="s">
        <v>111</v>
      </c>
      <c r="Q35" s="0" t="s">
        <v>69</v>
      </c>
      <c r="R35" s="0" t="s">
        <v>112</v>
      </c>
      <c r="S35" s="0" t="s">
        <v>87</v>
      </c>
      <c r="T35" s="0" t="s">
        <v>104</v>
      </c>
      <c r="U35" s="2" t="n">
        <v>41605</v>
      </c>
      <c r="V35" s="2" t="n">
        <v>56215</v>
      </c>
      <c r="W35" s="0" t="s">
        <v>88</v>
      </c>
      <c r="Y35" s="0" t="s">
        <v>72</v>
      </c>
      <c r="Z35" s="0" t="s">
        <v>106</v>
      </c>
      <c r="AA35" s="0" t="s">
        <v>87</v>
      </c>
      <c r="AB35" s="0" t="s">
        <v>67</v>
      </c>
      <c r="AC35" s="0" t="s">
        <v>111</v>
      </c>
      <c r="AD35" s="0" t="s">
        <v>69</v>
      </c>
      <c r="AE35" s="0" t="s">
        <v>112</v>
      </c>
      <c r="AF35" s="0" t="s">
        <v>87</v>
      </c>
      <c r="AG35" s="0" t="s">
        <v>87</v>
      </c>
      <c r="AH35" s="2" t="n">
        <v>41605</v>
      </c>
      <c r="AI35" s="2" t="n">
        <v>56215</v>
      </c>
      <c r="AJ35" s="0" t="s">
        <v>88</v>
      </c>
      <c r="AL35" s="0" t="s">
        <v>74</v>
      </c>
      <c r="AM35" s="0" t="s">
        <v>75</v>
      </c>
      <c r="AN35" s="4" t="s">
        <v>311</v>
      </c>
      <c r="AO35" s="4" t="s">
        <v>312</v>
      </c>
      <c r="AP35" s="0" t="s">
        <v>313</v>
      </c>
      <c r="AQ35" s="0" t="s">
        <v>314</v>
      </c>
      <c r="AR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81</v>
      </c>
      <c r="C36" s="0" t="s">
        <v>56</v>
      </c>
      <c r="D36" s="1" t="s">
        <v>348</v>
      </c>
      <c r="E36" s="0" t="s">
        <v>106</v>
      </c>
      <c r="F36" s="2" t="n">
        <v>41605</v>
      </c>
      <c r="G36" s="2" t="n">
        <v>56215</v>
      </c>
      <c r="H36" s="2" t="n">
        <v>41605</v>
      </c>
      <c r="I36" s="0" t="s">
        <v>310</v>
      </c>
      <c r="J36" s="0" t="n">
        <v>999</v>
      </c>
      <c r="K36" s="0" t="s">
        <v>64</v>
      </c>
      <c r="L36" s="0" t="s">
        <v>72</v>
      </c>
      <c r="M36" s="0" t="s">
        <v>106</v>
      </c>
      <c r="N36" s="0" t="s">
        <v>66</v>
      </c>
      <c r="O36" s="0" t="s">
        <v>67</v>
      </c>
      <c r="P36" s="0" t="s">
        <v>111</v>
      </c>
      <c r="Q36" s="0" t="s">
        <v>69</v>
      </c>
      <c r="R36" s="0" t="s">
        <v>112</v>
      </c>
      <c r="S36" s="0" t="s">
        <v>66</v>
      </c>
      <c r="T36" s="0" t="s">
        <v>87</v>
      </c>
      <c r="U36" s="2" t="n">
        <v>41605</v>
      </c>
      <c r="V36" s="2" t="n">
        <v>56215</v>
      </c>
      <c r="W36" s="0" t="s">
        <v>88</v>
      </c>
      <c r="Y36" s="0" t="s">
        <v>72</v>
      </c>
      <c r="Z36" s="0" t="s">
        <v>106</v>
      </c>
      <c r="AA36" s="0" t="s">
        <v>87</v>
      </c>
      <c r="AB36" s="0" t="s">
        <v>67</v>
      </c>
      <c r="AC36" s="0" t="s">
        <v>111</v>
      </c>
      <c r="AD36" s="0" t="s">
        <v>69</v>
      </c>
      <c r="AE36" s="0" t="s">
        <v>112</v>
      </c>
      <c r="AF36" s="0" t="s">
        <v>87</v>
      </c>
      <c r="AG36" s="0" t="s">
        <v>87</v>
      </c>
      <c r="AH36" s="2" t="n">
        <v>41605</v>
      </c>
      <c r="AI36" s="2" t="n">
        <v>56215</v>
      </c>
      <c r="AJ36" s="0" t="s">
        <v>88</v>
      </c>
      <c r="AL36" s="0" t="s">
        <v>75</v>
      </c>
      <c r="AM36" s="0" t="s">
        <v>74</v>
      </c>
      <c r="AN36" s="4" t="s">
        <v>311</v>
      </c>
      <c r="AO36" s="4" t="s">
        <v>312</v>
      </c>
      <c r="AP36" s="0" t="s">
        <v>313</v>
      </c>
      <c r="AQ36" s="0" t="s">
        <v>314</v>
      </c>
      <c r="AR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89</v>
      </c>
      <c r="C37" s="0" t="s">
        <v>56</v>
      </c>
      <c r="D37" s="1" t="s">
        <v>349</v>
      </c>
      <c r="E37" s="0" t="s">
        <v>106</v>
      </c>
      <c r="F37" s="2" t="n">
        <v>41611</v>
      </c>
      <c r="G37" s="2" t="n">
        <v>43072</v>
      </c>
      <c r="H37" s="2" t="n">
        <v>41611</v>
      </c>
      <c r="I37" s="0" t="s">
        <v>310</v>
      </c>
      <c r="J37" s="0" t="n">
        <v>999</v>
      </c>
      <c r="K37" s="0" t="s">
        <v>64</v>
      </c>
      <c r="L37" s="0" t="s">
        <v>72</v>
      </c>
      <c r="M37" s="0" t="s">
        <v>106</v>
      </c>
      <c r="N37" s="0" t="s">
        <v>66</v>
      </c>
      <c r="O37" s="0" t="s">
        <v>67</v>
      </c>
      <c r="P37" s="0" t="s">
        <v>111</v>
      </c>
      <c r="Q37" s="0" t="s">
        <v>69</v>
      </c>
      <c r="R37" s="0" t="s">
        <v>112</v>
      </c>
      <c r="S37" s="0" t="s">
        <v>104</v>
      </c>
      <c r="T37" s="0" t="s">
        <v>66</v>
      </c>
      <c r="U37" s="2" t="n">
        <v>41611</v>
      </c>
      <c r="V37" s="2" t="n">
        <v>43072</v>
      </c>
      <c r="W37" s="0" t="s">
        <v>70</v>
      </c>
      <c r="Y37" s="0" t="s">
        <v>72</v>
      </c>
      <c r="Z37" s="0" t="s">
        <v>106</v>
      </c>
      <c r="AA37" s="0" t="s">
        <v>87</v>
      </c>
      <c r="AB37" s="0" t="s">
        <v>67</v>
      </c>
      <c r="AC37" s="0" t="s">
        <v>111</v>
      </c>
      <c r="AD37" s="0" t="s">
        <v>69</v>
      </c>
      <c r="AE37" s="0" t="s">
        <v>112</v>
      </c>
      <c r="AF37" s="0" t="s">
        <v>87</v>
      </c>
      <c r="AG37" s="0" t="s">
        <v>87</v>
      </c>
      <c r="AH37" s="2" t="n">
        <v>41611</v>
      </c>
      <c r="AI37" s="2" t="n">
        <v>43072</v>
      </c>
      <c r="AJ37" s="0" t="s">
        <v>70</v>
      </c>
      <c r="AL37" s="0" t="s">
        <v>75</v>
      </c>
      <c r="AM37" s="0" t="s">
        <v>74</v>
      </c>
      <c r="AN37" s="4" t="s">
        <v>311</v>
      </c>
      <c r="AO37" s="4" t="s">
        <v>312</v>
      </c>
      <c r="AP37" s="0" t="s">
        <v>313</v>
      </c>
      <c r="AQ37" s="0" t="s">
        <v>314</v>
      </c>
      <c r="AR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350</v>
      </c>
      <c r="E38" s="0" t="s">
        <v>124</v>
      </c>
      <c r="F38" s="2" t="n">
        <v>41248</v>
      </c>
      <c r="G38" s="2" t="n">
        <v>44900</v>
      </c>
      <c r="H38" s="2" t="n">
        <v>41605</v>
      </c>
      <c r="I38" s="0" t="s">
        <v>310</v>
      </c>
      <c r="J38" s="0" t="n">
        <v>999</v>
      </c>
      <c r="K38" s="0" t="s">
        <v>64</v>
      </c>
      <c r="L38" s="0" t="s">
        <v>72</v>
      </c>
      <c r="M38" s="0" t="s">
        <v>124</v>
      </c>
      <c r="N38" s="0" t="s">
        <v>66</v>
      </c>
      <c r="O38" s="0" t="s">
        <v>67</v>
      </c>
      <c r="P38" s="0" t="s">
        <v>125</v>
      </c>
      <c r="Q38" s="0" t="s">
        <v>97</v>
      </c>
      <c r="R38" s="0" t="s">
        <v>126</v>
      </c>
      <c r="S38" s="0" t="s">
        <v>66</v>
      </c>
      <c r="T38" s="0" t="s">
        <v>66</v>
      </c>
      <c r="U38" s="2" t="n">
        <v>41248</v>
      </c>
      <c r="V38" s="2" t="n">
        <v>44900</v>
      </c>
      <c r="W38" s="0" t="s">
        <v>127</v>
      </c>
      <c r="Y38" s="0" t="s">
        <v>72</v>
      </c>
      <c r="Z38" s="0" t="s">
        <v>124</v>
      </c>
      <c r="AA38" s="0" t="s">
        <v>87</v>
      </c>
      <c r="AB38" s="0" t="s">
        <v>67</v>
      </c>
      <c r="AC38" s="0" t="s">
        <v>125</v>
      </c>
      <c r="AD38" s="0" t="s">
        <v>97</v>
      </c>
      <c r="AE38" s="0" t="s">
        <v>126</v>
      </c>
      <c r="AF38" s="0" t="s">
        <v>87</v>
      </c>
      <c r="AG38" s="0" t="s">
        <v>87</v>
      </c>
      <c r="AH38" s="2" t="n">
        <v>41248</v>
      </c>
      <c r="AI38" s="2" t="n">
        <v>44900</v>
      </c>
      <c r="AJ38" s="0" t="s">
        <v>127</v>
      </c>
      <c r="AL38" s="0" t="s">
        <v>75</v>
      </c>
      <c r="AM38" s="0" t="s">
        <v>74</v>
      </c>
      <c r="AN38" s="4" t="s">
        <v>311</v>
      </c>
      <c r="AO38" s="4" t="s">
        <v>312</v>
      </c>
      <c r="AP38" s="0" t="s">
        <v>313</v>
      </c>
      <c r="AQ38" s="0" t="s">
        <v>314</v>
      </c>
      <c r="AR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56</v>
      </c>
      <c r="D39" s="1" t="s">
        <v>351</v>
      </c>
      <c r="E39" s="0" t="s">
        <v>124</v>
      </c>
      <c r="F39" s="2" t="n">
        <v>41248</v>
      </c>
      <c r="G39" s="2" t="n">
        <v>44900</v>
      </c>
      <c r="H39" s="2" t="n">
        <v>41605</v>
      </c>
      <c r="I39" s="0" t="s">
        <v>310</v>
      </c>
      <c r="J39" s="0" t="n">
        <v>999</v>
      </c>
      <c r="K39" s="0" t="s">
        <v>64</v>
      </c>
      <c r="L39" s="0" t="s">
        <v>72</v>
      </c>
      <c r="M39" s="0" t="s">
        <v>124</v>
      </c>
      <c r="N39" s="0" t="s">
        <v>66</v>
      </c>
      <c r="O39" s="0" t="s">
        <v>67</v>
      </c>
      <c r="P39" s="0" t="s">
        <v>125</v>
      </c>
      <c r="Q39" s="0" t="s">
        <v>97</v>
      </c>
      <c r="R39" s="0" t="s">
        <v>126</v>
      </c>
      <c r="S39" s="0" t="s">
        <v>87</v>
      </c>
      <c r="T39" s="0" t="s">
        <v>129</v>
      </c>
      <c r="U39" s="2" t="n">
        <v>41248</v>
      </c>
      <c r="V39" s="2" t="n">
        <v>44900</v>
      </c>
      <c r="W39" s="0" t="s">
        <v>127</v>
      </c>
      <c r="Y39" s="0" t="s">
        <v>72</v>
      </c>
      <c r="Z39" s="0" t="s">
        <v>124</v>
      </c>
      <c r="AA39" s="0" t="s">
        <v>87</v>
      </c>
      <c r="AB39" s="0" t="s">
        <v>67</v>
      </c>
      <c r="AC39" s="0" t="s">
        <v>125</v>
      </c>
      <c r="AD39" s="0" t="s">
        <v>97</v>
      </c>
      <c r="AE39" s="0" t="s">
        <v>126</v>
      </c>
      <c r="AF39" s="0" t="s">
        <v>87</v>
      </c>
      <c r="AG39" s="0" t="s">
        <v>87</v>
      </c>
      <c r="AH39" s="2" t="n">
        <v>41248</v>
      </c>
      <c r="AI39" s="2" t="n">
        <v>44900</v>
      </c>
      <c r="AJ39" s="0" t="s">
        <v>127</v>
      </c>
      <c r="AL39" s="0" t="s">
        <v>74</v>
      </c>
      <c r="AM39" s="0" t="s">
        <v>75</v>
      </c>
      <c r="AN39" s="4" t="s">
        <v>311</v>
      </c>
      <c r="AO39" s="4" t="s">
        <v>312</v>
      </c>
      <c r="AP39" s="0" t="s">
        <v>313</v>
      </c>
      <c r="AQ39" s="0" t="s">
        <v>314</v>
      </c>
      <c r="AR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89</v>
      </c>
      <c r="C40" s="0" t="s">
        <v>56</v>
      </c>
      <c r="D40" s="1" t="s">
        <v>352</v>
      </c>
      <c r="E40" s="0" t="s">
        <v>131</v>
      </c>
      <c r="F40" s="2" t="n">
        <v>40890</v>
      </c>
      <c r="G40" s="2" t="n">
        <v>44543</v>
      </c>
      <c r="H40" s="2" t="n">
        <v>41620</v>
      </c>
      <c r="I40" s="0" t="s">
        <v>310</v>
      </c>
      <c r="J40" s="0" t="n">
        <v>999</v>
      </c>
      <c r="K40" s="0" t="s">
        <v>64</v>
      </c>
      <c r="L40" s="0" t="s">
        <v>65</v>
      </c>
      <c r="M40" s="0" t="s">
        <v>131</v>
      </c>
      <c r="N40" s="0" t="s">
        <v>66</v>
      </c>
      <c r="O40" s="0" t="s">
        <v>67</v>
      </c>
      <c r="P40" s="0" t="s">
        <v>136</v>
      </c>
      <c r="Q40" s="0" t="s">
        <v>69</v>
      </c>
      <c r="U40" s="2" t="n">
        <v>40890</v>
      </c>
      <c r="V40" s="2" t="n">
        <v>44543</v>
      </c>
      <c r="W40" s="0" t="s">
        <v>137</v>
      </c>
      <c r="X40" s="0" t="s">
        <v>138</v>
      </c>
      <c r="Y40" s="0" t="s">
        <v>72</v>
      </c>
      <c r="Z40" s="0" t="s">
        <v>131</v>
      </c>
      <c r="AA40" s="0" t="s">
        <v>66</v>
      </c>
      <c r="AB40" s="0" t="s">
        <v>67</v>
      </c>
      <c r="AC40" s="0" t="s">
        <v>136</v>
      </c>
      <c r="AD40" s="0" t="s">
        <v>69</v>
      </c>
      <c r="AE40" s="0" t="s">
        <v>139</v>
      </c>
      <c r="AF40" s="0" t="s">
        <v>87</v>
      </c>
      <c r="AG40" s="0" t="s">
        <v>87</v>
      </c>
      <c r="AH40" s="2" t="n">
        <v>40890</v>
      </c>
      <c r="AI40" s="2" t="n">
        <v>44543</v>
      </c>
      <c r="AJ40" s="0" t="s">
        <v>137</v>
      </c>
      <c r="AL40" s="0" t="s">
        <v>75</v>
      </c>
      <c r="AM40" s="0" t="s">
        <v>74</v>
      </c>
      <c r="AN40" s="4" t="s">
        <v>311</v>
      </c>
      <c r="AO40" s="4" t="s">
        <v>312</v>
      </c>
      <c r="AP40" s="0" t="s">
        <v>313</v>
      </c>
      <c r="AQ40" s="0" t="s">
        <v>314</v>
      </c>
      <c r="AR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55</v>
      </c>
      <c r="C41" s="0" t="s">
        <v>56</v>
      </c>
      <c r="D41" s="1" t="s">
        <v>353</v>
      </c>
      <c r="E41" s="0" t="s">
        <v>141</v>
      </c>
      <c r="F41" s="2" t="n">
        <v>41409</v>
      </c>
      <c r="G41" s="2" t="n">
        <v>42870</v>
      </c>
      <c r="H41" s="2" t="n">
        <v>41610</v>
      </c>
      <c r="I41" s="0" t="s">
        <v>310</v>
      </c>
      <c r="J41" s="0" t="n">
        <v>999</v>
      </c>
      <c r="K41" s="0" t="s">
        <v>64</v>
      </c>
      <c r="L41" s="0" t="s">
        <v>65</v>
      </c>
      <c r="M41" s="0" t="s">
        <v>141</v>
      </c>
      <c r="N41" s="0" t="s">
        <v>66</v>
      </c>
      <c r="O41" s="0" t="s">
        <v>67</v>
      </c>
      <c r="P41" s="0" t="s">
        <v>146</v>
      </c>
      <c r="Q41" s="0" t="s">
        <v>147</v>
      </c>
      <c r="U41" s="2" t="n">
        <v>41409</v>
      </c>
      <c r="V41" s="2" t="n">
        <v>42870</v>
      </c>
      <c r="W41" s="0" t="s">
        <v>148</v>
      </c>
      <c r="X41" s="0" t="s">
        <v>149</v>
      </c>
      <c r="Y41" s="0" t="s">
        <v>72</v>
      </c>
      <c r="Z41" s="0" t="s">
        <v>141</v>
      </c>
      <c r="AA41" s="0" t="s">
        <v>66</v>
      </c>
      <c r="AB41" s="0" t="s">
        <v>67</v>
      </c>
      <c r="AC41" s="0" t="s">
        <v>146</v>
      </c>
      <c r="AD41" s="0" t="s">
        <v>97</v>
      </c>
      <c r="AE41" s="0" t="s">
        <v>150</v>
      </c>
      <c r="AF41" s="0" t="s">
        <v>66</v>
      </c>
      <c r="AG41" s="0" t="s">
        <v>66</v>
      </c>
      <c r="AH41" s="2" t="n">
        <v>41409</v>
      </c>
      <c r="AI41" s="2" t="n">
        <v>42870</v>
      </c>
      <c r="AJ41" s="0" t="s">
        <v>148</v>
      </c>
      <c r="AL41" s="0" t="s">
        <v>74</v>
      </c>
      <c r="AM41" s="0" t="s">
        <v>75</v>
      </c>
      <c r="AN41" s="4" t="s">
        <v>311</v>
      </c>
      <c r="AO41" s="4" t="s">
        <v>312</v>
      </c>
      <c r="AP41" s="0" t="s">
        <v>313</v>
      </c>
      <c r="AQ41" s="0" t="s">
        <v>314</v>
      </c>
      <c r="AR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81</v>
      </c>
      <c r="C42" s="0" t="s">
        <v>56</v>
      </c>
      <c r="D42" s="1" t="s">
        <v>354</v>
      </c>
      <c r="E42" s="0" t="s">
        <v>141</v>
      </c>
      <c r="F42" s="2" t="n">
        <v>41409</v>
      </c>
      <c r="G42" s="2" t="n">
        <v>42870</v>
      </c>
      <c r="H42" s="2" t="n">
        <v>41610</v>
      </c>
      <c r="I42" s="0" t="s">
        <v>310</v>
      </c>
      <c r="J42" s="0" t="n">
        <v>999</v>
      </c>
      <c r="K42" s="0" t="s">
        <v>64</v>
      </c>
      <c r="L42" s="0" t="s">
        <v>65</v>
      </c>
      <c r="M42" s="0" t="s">
        <v>141</v>
      </c>
      <c r="N42" s="0" t="s">
        <v>66</v>
      </c>
      <c r="O42" s="0" t="s">
        <v>67</v>
      </c>
      <c r="P42" s="0" t="s">
        <v>146</v>
      </c>
      <c r="Q42" s="0" t="s">
        <v>147</v>
      </c>
      <c r="U42" s="2" t="n">
        <v>41409</v>
      </c>
      <c r="V42" s="2" t="n">
        <v>42870</v>
      </c>
      <c r="W42" s="0" t="s">
        <v>148</v>
      </c>
      <c r="X42" s="0" t="s">
        <v>149</v>
      </c>
      <c r="Y42" s="0" t="s">
        <v>72</v>
      </c>
      <c r="Z42" s="0" t="s">
        <v>141</v>
      </c>
      <c r="AA42" s="0" t="s">
        <v>66</v>
      </c>
      <c r="AB42" s="0" t="s">
        <v>67</v>
      </c>
      <c r="AC42" s="0" t="s">
        <v>146</v>
      </c>
      <c r="AD42" s="0" t="s">
        <v>97</v>
      </c>
      <c r="AE42" s="0" t="s">
        <v>150</v>
      </c>
      <c r="AF42" s="0" t="s">
        <v>66</v>
      </c>
      <c r="AG42" s="0" t="s">
        <v>66</v>
      </c>
      <c r="AH42" s="2" t="n">
        <v>41409</v>
      </c>
      <c r="AI42" s="2" t="n">
        <v>42870</v>
      </c>
      <c r="AJ42" s="0" t="s">
        <v>148</v>
      </c>
      <c r="AL42" s="0" t="s">
        <v>75</v>
      </c>
      <c r="AM42" s="0" t="s">
        <v>74</v>
      </c>
      <c r="AN42" s="4" t="s">
        <v>311</v>
      </c>
      <c r="AO42" s="4" t="s">
        <v>312</v>
      </c>
      <c r="AP42" s="0" t="s">
        <v>313</v>
      </c>
      <c r="AQ42" s="0" t="s">
        <v>314</v>
      </c>
      <c r="AR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89</v>
      </c>
      <c r="C43" s="0" t="s">
        <v>56</v>
      </c>
      <c r="D43" s="1" t="s">
        <v>355</v>
      </c>
      <c r="E43" s="0" t="s">
        <v>91</v>
      </c>
      <c r="F43" s="2" t="n">
        <v>41607</v>
      </c>
      <c r="G43" s="2" t="n">
        <v>44164</v>
      </c>
      <c r="H43" s="2" t="n">
        <v>41605</v>
      </c>
      <c r="I43" s="0" t="s">
        <v>310</v>
      </c>
      <c r="J43" s="0" t="n">
        <v>999</v>
      </c>
      <c r="K43" s="0" t="s">
        <v>64</v>
      </c>
      <c r="L43" s="0" t="s">
        <v>65</v>
      </c>
      <c r="M43" s="0" t="s">
        <v>91</v>
      </c>
      <c r="N43" s="0" t="s">
        <v>104</v>
      </c>
      <c r="O43" s="0" t="s">
        <v>67</v>
      </c>
      <c r="P43" s="0" t="s">
        <v>96</v>
      </c>
      <c r="Q43" s="0" t="s">
        <v>147</v>
      </c>
      <c r="U43" s="2" t="n">
        <v>41607</v>
      </c>
      <c r="V43" s="2" t="n">
        <v>44164</v>
      </c>
      <c r="W43" s="0" t="s">
        <v>70</v>
      </c>
      <c r="X43" s="0" t="s">
        <v>161</v>
      </c>
      <c r="Y43" s="0" t="s">
        <v>72</v>
      </c>
      <c r="Z43" s="0" t="s">
        <v>91</v>
      </c>
      <c r="AA43" s="0" t="s">
        <v>104</v>
      </c>
      <c r="AB43" s="0" t="s">
        <v>67</v>
      </c>
      <c r="AC43" s="0" t="s">
        <v>96</v>
      </c>
      <c r="AD43" s="0" t="s">
        <v>97</v>
      </c>
      <c r="AE43" s="0" t="s">
        <v>98</v>
      </c>
      <c r="AF43" s="0" t="s">
        <v>104</v>
      </c>
      <c r="AG43" s="0" t="s">
        <v>104</v>
      </c>
      <c r="AH43" s="2" t="n">
        <v>41607</v>
      </c>
      <c r="AI43" s="2" t="n">
        <v>44164</v>
      </c>
      <c r="AJ43" s="0" t="s">
        <v>70</v>
      </c>
      <c r="AL43" s="0" t="s">
        <v>74</v>
      </c>
      <c r="AM43" s="0" t="s">
        <v>75</v>
      </c>
      <c r="AN43" s="4" t="s">
        <v>311</v>
      </c>
      <c r="AO43" s="4" t="s">
        <v>312</v>
      </c>
      <c r="AP43" s="0" t="s">
        <v>313</v>
      </c>
      <c r="AQ43" s="0" t="s">
        <v>314</v>
      </c>
      <c r="AR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55</v>
      </c>
      <c r="C44" s="0" t="s">
        <v>56</v>
      </c>
      <c r="D44" s="1" t="s">
        <v>356</v>
      </c>
      <c r="E44" s="0" t="s">
        <v>91</v>
      </c>
      <c r="F44" s="2" t="n">
        <v>41613</v>
      </c>
      <c r="G44" s="2" t="n">
        <v>52570</v>
      </c>
      <c r="H44" s="2" t="n">
        <v>41611</v>
      </c>
      <c r="I44" s="0" t="s">
        <v>310</v>
      </c>
      <c r="J44" s="0" t="n">
        <v>999</v>
      </c>
      <c r="K44" s="0" t="s">
        <v>64</v>
      </c>
      <c r="L44" s="0" t="s">
        <v>65</v>
      </c>
      <c r="M44" s="0" t="s">
        <v>91</v>
      </c>
      <c r="N44" s="0" t="s">
        <v>87</v>
      </c>
      <c r="O44" s="0" t="s">
        <v>67</v>
      </c>
      <c r="P44" s="0" t="s">
        <v>96</v>
      </c>
      <c r="Q44" s="0" t="s">
        <v>147</v>
      </c>
      <c r="U44" s="2" t="n">
        <v>41613</v>
      </c>
      <c r="V44" s="2" t="n">
        <v>52570</v>
      </c>
      <c r="W44" s="0" t="s">
        <v>167</v>
      </c>
      <c r="X44" s="0" t="s">
        <v>168</v>
      </c>
      <c r="Y44" s="0" t="s">
        <v>72</v>
      </c>
      <c r="Z44" s="0" t="s">
        <v>91</v>
      </c>
      <c r="AA44" s="0" t="s">
        <v>87</v>
      </c>
      <c r="AB44" s="0" t="s">
        <v>67</v>
      </c>
      <c r="AC44" s="0" t="s">
        <v>96</v>
      </c>
      <c r="AD44" s="0" t="s">
        <v>97</v>
      </c>
      <c r="AE44" s="0" t="s">
        <v>98</v>
      </c>
      <c r="AF44" s="0" t="s">
        <v>87</v>
      </c>
      <c r="AG44" s="0" t="s">
        <v>87</v>
      </c>
      <c r="AH44" s="2" t="n">
        <v>41613</v>
      </c>
      <c r="AI44" s="2" t="n">
        <v>52570</v>
      </c>
      <c r="AJ44" s="0" t="s">
        <v>167</v>
      </c>
      <c r="AL44" s="0" t="s">
        <v>75</v>
      </c>
      <c r="AM44" s="0" t="s">
        <v>74</v>
      </c>
      <c r="AN44" s="4" t="s">
        <v>311</v>
      </c>
      <c r="AO44" s="4" t="s">
        <v>312</v>
      </c>
      <c r="AP44" s="0" t="s">
        <v>313</v>
      </c>
      <c r="AQ44" s="0" t="s">
        <v>314</v>
      </c>
      <c r="AR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56</v>
      </c>
      <c r="D45" s="1" t="s">
        <v>357</v>
      </c>
      <c r="E45" s="0" t="s">
        <v>106</v>
      </c>
      <c r="F45" s="2" t="n">
        <v>41256</v>
      </c>
      <c r="G45" s="2" t="n">
        <v>43082</v>
      </c>
      <c r="H45" s="2" t="n">
        <v>41620</v>
      </c>
      <c r="I45" s="0" t="s">
        <v>310</v>
      </c>
      <c r="J45" s="0" t="n">
        <v>999</v>
      </c>
      <c r="K45" s="0" t="s">
        <v>64</v>
      </c>
      <c r="L45" s="0" t="s">
        <v>65</v>
      </c>
      <c r="M45" s="0" t="s">
        <v>106</v>
      </c>
      <c r="N45" s="0" t="s">
        <v>66</v>
      </c>
      <c r="O45" s="0" t="s">
        <v>67</v>
      </c>
      <c r="P45" s="0" t="s">
        <v>111</v>
      </c>
      <c r="Q45" s="0" t="s">
        <v>69</v>
      </c>
      <c r="U45" s="2" t="n">
        <v>41256</v>
      </c>
      <c r="V45" s="2" t="n">
        <v>43082</v>
      </c>
      <c r="W45" s="0" t="s">
        <v>174</v>
      </c>
      <c r="X45" s="0" t="s">
        <v>175</v>
      </c>
      <c r="Y45" s="0" t="s">
        <v>72</v>
      </c>
      <c r="Z45" s="0" t="s">
        <v>106</v>
      </c>
      <c r="AA45" s="0" t="s">
        <v>66</v>
      </c>
      <c r="AB45" s="0" t="s">
        <v>67</v>
      </c>
      <c r="AC45" s="0" t="s">
        <v>111</v>
      </c>
      <c r="AD45" s="0" t="s">
        <v>69</v>
      </c>
      <c r="AE45" s="0" t="s">
        <v>112</v>
      </c>
      <c r="AF45" s="0" t="s">
        <v>66</v>
      </c>
      <c r="AG45" s="0" t="s">
        <v>66</v>
      </c>
      <c r="AH45" s="2" t="n">
        <v>41256</v>
      </c>
      <c r="AI45" s="2" t="n">
        <v>43082</v>
      </c>
      <c r="AJ45" s="0" t="s">
        <v>174</v>
      </c>
      <c r="AL45" s="0" t="s">
        <v>75</v>
      </c>
      <c r="AM45" s="0" t="s">
        <v>74</v>
      </c>
      <c r="AN45" s="4" t="s">
        <v>311</v>
      </c>
      <c r="AO45" s="4" t="s">
        <v>312</v>
      </c>
      <c r="AP45" s="0" t="s">
        <v>313</v>
      </c>
      <c r="AQ45" s="0" t="s">
        <v>314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89</v>
      </c>
      <c r="C46" s="0" t="s">
        <v>56</v>
      </c>
      <c r="D46" s="1" t="s">
        <v>358</v>
      </c>
      <c r="E46" s="0" t="s">
        <v>177</v>
      </c>
      <c r="F46" s="2" t="n">
        <v>40889</v>
      </c>
      <c r="G46" s="2" t="n">
        <v>44542</v>
      </c>
      <c r="H46" s="2" t="n">
        <v>41620</v>
      </c>
      <c r="I46" s="0" t="s">
        <v>310</v>
      </c>
      <c r="J46" s="0" t="n">
        <v>999</v>
      </c>
      <c r="K46" s="0" t="s">
        <v>64</v>
      </c>
      <c r="L46" s="0" t="s">
        <v>65</v>
      </c>
      <c r="M46" s="0" t="s">
        <v>177</v>
      </c>
      <c r="N46" s="0" t="s">
        <v>182</v>
      </c>
      <c r="O46" s="0" t="s">
        <v>67</v>
      </c>
      <c r="P46" s="0" t="s">
        <v>183</v>
      </c>
      <c r="Q46" s="0" t="s">
        <v>97</v>
      </c>
      <c r="U46" s="2" t="n">
        <v>40889</v>
      </c>
      <c r="V46" s="2" t="n">
        <v>44542</v>
      </c>
      <c r="W46" s="0" t="s">
        <v>137</v>
      </c>
      <c r="X46" s="0" t="s">
        <v>184</v>
      </c>
      <c r="Y46" s="0" t="s">
        <v>72</v>
      </c>
      <c r="Z46" s="0" t="s">
        <v>177</v>
      </c>
      <c r="AA46" s="0" t="s">
        <v>66</v>
      </c>
      <c r="AB46" s="0" t="s">
        <v>67</v>
      </c>
      <c r="AC46" s="0" t="s">
        <v>183</v>
      </c>
      <c r="AD46" s="0" t="s">
        <v>97</v>
      </c>
      <c r="AE46" s="0" t="s">
        <v>185</v>
      </c>
      <c r="AF46" s="0" t="s">
        <v>66</v>
      </c>
      <c r="AG46" s="0" t="s">
        <v>66</v>
      </c>
      <c r="AH46" s="2" t="n">
        <v>40889</v>
      </c>
      <c r="AI46" s="2" t="n">
        <v>44542</v>
      </c>
      <c r="AJ46" s="0" t="s">
        <v>137</v>
      </c>
      <c r="AL46" s="0" t="s">
        <v>75</v>
      </c>
      <c r="AM46" s="0" t="s">
        <v>74</v>
      </c>
      <c r="AN46" s="4" t="s">
        <v>311</v>
      </c>
      <c r="AO46" s="4" t="s">
        <v>312</v>
      </c>
      <c r="AP46" s="0" t="s">
        <v>313</v>
      </c>
      <c r="AQ46" s="0" t="s">
        <v>314</v>
      </c>
      <c r="AR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359</v>
      </c>
      <c r="E47" s="0" t="s">
        <v>177</v>
      </c>
      <c r="F47" s="2" t="n">
        <v>40889</v>
      </c>
      <c r="G47" s="2" t="n">
        <v>44542</v>
      </c>
      <c r="H47" s="2" t="n">
        <v>41620</v>
      </c>
      <c r="I47" s="0" t="s">
        <v>310</v>
      </c>
      <c r="J47" s="0" t="n">
        <v>999</v>
      </c>
      <c r="K47" s="0" t="s">
        <v>64</v>
      </c>
      <c r="L47" s="0" t="s">
        <v>65</v>
      </c>
      <c r="M47" s="0" t="s">
        <v>177</v>
      </c>
      <c r="N47" s="0" t="s">
        <v>182</v>
      </c>
      <c r="O47" s="0" t="s">
        <v>67</v>
      </c>
      <c r="P47" s="0" t="s">
        <v>183</v>
      </c>
      <c r="Q47" s="0" t="s">
        <v>97</v>
      </c>
      <c r="U47" s="2" t="n">
        <v>40889</v>
      </c>
      <c r="V47" s="2" t="n">
        <v>44542</v>
      </c>
      <c r="W47" s="0" t="s">
        <v>137</v>
      </c>
      <c r="X47" s="0" t="s">
        <v>184</v>
      </c>
      <c r="Y47" s="0" t="s">
        <v>72</v>
      </c>
      <c r="Z47" s="0" t="s">
        <v>177</v>
      </c>
      <c r="AA47" s="0" t="s">
        <v>66</v>
      </c>
      <c r="AB47" s="0" t="s">
        <v>67</v>
      </c>
      <c r="AC47" s="0" t="s">
        <v>183</v>
      </c>
      <c r="AD47" s="0" t="s">
        <v>97</v>
      </c>
      <c r="AE47" s="0" t="s">
        <v>185</v>
      </c>
      <c r="AF47" s="0" t="s">
        <v>66</v>
      </c>
      <c r="AG47" s="0" t="s">
        <v>66</v>
      </c>
      <c r="AH47" s="2" t="n">
        <v>40889</v>
      </c>
      <c r="AI47" s="2" t="n">
        <v>44542</v>
      </c>
      <c r="AJ47" s="0" t="s">
        <v>137</v>
      </c>
      <c r="AL47" s="0" t="s">
        <v>74</v>
      </c>
      <c r="AM47" s="0" t="s">
        <v>75</v>
      </c>
      <c r="AN47" s="4" t="s">
        <v>311</v>
      </c>
      <c r="AO47" s="4" t="s">
        <v>312</v>
      </c>
      <c r="AP47" s="0" t="s">
        <v>313</v>
      </c>
      <c r="AQ47" s="0" t="s">
        <v>314</v>
      </c>
      <c r="AR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81</v>
      </c>
      <c r="C48" s="0" t="s">
        <v>56</v>
      </c>
      <c r="D48" s="1" t="s">
        <v>360</v>
      </c>
      <c r="E48" s="0" t="s">
        <v>192</v>
      </c>
      <c r="F48" s="2" t="n">
        <v>41607</v>
      </c>
      <c r="G48" s="2" t="n">
        <v>44164</v>
      </c>
      <c r="H48" s="2" t="n">
        <v>41605</v>
      </c>
      <c r="I48" s="0" t="s">
        <v>310</v>
      </c>
      <c r="J48" s="0" t="n">
        <v>999</v>
      </c>
      <c r="K48" s="0" t="s">
        <v>197</v>
      </c>
      <c r="L48" s="0" t="s">
        <v>65</v>
      </c>
      <c r="M48" s="0" t="s">
        <v>192</v>
      </c>
      <c r="N48" s="0" t="s">
        <v>66</v>
      </c>
      <c r="O48" s="0" t="s">
        <v>67</v>
      </c>
      <c r="P48" s="0" t="s">
        <v>198</v>
      </c>
      <c r="Q48" s="0" t="s">
        <v>69</v>
      </c>
      <c r="U48" s="2" t="n">
        <v>41607</v>
      </c>
      <c r="V48" s="2" t="n">
        <v>44164</v>
      </c>
      <c r="W48" s="0" t="s">
        <v>70</v>
      </c>
      <c r="X48" s="0" t="s">
        <v>199</v>
      </c>
      <c r="Y48" s="0" t="s">
        <v>72</v>
      </c>
      <c r="Z48" s="0" t="s">
        <v>192</v>
      </c>
      <c r="AA48" s="0" t="s">
        <v>66</v>
      </c>
      <c r="AB48" s="0" t="s">
        <v>67</v>
      </c>
      <c r="AC48" s="0" t="s">
        <v>198</v>
      </c>
      <c r="AD48" s="0" t="s">
        <v>97</v>
      </c>
      <c r="AE48" s="0" t="s">
        <v>200</v>
      </c>
      <c r="AF48" s="0" t="s">
        <v>66</v>
      </c>
      <c r="AG48" s="0" t="s">
        <v>66</v>
      </c>
      <c r="AH48" s="2" t="n">
        <v>41607</v>
      </c>
      <c r="AI48" s="2" t="n">
        <v>44164</v>
      </c>
      <c r="AJ48" s="0" t="s">
        <v>70</v>
      </c>
      <c r="AL48" s="0" t="s">
        <v>74</v>
      </c>
      <c r="AM48" s="0" t="s">
        <v>75</v>
      </c>
      <c r="AN48" s="4" t="s">
        <v>311</v>
      </c>
      <c r="AO48" s="4" t="s">
        <v>312</v>
      </c>
      <c r="AP48" s="0" t="s">
        <v>313</v>
      </c>
      <c r="AQ48" s="0" t="s">
        <v>314</v>
      </c>
      <c r="AR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89</v>
      </c>
      <c r="C49" s="0" t="s">
        <v>56</v>
      </c>
      <c r="D49" s="1" t="s">
        <v>361</v>
      </c>
      <c r="E49" s="0" t="s">
        <v>202</v>
      </c>
      <c r="F49" s="2" t="n">
        <v>40882</v>
      </c>
      <c r="G49" s="2" t="n">
        <v>43439</v>
      </c>
      <c r="H49" s="2" t="n">
        <v>41605</v>
      </c>
      <c r="I49" s="0" t="s">
        <v>310</v>
      </c>
      <c r="J49" s="0" t="n">
        <v>999</v>
      </c>
      <c r="K49" s="0" t="s">
        <v>197</v>
      </c>
      <c r="L49" s="0" t="s">
        <v>65</v>
      </c>
      <c r="M49" s="0" t="s">
        <v>202</v>
      </c>
      <c r="N49" s="0" t="s">
        <v>87</v>
      </c>
      <c r="O49" s="0" t="s">
        <v>67</v>
      </c>
      <c r="P49" s="0" t="s">
        <v>207</v>
      </c>
      <c r="Q49" s="0" t="s">
        <v>69</v>
      </c>
      <c r="U49" s="2" t="n">
        <v>40882</v>
      </c>
      <c r="V49" s="2" t="n">
        <v>43439</v>
      </c>
      <c r="W49" s="0" t="s">
        <v>70</v>
      </c>
      <c r="X49" s="0" t="s">
        <v>208</v>
      </c>
      <c r="Y49" s="0" t="s">
        <v>72</v>
      </c>
      <c r="Z49" s="0" t="s">
        <v>202</v>
      </c>
      <c r="AA49" s="0" t="s">
        <v>87</v>
      </c>
      <c r="AB49" s="0" t="s">
        <v>67</v>
      </c>
      <c r="AC49" s="0" t="s">
        <v>207</v>
      </c>
      <c r="AD49" s="0" t="s">
        <v>69</v>
      </c>
      <c r="AE49" s="0" t="s">
        <v>209</v>
      </c>
      <c r="AF49" s="0" t="s">
        <v>87</v>
      </c>
      <c r="AG49" s="0" t="s">
        <v>87</v>
      </c>
      <c r="AH49" s="2" t="n">
        <v>40882</v>
      </c>
      <c r="AI49" s="2" t="n">
        <v>43439</v>
      </c>
      <c r="AJ49" s="0" t="s">
        <v>70</v>
      </c>
      <c r="AL49" s="0" t="s">
        <v>74</v>
      </c>
      <c r="AM49" s="0" t="s">
        <v>75</v>
      </c>
      <c r="AN49" s="4" t="s">
        <v>311</v>
      </c>
      <c r="AO49" s="4" t="s">
        <v>312</v>
      </c>
      <c r="AP49" s="0" t="s">
        <v>313</v>
      </c>
      <c r="AQ49" s="0" t="s">
        <v>314</v>
      </c>
      <c r="AR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55</v>
      </c>
      <c r="C50" s="0" t="s">
        <v>56</v>
      </c>
      <c r="D50" s="1" t="s">
        <v>362</v>
      </c>
      <c r="E50" s="0" t="s">
        <v>211</v>
      </c>
      <c r="F50" s="2" t="n">
        <v>41250</v>
      </c>
      <c r="G50" s="2" t="n">
        <v>43076</v>
      </c>
      <c r="H50" s="2" t="n">
        <v>41605</v>
      </c>
      <c r="I50" s="0" t="s">
        <v>310</v>
      </c>
      <c r="J50" s="0" t="n">
        <v>999</v>
      </c>
      <c r="K50" s="0" t="s">
        <v>197</v>
      </c>
      <c r="L50" s="0" t="s">
        <v>65</v>
      </c>
      <c r="M50" s="0" t="s">
        <v>211</v>
      </c>
      <c r="N50" s="0" t="s">
        <v>66</v>
      </c>
      <c r="O50" s="0" t="s">
        <v>67</v>
      </c>
      <c r="P50" s="0" t="s">
        <v>216</v>
      </c>
      <c r="Q50" s="0" t="s">
        <v>147</v>
      </c>
      <c r="U50" s="2" t="n">
        <v>41250</v>
      </c>
      <c r="V50" s="2" t="n">
        <v>43076</v>
      </c>
      <c r="W50" s="0" t="s">
        <v>70</v>
      </c>
      <c r="X50" s="0" t="s">
        <v>217</v>
      </c>
      <c r="Y50" s="0" t="s">
        <v>72</v>
      </c>
      <c r="Z50" s="0" t="s">
        <v>211</v>
      </c>
      <c r="AA50" s="0" t="s">
        <v>66</v>
      </c>
      <c r="AB50" s="0" t="s">
        <v>67</v>
      </c>
      <c r="AC50" s="0" t="s">
        <v>216</v>
      </c>
      <c r="AD50" s="0" t="s">
        <v>97</v>
      </c>
      <c r="AE50" s="0" t="s">
        <v>218</v>
      </c>
      <c r="AF50" s="0" t="s">
        <v>66</v>
      </c>
      <c r="AG50" s="0" t="s">
        <v>66</v>
      </c>
      <c r="AH50" s="2" t="n">
        <v>41250</v>
      </c>
      <c r="AI50" s="2" t="n">
        <v>43076</v>
      </c>
      <c r="AJ50" s="0" t="s">
        <v>70</v>
      </c>
      <c r="AL50" s="0" t="s">
        <v>74</v>
      </c>
      <c r="AM50" s="0" t="s">
        <v>75</v>
      </c>
      <c r="AN50" s="4" t="s">
        <v>311</v>
      </c>
      <c r="AO50" s="4" t="s">
        <v>312</v>
      </c>
      <c r="AP50" s="0" t="s">
        <v>313</v>
      </c>
      <c r="AQ50" s="0" t="s">
        <v>314</v>
      </c>
      <c r="AR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56</v>
      </c>
      <c r="D51" s="1" t="s">
        <v>363</v>
      </c>
      <c r="E51" s="0" t="s">
        <v>220</v>
      </c>
      <c r="F51" s="2" t="n">
        <v>41607</v>
      </c>
      <c r="G51" s="2" t="n">
        <v>47086</v>
      </c>
      <c r="H51" s="2" t="n">
        <v>41605</v>
      </c>
      <c r="I51" s="0" t="s">
        <v>310</v>
      </c>
      <c r="J51" s="0" t="n">
        <v>999</v>
      </c>
      <c r="K51" s="0" t="s">
        <v>197</v>
      </c>
      <c r="L51" s="0" t="s">
        <v>65</v>
      </c>
      <c r="M51" s="0" t="s">
        <v>220</v>
      </c>
      <c r="N51" s="0" t="s">
        <v>87</v>
      </c>
      <c r="O51" s="0" t="s">
        <v>67</v>
      </c>
      <c r="P51" s="0" t="s">
        <v>225</v>
      </c>
      <c r="Q51" s="0" t="s">
        <v>69</v>
      </c>
      <c r="U51" s="2" t="n">
        <v>41607</v>
      </c>
      <c r="V51" s="2" t="n">
        <v>47086</v>
      </c>
      <c r="W51" s="0" t="s">
        <v>70</v>
      </c>
      <c r="X51" s="0" t="s">
        <v>226</v>
      </c>
      <c r="Y51" s="0" t="s">
        <v>72</v>
      </c>
      <c r="Z51" s="0" t="s">
        <v>220</v>
      </c>
      <c r="AA51" s="0" t="s">
        <v>87</v>
      </c>
      <c r="AB51" s="0" t="s">
        <v>67</v>
      </c>
      <c r="AC51" s="0" t="s">
        <v>225</v>
      </c>
      <c r="AD51" s="0" t="s">
        <v>69</v>
      </c>
      <c r="AE51" s="0" t="s">
        <v>227</v>
      </c>
      <c r="AF51" s="0" t="s">
        <v>87</v>
      </c>
      <c r="AG51" s="0" t="s">
        <v>87</v>
      </c>
      <c r="AH51" s="2" t="n">
        <v>41607</v>
      </c>
      <c r="AI51" s="2" t="n">
        <v>47086</v>
      </c>
      <c r="AJ51" s="0" t="s">
        <v>70</v>
      </c>
      <c r="AL51" s="0" t="s">
        <v>74</v>
      </c>
      <c r="AM51" s="0" t="s">
        <v>75</v>
      </c>
      <c r="AN51" s="4" t="s">
        <v>311</v>
      </c>
      <c r="AO51" s="4" t="s">
        <v>312</v>
      </c>
      <c r="AP51" s="0" t="s">
        <v>313</v>
      </c>
      <c r="AQ51" s="0" t="s">
        <v>314</v>
      </c>
      <c r="AR5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>Hicham Medkouri</cp:lastModifiedBy>
  <dcterms:modified xsi:type="dcterms:W3CDTF">2017-05-08T10:01:04Z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