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RS-Bilateral" sheetId="1" state="visible" r:id="rId2"/>
    <sheet name="IRS-Clear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<sst xmlns="http://schemas.openxmlformats.org/spreadsheetml/2006/main" count="164" uniqueCount="89">
  <si>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</si>
  <si>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</si>
  <si>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</si>
  <si>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</si>
  <si>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</si>
  <si>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</si>
  <si>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</si>
  <si>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</si>
  <si>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</si>
  <si>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</si>
  <si>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</si>
  <si>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</si>
  <si>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</si>
  <si>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</si>
  <si>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</si>
  <si>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</si>
  <si>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</si>
  <si>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</si>
  <si>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</si>
  <si>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</si>
  <si>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</si>
  <si>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</si>
  <si>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</si>
  <si>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</si>
  <si>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</si>
  <si>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</si>
  <si>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</si>
  <si>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</si>
  <si>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</si>
  <si>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</si>
  <si>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</si>
  <si>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</si>
  <si>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</si>
  <si>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</si>
  <si>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</si>
  <si>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</si>
  <si>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</si>
  <si>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</si>
  <si>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</si>
  <si>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Counterpart ID</t>
  </si>
  <si>
    <t xml:space="preserve">Agreement ID</t>
  </si>
  <si>
    <t xml:space="preserve">Portfolio ID</t>
  </si>
  <si>
    <t xml:space="preserve">Jurisdiction</t>
  </si>
  <si>
    <t xml:space="preserve">Notionaladj</t>
  </si>
  <si>
    <t xml:space="preserve">ACUOAUS4931</t>
  </si>
  <si>
    <t xml:space="preserve">928581KELLA3PYW91M</t>
  </si>
  <si>
    <t xml:space="preserve">500101</t>
  </si>
  <si>
    <t xml:space="preserve">AUD</t>
  </si>
  <si>
    <t xml:space="preserve">Bilateral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</si>
  <si>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</si>
  <si>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</si>
  <si>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</si>
  <si>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</si>
  <si>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</si>
  <si>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</si>
  <si>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</si>
  <si>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</si>
  <si>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</si>
  <si>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</si>
  <si>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</si>
  <si>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</si>
  <si>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222105IP581HO777LM30</t>
  </si>
  <si>
    <t xml:space="preserve">a44</t>
  </si>
  <si>
    <t xml:space="preserve">p46</t>
  </si>
  <si>
    <t xml:space="preserve">Singapore</t>
  </si>
  <si>
    <t xml:space="preserve">NPV</t>
  </si>
  <si>
    <t xml:space="preserve">Previous NPV</t>
  </si>
  <si>
    <t xml:space="preserve">Variation</t>
  </si>
  <si>
    <t xml:space="preserve">PAI</t>
  </si>
  <si>
    <t xml:space="preserve">Clearing House</t>
  </si>
  <si>
    <t xml:space="preserve">FCM ID</t>
  </si>
  <si>
    <t xml:space="preserve">FCM Name</t>
  </si>
  <si>
    <t xml:space="preserve">NPVadj</t>
  </si>
  <si>
    <t xml:space="preserve">pNPVadj</t>
  </si>
  <si>
    <t xml:space="preserve">IM</t>
  </si>
  <si>
    <t xml:space="preserve">Commissions</t>
  </si>
  <si>
    <t xml:space="preserve">Fees</t>
  </si>
  <si>
    <t xml:space="preserve">MaturityTrench</t>
  </si>
  <si>
    <t xml:space="preserve">500001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</si>
  <si>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</si>
  <si>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</si>
  <si>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</si>
  <si>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</si>
  <si>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</si>
  <si>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LCH Clearnet Ltd </t>
  </si>
  <si>
    <t xml:space="preserve">EU</t>
  </si>
  <si>
    <t xml:space="preserve">549300MHCFARP0SMZV21</t>
  </si>
  <si>
    <t xml:space="preserve">Goldman Sachs &amp; Co.</t>
  </si>
  <si>
    <t xml:space="preserve">p45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</si>
</sst>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0.4591836734694"/>
    <col collapsed="false" hidden="false" max="2" min="2" style="0" width="17.5510204081633"/>
    <col collapsed="false" hidden="false" max="3" min="3" style="0" width="21.7142857142857"/>
    <col collapsed="false" hidden="false" max="4" min="4" style="1" width="7.40816326530612"/>
    <col collapsed="false" hidden="false" max="5" min="5" style="0" width="8.79081632653061"/>
    <col collapsed="false" hidden="false" max="6" min="6" style="0" width="12.9591836734694"/>
    <col collapsed="false" hidden="false" max="7" min="7" style="0" width="12.4081632653061"/>
    <col collapsed="false" hidden="false" max="8" min="8" style="0" width="11.9897959183673"/>
    <col collapsed="false" hidden="false" max="9" min="9" style="0" width="10.0459183673469"/>
    <col collapsed="false" hidden="false" max="10" min="10" style="0" width="7.54081632653061"/>
    <col collapsed="false" hidden="false" max="11" min="11" style="0" width="7.26020408163265"/>
    <col collapsed="false" hidden="false" max="12" min="12" style="0" width="11.9897959183673"/>
    <col collapsed="false" hidden="false" max="13" min="13" style="0" width="10.8826530612245"/>
    <col collapsed="false" hidden="false" max="14" min="14" style="0" width="16.5765306122449"/>
    <col collapsed="false" hidden="false" max="15" min="15" style="0" width="30.4744897959184"/>
    <col collapsed="false" hidden="false" max="16" min="16" style="0" width="19.4948979591837"/>
    <col collapsed="false" hidden="false" max="17" min="17" style="0" width="16.9897959183673"/>
    <col collapsed="false" hidden="false" max="18" min="18" style="0" width="12.6785714285714"/>
    <col collapsed="false" hidden="false" max="19" min="19" style="0" width="19.9081632653061"/>
    <col collapsed="false" hidden="false" max="20" min="20" style="0" width="19.2142857142857"/>
    <col collapsed="false" hidden="false" max="21" min="21" style="0" width="18.5204081632653"/>
    <col collapsed="false" hidden="false" max="22" min="22" style="0" width="16.5765306122449"/>
    <col collapsed="false" hidden="false" max="23" min="23" style="0" width="16.2959183673469"/>
    <col collapsed="false" hidden="false" max="24" min="24" style="0" width="18.2397959183673"/>
    <col collapsed="false" hidden="false" max="25" min="25" style="0" width="11.9897959183673"/>
    <col collapsed="false" hidden="false" max="26" min="26" style="0" width="10.8826530612245"/>
    <col collapsed="false" hidden="false" max="27" min="27" style="0" width="16.5765306122449"/>
    <col collapsed="false" hidden="false" max="28" min="28" style="0" width="30.4744897959184"/>
    <col collapsed="false" hidden="false" max="29" min="29" style="0" width="19.4948979591837"/>
    <col collapsed="false" hidden="false" max="30" min="30" style="0" width="16.9897959183673"/>
    <col collapsed="false" hidden="false" max="31" min="31" style="0" width="15.6071428571429"/>
    <col collapsed="false" hidden="false" max="32" min="32" style="0" width="19.9081632653061"/>
    <col collapsed="false" hidden="false" max="33" min="33" style="0" width="19.2142857142857"/>
    <col collapsed="false" hidden="false" max="34" min="34" style="0" width="18.5204081632653"/>
    <col collapsed="false" hidden="false" max="35" min="35" style="0" width="16.5765306122449"/>
    <col collapsed="false" hidden="false" max="36" min="36" style="0" width="16.2959183673469"/>
    <col collapsed="false" hidden="false" max="37" min="37" style="0" width="18.2397959183673"/>
    <col collapsed="false" hidden="false" max="39" min="38" style="0" width="16.9897959183673"/>
    <col collapsed="false" hidden="false" max="40" min="40" style="0" width="22.1275510204082"/>
    <col collapsed="false" hidden="false" max="41" min="41" style="0" width="12.6785714285714"/>
    <col collapsed="false" hidden="false" max="42" min="42" style="0" width="10.6020408163265"/>
    <col collapsed="false" hidden="false" max="43" min="43" style="0" width="10.734693877551"/>
    <col collapsed="false" hidden="false" max="44" min="44" style="0" width="10.4591836734694"/>
    <col collapsed="false" hidden="false" max="1025" min="4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</row>
    <row r="2" customFormat="false" ht="12.8" hidden="false" customHeight="false" outlineLevel="0" collapsed="false">
      <c r="A2" s="2" t="n">
        <v>41631</v>
      </c>
      <c r="B2" s="0" t="s">
        <v>44</v>
      </c>
      <c r="C2" s="0" t="s">
        <v>45</v>
      </c>
      <c r="D2" s="1" t="s">
        <v>46</v>
      </c>
      <c r="E2" s="0" t="s">
        <v>47</v>
      </c>
      <c r="F2" s="2" t="n">
        <v>40882</v>
      </c>
      <c r="G2" s="2" t="n">
        <v>43439</v>
      </c>
      <c r="H2" s="2" t="n">
        <v>41605</v>
      </c>
      <c r="I2" s="0" t="s">
        <v>48</v>
      </c>
      <c r="J2" s="0" t="n">
        <v>999</v>
      </c>
      <c r="K2" s="0" t="s">
        <v>49</v>
      </c>
      <c r="L2" s="0" t="s">
        <v>50</v>
      </c>
      <c r="M2" s="0" t="s">
        <v>47</v>
      </c>
      <c r="N2" s="0" t="s">
        <v>51</v>
      </c>
      <c r="O2" s="0" t="s">
        <v>52</v>
      </c>
      <c r="P2" s="0" t="s">
        <v>53</v>
      </c>
      <c r="Q2" s="0" t="s">
        <v>54</v>
      </c>
      <c r="U2" s="2" t="n">
        <v>40882</v>
      </c>
      <c r="V2" s="2" t="n">
        <v>43439</v>
      </c>
      <c r="W2" s="0" t="s">
        <v>55</v>
      </c>
      <c r="X2" s="0" t="s">
        <v>56</v>
      </c>
      <c r="Y2" s="0" t="s">
        <v>57</v>
      </c>
      <c r="Z2" s="0" t="s">
        <v>47</v>
      </c>
      <c r="AA2" s="0" t="s">
        <v>51</v>
      </c>
      <c r="AB2" s="0" t="s">
        <v>52</v>
      </c>
      <c r="AC2" s="0" t="s">
        <v>53</v>
      </c>
      <c r="AD2" s="3" t="s">
        <v>54</v>
      </c>
      <c r="AE2" s="0" t="s">
        <v>58</v>
      </c>
      <c r="AF2" s="0" t="s">
        <v>51</v>
      </c>
      <c r="AG2" s="0" t="s">
        <v>51</v>
      </c>
      <c r="AH2" s="2" t="n">
        <v>40882</v>
      </c>
      <c r="AI2" s="2" t="n">
        <v>43439</v>
      </c>
      <c r="AJ2" s="0" t="s">
        <v>55</v>
      </c>
      <c r="AL2" s="0" t="s">
        <v>59</v>
      </c>
      <c r="AM2" s="0" t="s">
        <v>60</v>
      </c>
      <c r="AN2" s="4" t="s">
        <v>61</v>
      </c>
      <c r="AO2" s="4" t="s">
        <v>62</v>
      </c>
      <c r="AP2" s="0" t="s">
        <v>63</v>
      </c>
      <c r="AQ2" s="0" t="s">
        <v>64</v>
      </c>
      <c r="AR2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9</v>
      </c>
      <c r="O1" s="0" t="s">
        <v>10</v>
      </c>
      <c r="P1" s="0" t="s">
        <v>11</v>
      </c>
      <c r="Q1" s="0" t="s">
        <v>12</v>
      </c>
      <c r="R1" s="0" t="s">
        <v>13</v>
      </c>
      <c r="S1" s="0" t="s">
        <v>14</v>
      </c>
      <c r="T1" s="0" t="s">
        <v>15</v>
      </c>
      <c r="U1" s="0" t="s">
        <v>16</v>
      </c>
      <c r="V1" s="0" t="s">
        <v>17</v>
      </c>
      <c r="W1" s="0" t="s">
        <v>18</v>
      </c>
      <c r="X1" s="0" t="s">
        <v>19</v>
      </c>
      <c r="Y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  <c r="AF1" s="0" t="s">
        <v>27</v>
      </c>
      <c r="AG1" s="0" t="s">
        <v>28</v>
      </c>
      <c r="AH1" s="0" t="s">
        <v>29</v>
      </c>
      <c r="AI1" s="0" t="s">
        <v>30</v>
      </c>
      <c r="AJ1" s="0" t="s">
        <v>31</v>
      </c>
      <c r="AK1" s="0" t="s">
        <v>32</v>
      </c>
      <c r="AL1" s="0" t="s">
        <v>33</v>
      </c>
      <c r="AM1" s="0" t="s">
        <v>34</v>
      </c>
      <c r="AN1" s="0" t="s">
        <v>35</v>
      </c>
      <c r="AO1" s="0" t="s">
        <v>36</v>
      </c>
      <c r="AP1" s="0" t="s">
        <v>37</v>
      </c>
      <c r="AQ1" s="0" t="s">
        <v>38</v>
      </c>
      <c r="AR1" s="0" t="s">
        <v>69</v>
      </c>
      <c r="AS1" s="0" t="s">
        <v>42</v>
      </c>
      <c r="AT1" s="0" t="s">
        <v>70</v>
      </c>
      <c r="AU1" s="0" t="s">
        <v>71</v>
      </c>
      <c r="AV1" s="0" t="s">
        <v>41</v>
      </c>
      <c r="AW1" s="0" t="s">
        <v>72</v>
      </c>
      <c r="AX1" s="0" t="s">
        <v>73</v>
      </c>
      <c r="AY1" s="0" t="s">
        <v>43</v>
      </c>
      <c r="AZ1" s="0" t="s">
        <v>74</v>
      </c>
      <c r="BA1" s="0" t="s">
        <v>75</v>
      </c>
      <c r="BB1" s="0" t="s">
        <v>76</v>
      </c>
      <c r="BC1" s="0" t="s">
        <v>77</v>
      </c>
    </row>
    <row r="2" customFormat="false" ht="12.8" hidden="false" customHeight="false" outlineLevel="0" collapsed="false">
      <c r="A2" s="2" t="n">
        <v>41631</v>
      </c>
      <c r="B2" s="0" t="s">
        <v>44</v>
      </c>
      <c r="C2" s="0" t="s">
        <v>45</v>
      </c>
      <c r="D2" s="1" t="s">
        <v>78</v>
      </c>
      <c r="E2" s="0" t="s">
        <v>47</v>
      </c>
      <c r="F2" s="2" t="n">
        <v>40882</v>
      </c>
      <c r="G2" s="2" t="n">
        <v>43439</v>
      </c>
      <c r="H2" s="2" t="n">
        <v>41605</v>
      </c>
      <c r="I2" s="0" t="s">
        <v>79</v>
      </c>
      <c r="J2" s="0" t="s">
        <v>80</v>
      </c>
      <c r="K2" s="0" t="s">
        <v>81</v>
      </c>
      <c r="L2" s="0" t="s">
        <v>82</v>
      </c>
      <c r="M2" s="0" t="s">
        <v>83</v>
      </c>
      <c r="N2" s="0" t="n">
        <v>999</v>
      </c>
      <c r="O2" s="0" t="s">
        <v>49</v>
      </c>
      <c r="P2" s="0" t="s">
        <v>50</v>
      </c>
      <c r="Q2" s="0" t="s">
        <v>47</v>
      </c>
      <c r="R2" s="0" t="s">
        <v>51</v>
      </c>
      <c r="S2" s="0" t="s">
        <v>52</v>
      </c>
      <c r="T2" s="0" t="s">
        <v>53</v>
      </c>
      <c r="U2" s="0" t="s">
        <v>54</v>
      </c>
      <c r="Y2" s="2" t="n">
        <v>40882</v>
      </c>
      <c r="Z2" s="2" t="n">
        <v>43439</v>
      </c>
      <c r="AA2" s="0" t="s">
        <v>55</v>
      </c>
      <c r="AB2" s="0" t="s">
        <v>56</v>
      </c>
      <c r="AC2" s="0" t="s">
        <v>57</v>
      </c>
      <c r="AD2" s="0" t="s">
        <v>47</v>
      </c>
      <c r="AE2" s="0" t="s">
        <v>51</v>
      </c>
      <c r="AF2" s="0" t="s">
        <v>52</v>
      </c>
      <c r="AG2" s="0" t="s">
        <v>53</v>
      </c>
      <c r="AH2" s="3" t="s">
        <v>54</v>
      </c>
      <c r="AI2" s="0" t="s">
        <v>58</v>
      </c>
      <c r="AJ2" s="0" t="s">
        <v>51</v>
      </c>
      <c r="AK2" s="0" t="s">
        <v>51</v>
      </c>
      <c r="AL2" s="2" t="n">
        <v>40882</v>
      </c>
      <c r="AM2" s="2" t="n">
        <v>43439</v>
      </c>
      <c r="AN2" s="0" t="s">
        <v>55</v>
      </c>
      <c r="AP2" s="0" t="s">
        <v>59</v>
      </c>
      <c r="AQ2" s="0" t="s">
        <v>60</v>
      </c>
      <c r="AR2" s="0" t="s">
        <v>84</v>
      </c>
      <c r="AS2" s="0" t="s">
        <v>85</v>
      </c>
      <c r="AT2" s="4" t="s">
        <v>86</v>
      </c>
      <c r="AU2" s="4" t="s">
        <v>87</v>
      </c>
      <c r="AV2" s="0" t="s">
        <v>88</v>
      </c>
      <c r="AW2" s="0" t="n">
        <v>6430233.7</v>
      </c>
      <c r="AX2" s="0" t="n">
        <v>5901579.7</v>
      </c>
      <c r="AY2" s="0" t="n">
        <v>150000000</v>
      </c>
      <c r="AZ2" s="0" t="n">
        <f aca="false">0.04*AY2</f>
        <v>6000000</v>
      </c>
      <c r="BA2" s="0" t="n">
        <f aca="false">175+0.0075*AZ2</f>
        <v>45175</v>
      </c>
      <c r="BB2" s="0" t="n">
        <f aca="false">(3+4*BC2)/100000*AY2</f>
        <v>53100</v>
      </c>
      <c r="BC2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2017-04-26T18:20:32Z</dcterms:modified>
  <cp:revision>52</cp:revision>
  <dc:subject/>
  <dc:title/>
</cp:coreProperties>
</file>