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107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A30" i="1" l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BA29" i="1"/>
  <c r="BA31" i="1" s="1"/>
  <c r="AZ29" i="1"/>
  <c r="AY29" i="1"/>
  <c r="AY31" i="1" s="1"/>
  <c r="AX29" i="1"/>
  <c r="AW29" i="1"/>
  <c r="AW31" i="1" s="1"/>
  <c r="AV29" i="1"/>
  <c r="AU29" i="1"/>
  <c r="AU31" i="1" s="1"/>
  <c r="AT29" i="1"/>
  <c r="AS29" i="1"/>
  <c r="AS31" i="1" s="1"/>
  <c r="AR29" i="1"/>
  <c r="AQ29" i="1"/>
  <c r="AQ31" i="1" s="1"/>
  <c r="AP29" i="1"/>
  <c r="AO29" i="1"/>
  <c r="AO31" i="1" s="1"/>
  <c r="AN29" i="1"/>
  <c r="AM29" i="1"/>
  <c r="AM31" i="1" s="1"/>
  <c r="AL29" i="1"/>
  <c r="AK29" i="1"/>
  <c r="AK31" i="1" s="1"/>
  <c r="AJ29" i="1"/>
  <c r="AI29" i="1"/>
  <c r="AI31" i="1" s="1"/>
  <c r="AH29" i="1"/>
  <c r="AG29" i="1"/>
  <c r="AG31" i="1" s="1"/>
  <c r="AF29" i="1"/>
  <c r="AE29" i="1"/>
  <c r="AE31" i="1" s="1"/>
  <c r="AD29" i="1"/>
  <c r="AC29" i="1"/>
  <c r="AC31" i="1" s="1"/>
  <c r="AB29" i="1"/>
  <c r="AA29" i="1"/>
  <c r="AA31" i="1" s="1"/>
  <c r="BA28" i="1"/>
  <c r="AZ28" i="1"/>
  <c r="AZ31" i="1" s="1"/>
  <c r="AY28" i="1"/>
  <c r="AX28" i="1"/>
  <c r="AX31" i="1" s="1"/>
  <c r="AW28" i="1"/>
  <c r="AV28" i="1"/>
  <c r="AV31" i="1" s="1"/>
  <c r="AU28" i="1"/>
  <c r="AT28" i="1"/>
  <c r="AT31" i="1" s="1"/>
  <c r="AS28" i="1"/>
  <c r="AR28" i="1"/>
  <c r="AR31" i="1" s="1"/>
  <c r="AQ28" i="1"/>
  <c r="AP28" i="1"/>
  <c r="AP31" i="1" s="1"/>
  <c r="AO28" i="1"/>
  <c r="AN28" i="1"/>
  <c r="AN31" i="1" s="1"/>
  <c r="AM28" i="1"/>
  <c r="AL28" i="1"/>
  <c r="AL31" i="1" s="1"/>
  <c r="AK28" i="1"/>
  <c r="AJ28" i="1"/>
  <c r="AJ31" i="1" s="1"/>
  <c r="AI28" i="1"/>
  <c r="AH28" i="1"/>
  <c r="AH31" i="1" s="1"/>
  <c r="AG28" i="1"/>
  <c r="AF28" i="1"/>
  <c r="AF31" i="1" s="1"/>
  <c r="AE28" i="1"/>
  <c r="AD28" i="1"/>
  <c r="AD31" i="1" s="1"/>
  <c r="AC28" i="1"/>
  <c r="AB28" i="1"/>
  <c r="AB31" i="1" s="1"/>
  <c r="AA28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BA24" i="1"/>
  <c r="BA26" i="1" s="1"/>
  <c r="AZ24" i="1"/>
  <c r="AY24" i="1"/>
  <c r="AY26" i="1" s="1"/>
  <c r="AX24" i="1"/>
  <c r="AW24" i="1"/>
  <c r="AW26" i="1" s="1"/>
  <c r="AV24" i="1"/>
  <c r="AU24" i="1"/>
  <c r="AU26" i="1" s="1"/>
  <c r="AT24" i="1"/>
  <c r="AS24" i="1"/>
  <c r="AS26" i="1" s="1"/>
  <c r="AR24" i="1"/>
  <c r="AQ24" i="1"/>
  <c r="AQ26" i="1" s="1"/>
  <c r="AP24" i="1"/>
  <c r="AO24" i="1"/>
  <c r="AO26" i="1" s="1"/>
  <c r="AN24" i="1"/>
  <c r="AM24" i="1"/>
  <c r="AM26" i="1" s="1"/>
  <c r="AL24" i="1"/>
  <c r="AK24" i="1"/>
  <c r="AK26" i="1" s="1"/>
  <c r="AJ24" i="1"/>
  <c r="AI24" i="1"/>
  <c r="AI26" i="1" s="1"/>
  <c r="AH24" i="1"/>
  <c r="AG24" i="1"/>
  <c r="AG26" i="1" s="1"/>
  <c r="AF24" i="1"/>
  <c r="AE24" i="1"/>
  <c r="AE26" i="1" s="1"/>
  <c r="AD24" i="1"/>
  <c r="AC24" i="1"/>
  <c r="AC26" i="1" s="1"/>
  <c r="AB24" i="1"/>
  <c r="AA24" i="1"/>
  <c r="AA26" i="1" s="1"/>
  <c r="BA23" i="1"/>
  <c r="AZ23" i="1"/>
  <c r="AZ26" i="1" s="1"/>
  <c r="AY23" i="1"/>
  <c r="AX23" i="1"/>
  <c r="AX26" i="1" s="1"/>
  <c r="AW23" i="1"/>
  <c r="AV23" i="1"/>
  <c r="AV26" i="1" s="1"/>
  <c r="AU23" i="1"/>
  <c r="AT23" i="1"/>
  <c r="AT26" i="1" s="1"/>
  <c r="AS23" i="1"/>
  <c r="AR23" i="1"/>
  <c r="AR26" i="1" s="1"/>
  <c r="AQ23" i="1"/>
  <c r="AP23" i="1"/>
  <c r="AP26" i="1" s="1"/>
  <c r="AO23" i="1"/>
  <c r="AN23" i="1"/>
  <c r="AN26" i="1" s="1"/>
  <c r="AM23" i="1"/>
  <c r="AL23" i="1"/>
  <c r="AL26" i="1" s="1"/>
  <c r="AK23" i="1"/>
  <c r="AJ23" i="1"/>
  <c r="AJ26" i="1" s="1"/>
  <c r="AI23" i="1"/>
  <c r="AH23" i="1"/>
  <c r="AH26" i="1" s="1"/>
  <c r="AG23" i="1"/>
  <c r="AF23" i="1"/>
  <c r="AF26" i="1" s="1"/>
  <c r="AE23" i="1"/>
  <c r="AD23" i="1"/>
  <c r="AD26" i="1" s="1"/>
  <c r="AC23" i="1"/>
  <c r="AB23" i="1"/>
  <c r="AB26" i="1" s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</calcChain>
</file>

<file path=xl/sharedStrings.xml><?xml version="1.0" encoding="utf-8"?>
<sst xmlns="http://schemas.openxmlformats.org/spreadsheetml/2006/main" count="135" uniqueCount="31">
  <si>
    <t>Product</t>
  </si>
  <si>
    <t>Description</t>
  </si>
  <si>
    <t>Server</t>
  </si>
  <si>
    <t>HostID</t>
  </si>
  <si>
    <t>Type</t>
  </si>
  <si>
    <t>Location</t>
  </si>
  <si>
    <t>Order</t>
  </si>
  <si>
    <t>Contract</t>
  </si>
  <si>
    <t>EDA Card</t>
  </si>
  <si>
    <t>Date</t>
  </si>
  <si>
    <t>Incisive Enterprise Simulator - XL</t>
  </si>
  <si>
    <t>Matrix6</t>
  </si>
  <si>
    <t>00e08140c0d0</t>
  </si>
  <si>
    <t>TBL</t>
  </si>
  <si>
    <t>SA</t>
  </si>
  <si>
    <t>SLMA-June2011</t>
  </si>
  <si>
    <t>0018fe72bf6c</t>
  </si>
  <si>
    <t>MY</t>
  </si>
  <si>
    <t>Cadence(R) Simulation Analysis Environment (SimVision)</t>
  </si>
  <si>
    <t>EDA_CARD</t>
  </si>
  <si>
    <t>Incisive Enterprise Simulator - L</t>
  </si>
  <si>
    <t>SLMA07STEC0319</t>
  </si>
  <si>
    <t>Matrix7</t>
  </si>
  <si>
    <t>Matrix8</t>
  </si>
  <si>
    <t>Matrix11</t>
  </si>
  <si>
    <t>E009372</t>
  </si>
  <si>
    <t>E008065</t>
  </si>
  <si>
    <t>E008738</t>
  </si>
  <si>
    <t>E050526</t>
  </si>
  <si>
    <t xml:space="preserve">Simulation Lic Total 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</si>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</sst>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[$-409]d\-mmm\-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8"/>
      <color theme="1"/>
      <name val="Calibri"/>
      <family val="2"/>
      <scheme val="minor"/>
    </font>
    <font>
      <sz val="8"/>
      <name val="Arial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2" borderId="0" xfId="1" applyFont="1"/>
    <xf numFmtId="0" fontId="3" fillId="2" borderId="0" xfId="1" applyFont="1" applyAlignment="1">
      <alignment horizontal="left"/>
    </xf>
    <xf numFmtId="168" fontId="3" fillId="2" borderId="0" xfId="1" applyNumberFormat="1" applyFont="1" applyAlignment="1">
      <alignment textRotation="90"/>
    </xf>
    <xf numFmtId="0" fontId="4" fillId="0" borderId="0" xfId="0" applyFont="1"/>
    <xf numFmtId="11" fontId="4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/>
    <xf numFmtId="14" fontId="5" fillId="0" borderId="0" xfId="0" applyNumberFormat="1" applyFont="1"/>
    <xf numFmtId="0" fontId="4" fillId="0" borderId="0" xfId="0" applyFont="1" applyAlignment="1">
      <alignment horizontal="left"/>
    </xf>
    <xf numFmtId="0" fontId="3" fillId="3" borderId="0" xfId="0" applyFont="1" applyFill="1"/>
    <xf numFmtId="14" fontId="3" fillId="0" borderId="0" xfId="0" applyNumberFormat="1" applyFont="1"/>
    <xf numFmtId="0" fontId="3" fillId="0" borderId="1" xfId="0" applyFont="1" applyBorder="1"/>
    <xf numFmtId="0" fontId="3" fillId="0" borderId="1" xfId="0" applyFont="1" applyBorder="1" applyAlignment="1">
      <alignment horizontal="right"/>
    </xf>
  </cellXfs>
  <cellStyles count="2">
    <cellStyle name="40% - Accent1" xfId="1" builtinId="3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2"/>
  <sheetViews>
    <sheetView tabSelected="1" workbookViewId="0">
      <selection activeCell="E1" sqref="D1:E1"/>
    </sheetView>
  </sheetViews>
  <sheetFormatPr defaultRowHeight="15" x14ac:dyDescent="0.25"/>
  <cols>
    <col min="2" max="2" width="48" customWidth="1"/>
    <col min="4" max="4" width="13.42578125" customWidth="1"/>
    <col min="5" max="5" width="10.28515625" customWidth="1"/>
  </cols>
  <sheetData>
    <row r="1" spans="1:53" x14ac:dyDescent="0.25">
      <c r="A1" s="3"/>
      <c r="B1" s="3"/>
      <c r="C1" s="3"/>
      <c r="D1" s="3"/>
      <c r="E1" s="3"/>
      <c r="F1" s="3"/>
      <c r="G1" s="4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ht="42.75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6" t="s">
        <v>6</v>
      </c>
      <c r="H2" s="5" t="s">
        <v>7</v>
      </c>
      <c r="I2" s="5" t="s">
        <v>8</v>
      </c>
      <c r="J2" s="5" t="s">
        <v>9</v>
      </c>
      <c r="K2" s="7">
        <v>40103</v>
      </c>
      <c r="L2" s="7">
        <v>40118</v>
      </c>
      <c r="M2" s="7">
        <v>40141</v>
      </c>
      <c r="N2" s="7">
        <v>40170</v>
      </c>
      <c r="O2" s="7">
        <v>40196</v>
      </c>
      <c r="P2" s="7">
        <v>40210</v>
      </c>
      <c r="Q2" s="7">
        <v>40254</v>
      </c>
      <c r="R2" s="7">
        <v>40269</v>
      </c>
      <c r="S2" s="7">
        <v>40322</v>
      </c>
      <c r="T2" s="7">
        <v>40329</v>
      </c>
      <c r="U2" s="7">
        <v>40330</v>
      </c>
      <c r="V2" s="7">
        <v>40376</v>
      </c>
      <c r="W2" s="7">
        <v>40391</v>
      </c>
      <c r="X2" s="7">
        <v>40422</v>
      </c>
      <c r="Y2" s="7">
        <v>40452</v>
      </c>
      <c r="Z2" s="7">
        <v>40483</v>
      </c>
      <c r="AA2" s="7">
        <v>40513</v>
      </c>
      <c r="AB2" s="7">
        <v>40544</v>
      </c>
      <c r="AC2" s="7">
        <v>40575</v>
      </c>
      <c r="AD2" s="7">
        <v>40599</v>
      </c>
      <c r="AE2" s="7">
        <v>40603</v>
      </c>
      <c r="AF2" s="7">
        <v>40612</v>
      </c>
      <c r="AG2" s="7">
        <v>40634</v>
      </c>
      <c r="AH2" s="7">
        <v>40644</v>
      </c>
      <c r="AI2" s="7">
        <v>40664</v>
      </c>
      <c r="AJ2" s="7">
        <v>40695</v>
      </c>
      <c r="AK2" s="7">
        <v>40718</v>
      </c>
      <c r="AL2" s="7">
        <v>40725</v>
      </c>
      <c r="AM2" s="7">
        <v>40730</v>
      </c>
      <c r="AN2" s="7">
        <v>40756</v>
      </c>
      <c r="AO2" s="7">
        <v>40787</v>
      </c>
      <c r="AP2" s="7">
        <v>40811</v>
      </c>
      <c r="AQ2" s="7">
        <v>40817</v>
      </c>
      <c r="AR2" s="7">
        <v>40848</v>
      </c>
      <c r="AS2" s="7">
        <v>40878</v>
      </c>
      <c r="AT2" s="7">
        <v>40909</v>
      </c>
      <c r="AU2" s="7">
        <v>40940</v>
      </c>
      <c r="AV2" s="7">
        <v>40969</v>
      </c>
      <c r="AW2" s="7">
        <v>40978</v>
      </c>
      <c r="AX2" s="7">
        <v>40985</v>
      </c>
      <c r="AY2" s="7">
        <v>41000</v>
      </c>
      <c r="AZ2" s="7">
        <v>41007</v>
      </c>
      <c r="BA2" s="7">
        <v>41030</v>
      </c>
    </row>
    <row r="3" spans="1:53" x14ac:dyDescent="0.25">
      <c r="A3" s="3">
        <v>25010</v>
      </c>
      <c r="B3" s="1" t="s">
        <v>10</v>
      </c>
      <c r="C3" s="8" t="s">
        <v>11</v>
      </c>
      <c r="D3" s="9" t="s">
        <v>12</v>
      </c>
      <c r="E3" s="9" t="s">
        <v>13</v>
      </c>
      <c r="F3" s="8" t="s">
        <v>14</v>
      </c>
      <c r="G3" s="10" t="s">
        <v>15</v>
      </c>
      <c r="H3" s="11"/>
      <c r="I3" s="11"/>
      <c r="J3" s="12">
        <v>40711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>
        <v>10</v>
      </c>
      <c r="AL3" s="3">
        <v>10</v>
      </c>
      <c r="AM3" s="3">
        <v>10</v>
      </c>
      <c r="AN3" s="3">
        <v>10</v>
      </c>
      <c r="AO3" s="3">
        <v>10</v>
      </c>
      <c r="AP3" s="3">
        <v>10</v>
      </c>
      <c r="AQ3" s="3">
        <v>10</v>
      </c>
      <c r="AR3" s="3">
        <v>10</v>
      </c>
      <c r="AS3" s="3">
        <v>10</v>
      </c>
      <c r="AT3" s="3">
        <v>10</v>
      </c>
      <c r="AU3" s="3">
        <v>10</v>
      </c>
      <c r="AV3" s="3">
        <v>10</v>
      </c>
      <c r="AW3" s="3">
        <v>10</v>
      </c>
      <c r="AX3" s="3">
        <v>19</v>
      </c>
      <c r="AY3" s="3">
        <v>19</v>
      </c>
      <c r="AZ3" s="3">
        <v>19</v>
      </c>
      <c r="BA3" s="3">
        <v>19</v>
      </c>
    </row>
    <row r="4" spans="1:53" x14ac:dyDescent="0.25">
      <c r="A4" s="3">
        <v>25010</v>
      </c>
      <c r="B4" s="1" t="s">
        <v>10</v>
      </c>
      <c r="C4" s="8" t="s">
        <v>11</v>
      </c>
      <c r="D4" s="9" t="s">
        <v>16</v>
      </c>
      <c r="E4" s="9" t="s">
        <v>13</v>
      </c>
      <c r="F4" s="8" t="s">
        <v>17</v>
      </c>
      <c r="G4" s="10" t="s">
        <v>15</v>
      </c>
      <c r="H4" s="11"/>
      <c r="I4" s="11"/>
      <c r="J4" s="12">
        <v>40711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>
        <v>10</v>
      </c>
      <c r="AL4" s="3">
        <v>10</v>
      </c>
      <c r="AM4" s="3">
        <v>10</v>
      </c>
      <c r="AN4" s="3">
        <v>10</v>
      </c>
      <c r="AO4" s="3">
        <v>10</v>
      </c>
      <c r="AP4" s="3">
        <v>10</v>
      </c>
      <c r="AQ4" s="3">
        <v>10</v>
      </c>
      <c r="AR4" s="3">
        <v>10</v>
      </c>
      <c r="AS4" s="3">
        <v>10</v>
      </c>
      <c r="AT4" s="3">
        <v>10</v>
      </c>
      <c r="AU4" s="3">
        <v>10</v>
      </c>
      <c r="AV4" s="3">
        <v>10</v>
      </c>
      <c r="AW4" s="3">
        <v>10</v>
      </c>
      <c r="AX4" s="3">
        <v>10</v>
      </c>
      <c r="AY4" s="3">
        <v>10</v>
      </c>
      <c r="AZ4" s="3">
        <v>10</v>
      </c>
      <c r="BA4" s="3">
        <v>10</v>
      </c>
    </row>
    <row r="5" spans="1:53" x14ac:dyDescent="0.25">
      <c r="A5" s="3">
        <v>25010</v>
      </c>
      <c r="B5" s="1" t="s">
        <v>18</v>
      </c>
      <c r="C5" s="8" t="s">
        <v>11</v>
      </c>
      <c r="D5" s="9" t="s">
        <v>12</v>
      </c>
      <c r="E5" s="9" t="s">
        <v>19</v>
      </c>
      <c r="F5" s="8" t="s">
        <v>14</v>
      </c>
      <c r="G5" s="13">
        <v>232664</v>
      </c>
      <c r="H5" s="13"/>
      <c r="I5" s="13"/>
      <c r="J5" s="13"/>
      <c r="K5" s="3"/>
      <c r="L5" s="3"/>
      <c r="M5" s="3"/>
      <c r="N5" s="3">
        <v>4</v>
      </c>
      <c r="O5" s="3">
        <v>4</v>
      </c>
      <c r="P5" s="3">
        <v>4</v>
      </c>
      <c r="Q5" s="3">
        <v>4</v>
      </c>
      <c r="R5" s="3">
        <v>4</v>
      </c>
      <c r="S5" s="3">
        <v>4</v>
      </c>
      <c r="T5" s="3">
        <v>0</v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</row>
    <row r="6" spans="1:53" x14ac:dyDescent="0.25">
      <c r="A6" s="8">
        <v>29610</v>
      </c>
      <c r="B6" s="1" t="s">
        <v>20</v>
      </c>
      <c r="C6" s="8" t="s">
        <v>11</v>
      </c>
      <c r="D6" s="9" t="s">
        <v>12</v>
      </c>
      <c r="E6" s="9" t="s">
        <v>19</v>
      </c>
      <c r="F6" s="8" t="s">
        <v>14</v>
      </c>
      <c r="G6" s="13">
        <v>222688</v>
      </c>
      <c r="H6" s="13"/>
      <c r="I6" s="13"/>
      <c r="J6" s="13"/>
      <c r="K6" s="3">
        <v>3</v>
      </c>
      <c r="L6" s="3">
        <v>3</v>
      </c>
      <c r="M6" s="3">
        <v>3</v>
      </c>
      <c r="N6" s="3">
        <v>3</v>
      </c>
      <c r="O6" s="3">
        <v>3</v>
      </c>
      <c r="P6" s="3">
        <v>3</v>
      </c>
      <c r="Q6" s="3">
        <v>0</v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</row>
    <row r="7" spans="1:53" x14ac:dyDescent="0.25">
      <c r="A7" s="8">
        <v>29610</v>
      </c>
      <c r="B7" s="1" t="s">
        <v>20</v>
      </c>
      <c r="C7" s="8" t="s">
        <v>11</v>
      </c>
      <c r="D7" s="9" t="s">
        <v>12</v>
      </c>
      <c r="E7" s="9" t="s">
        <v>19</v>
      </c>
      <c r="F7" s="8" t="s">
        <v>14</v>
      </c>
      <c r="G7" s="13">
        <v>235428</v>
      </c>
      <c r="H7" s="13"/>
      <c r="I7" s="13"/>
      <c r="J7" s="13"/>
      <c r="K7" s="3"/>
      <c r="L7" s="3"/>
      <c r="M7" s="3"/>
      <c r="N7" s="3"/>
      <c r="O7" s="3">
        <v>2</v>
      </c>
      <c r="P7" s="3">
        <v>2</v>
      </c>
      <c r="Q7" s="3">
        <v>2</v>
      </c>
      <c r="R7" s="3">
        <v>2</v>
      </c>
      <c r="S7" s="3">
        <v>2</v>
      </c>
      <c r="T7" s="3">
        <v>2</v>
      </c>
      <c r="U7" s="3">
        <v>2</v>
      </c>
      <c r="V7" s="3">
        <v>0</v>
      </c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</row>
    <row r="8" spans="1:53" x14ac:dyDescent="0.25">
      <c r="A8" s="3">
        <v>29651</v>
      </c>
      <c r="B8" s="1" t="s">
        <v>10</v>
      </c>
      <c r="C8" s="8" t="s">
        <v>11</v>
      </c>
      <c r="D8" s="9" t="s">
        <v>12</v>
      </c>
      <c r="E8" s="9" t="s">
        <v>19</v>
      </c>
      <c r="F8" s="8" t="s">
        <v>14</v>
      </c>
      <c r="G8" s="13">
        <v>222688</v>
      </c>
      <c r="H8" s="13"/>
      <c r="I8" s="13"/>
      <c r="J8" s="13"/>
      <c r="K8" s="3">
        <v>3</v>
      </c>
      <c r="L8" s="3">
        <v>3</v>
      </c>
      <c r="M8" s="3">
        <v>3</v>
      </c>
      <c r="N8" s="3">
        <v>3</v>
      </c>
      <c r="O8" s="3">
        <v>3</v>
      </c>
      <c r="P8" s="3">
        <v>3</v>
      </c>
      <c r="Q8" s="3">
        <v>0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spans="1:53" x14ac:dyDescent="0.25">
      <c r="A9" s="3">
        <v>29651</v>
      </c>
      <c r="B9" s="1" t="s">
        <v>10</v>
      </c>
      <c r="C9" s="8" t="s">
        <v>11</v>
      </c>
      <c r="D9" s="9" t="s">
        <v>12</v>
      </c>
      <c r="E9" s="9" t="s">
        <v>19</v>
      </c>
      <c r="F9" s="8" t="s">
        <v>14</v>
      </c>
      <c r="G9" s="13">
        <v>235428</v>
      </c>
      <c r="H9" s="13"/>
      <c r="I9" s="13"/>
      <c r="J9" s="13"/>
      <c r="K9" s="3"/>
      <c r="L9" s="3"/>
      <c r="M9" s="3"/>
      <c r="N9" s="3"/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0</v>
      </c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</row>
    <row r="10" spans="1:53" x14ac:dyDescent="0.25">
      <c r="A10" s="3">
        <v>25010</v>
      </c>
      <c r="B10" s="1" t="s">
        <v>18</v>
      </c>
      <c r="C10" s="8" t="s">
        <v>11</v>
      </c>
      <c r="D10" s="9" t="s">
        <v>12</v>
      </c>
      <c r="E10" s="9" t="s">
        <v>13</v>
      </c>
      <c r="F10" s="8" t="s">
        <v>14</v>
      </c>
      <c r="G10" s="10" t="s">
        <v>21</v>
      </c>
      <c r="H10" s="11"/>
      <c r="I10" s="11"/>
      <c r="J10" s="11"/>
      <c r="K10" s="3"/>
      <c r="L10" s="3"/>
      <c r="M10" s="3"/>
      <c r="N10" s="3"/>
      <c r="O10" s="3"/>
      <c r="P10" s="3"/>
      <c r="Q10" s="3">
        <v>4</v>
      </c>
      <c r="R10" s="3">
        <v>4</v>
      </c>
      <c r="S10" s="3">
        <v>4</v>
      </c>
      <c r="T10" s="3">
        <v>4</v>
      </c>
      <c r="U10" s="3">
        <v>4</v>
      </c>
      <c r="V10" s="3">
        <v>4</v>
      </c>
      <c r="W10" s="3">
        <v>4</v>
      </c>
      <c r="X10" s="3">
        <v>4</v>
      </c>
      <c r="Y10" s="3">
        <v>4</v>
      </c>
      <c r="Z10" s="3">
        <v>4</v>
      </c>
      <c r="AA10" s="3">
        <v>4</v>
      </c>
      <c r="AB10" s="3">
        <v>4</v>
      </c>
      <c r="AC10" s="3">
        <v>4</v>
      </c>
      <c r="AD10" s="3">
        <v>4</v>
      </c>
      <c r="AE10" s="3">
        <v>4</v>
      </c>
      <c r="AF10" s="3">
        <v>4</v>
      </c>
      <c r="AG10" s="3">
        <v>4</v>
      </c>
      <c r="AH10" s="3">
        <v>4</v>
      </c>
      <c r="AI10" s="3">
        <v>4</v>
      </c>
      <c r="AJ10" s="3">
        <v>4</v>
      </c>
      <c r="AK10" s="3">
        <v>4</v>
      </c>
      <c r="AL10" s="3">
        <v>4</v>
      </c>
      <c r="AM10" s="3">
        <v>4</v>
      </c>
      <c r="AN10" s="3">
        <v>4</v>
      </c>
      <c r="AO10" s="3">
        <v>4</v>
      </c>
      <c r="AP10" s="3">
        <v>4</v>
      </c>
      <c r="AQ10" s="3">
        <v>4</v>
      </c>
      <c r="AR10" s="3">
        <v>4</v>
      </c>
      <c r="AS10" s="3">
        <v>4</v>
      </c>
      <c r="AT10" s="3">
        <v>4</v>
      </c>
      <c r="AU10" s="3">
        <v>4</v>
      </c>
      <c r="AV10" s="3">
        <v>4</v>
      </c>
      <c r="AW10" s="3">
        <v>4</v>
      </c>
      <c r="AX10" s="14"/>
      <c r="AY10" s="14"/>
      <c r="AZ10" s="14"/>
      <c r="BA10" s="14"/>
    </row>
    <row r="11" spans="1:53" x14ac:dyDescent="0.25">
      <c r="A11" s="3">
        <v>29651</v>
      </c>
      <c r="B11" s="1" t="s">
        <v>10</v>
      </c>
      <c r="C11" s="8" t="s">
        <v>22</v>
      </c>
      <c r="D11" s="9" t="s">
        <v>12</v>
      </c>
      <c r="E11" s="9" t="s">
        <v>13</v>
      </c>
      <c r="F11" s="8" t="s">
        <v>14</v>
      </c>
      <c r="G11" s="10" t="s">
        <v>21</v>
      </c>
      <c r="H11" s="11"/>
      <c r="I11" s="11"/>
      <c r="J11" s="11"/>
      <c r="K11" s="3"/>
      <c r="L11" s="3"/>
      <c r="M11" s="3"/>
      <c r="N11" s="3"/>
      <c r="O11" s="3"/>
      <c r="P11" s="3"/>
      <c r="Q11" s="3">
        <v>4</v>
      </c>
      <c r="R11" s="3">
        <v>4</v>
      </c>
      <c r="S11" s="3">
        <v>4</v>
      </c>
      <c r="T11" s="3">
        <v>4</v>
      </c>
      <c r="U11" s="3">
        <v>4</v>
      </c>
      <c r="V11" s="3">
        <v>4</v>
      </c>
      <c r="W11" s="3">
        <v>4</v>
      </c>
      <c r="X11" s="3">
        <v>4</v>
      </c>
      <c r="Y11" s="3">
        <v>4</v>
      </c>
      <c r="Z11" s="3">
        <v>4</v>
      </c>
      <c r="AA11" s="3">
        <v>4</v>
      </c>
      <c r="AB11" s="3">
        <v>4</v>
      </c>
      <c r="AC11" s="3">
        <v>4</v>
      </c>
      <c r="AD11" s="3">
        <v>4</v>
      </c>
      <c r="AE11" s="3">
        <v>4</v>
      </c>
      <c r="AF11" s="3">
        <v>4</v>
      </c>
      <c r="AG11" s="3">
        <v>4</v>
      </c>
      <c r="AH11" s="3">
        <v>4</v>
      </c>
      <c r="AI11" s="3">
        <v>4</v>
      </c>
      <c r="AJ11" s="3">
        <v>4</v>
      </c>
      <c r="AK11" s="3">
        <v>4</v>
      </c>
      <c r="AL11" s="3">
        <v>4</v>
      </c>
      <c r="AM11" s="3">
        <v>4</v>
      </c>
      <c r="AN11" s="3">
        <v>4</v>
      </c>
      <c r="AO11" s="3">
        <v>4</v>
      </c>
      <c r="AP11" s="3">
        <v>4</v>
      </c>
      <c r="AQ11" s="3">
        <v>4</v>
      </c>
      <c r="AR11" s="3">
        <v>4</v>
      </c>
      <c r="AS11" s="3">
        <v>4</v>
      </c>
      <c r="AT11" s="3">
        <v>4</v>
      </c>
      <c r="AU11" s="3">
        <v>4</v>
      </c>
      <c r="AV11" s="3">
        <v>4</v>
      </c>
      <c r="AW11" s="3">
        <v>4</v>
      </c>
      <c r="AX11" s="14"/>
      <c r="AY11" s="14"/>
      <c r="AZ11" s="14"/>
      <c r="BA11" s="14"/>
    </row>
    <row r="12" spans="1:53" x14ac:dyDescent="0.25">
      <c r="A12" s="8">
        <v>29610</v>
      </c>
      <c r="B12" s="1" t="s">
        <v>20</v>
      </c>
      <c r="C12" s="8" t="s">
        <v>23</v>
      </c>
      <c r="D12" s="9" t="s">
        <v>12</v>
      </c>
      <c r="E12" s="9" t="s">
        <v>13</v>
      </c>
      <c r="F12" s="8" t="s">
        <v>14</v>
      </c>
      <c r="G12" s="10" t="s">
        <v>21</v>
      </c>
      <c r="H12" s="11"/>
      <c r="I12" s="11"/>
      <c r="J12" s="11"/>
      <c r="K12" s="3"/>
      <c r="L12" s="3"/>
      <c r="M12" s="3"/>
      <c r="N12" s="3"/>
      <c r="O12" s="3"/>
      <c r="P12" s="3"/>
      <c r="Q12" s="3">
        <v>5</v>
      </c>
      <c r="R12" s="3">
        <v>5</v>
      </c>
      <c r="S12" s="3">
        <v>5</v>
      </c>
      <c r="T12" s="3">
        <v>5</v>
      </c>
      <c r="U12" s="3">
        <v>5</v>
      </c>
      <c r="V12" s="3">
        <v>5</v>
      </c>
      <c r="W12" s="3">
        <v>5</v>
      </c>
      <c r="X12" s="3">
        <v>5</v>
      </c>
      <c r="Y12" s="3">
        <v>5</v>
      </c>
      <c r="Z12" s="3">
        <v>5</v>
      </c>
      <c r="AA12" s="3">
        <v>5</v>
      </c>
      <c r="AB12" s="3">
        <v>5</v>
      </c>
      <c r="AC12" s="3">
        <v>5</v>
      </c>
      <c r="AD12" s="3">
        <v>5</v>
      </c>
      <c r="AE12" s="3">
        <v>5</v>
      </c>
      <c r="AF12" s="3">
        <v>5</v>
      </c>
      <c r="AG12" s="3">
        <v>5</v>
      </c>
      <c r="AH12" s="3">
        <v>5</v>
      </c>
      <c r="AI12" s="3">
        <v>5</v>
      </c>
      <c r="AJ12" s="3">
        <v>5</v>
      </c>
      <c r="AK12" s="3">
        <v>5</v>
      </c>
      <c r="AL12" s="3">
        <v>5</v>
      </c>
      <c r="AM12" s="3">
        <v>5</v>
      </c>
      <c r="AN12" s="3">
        <v>5</v>
      </c>
      <c r="AO12" s="3">
        <v>5</v>
      </c>
      <c r="AP12" s="3">
        <v>5</v>
      </c>
      <c r="AQ12" s="3">
        <v>5</v>
      </c>
      <c r="AR12" s="3">
        <v>5</v>
      </c>
      <c r="AS12" s="3">
        <v>5</v>
      </c>
      <c r="AT12" s="3">
        <v>5</v>
      </c>
      <c r="AU12" s="3">
        <v>5</v>
      </c>
      <c r="AV12" s="3">
        <v>5</v>
      </c>
      <c r="AW12" s="3">
        <v>5</v>
      </c>
      <c r="AX12" s="14"/>
      <c r="AY12" s="14"/>
      <c r="AZ12" s="14"/>
      <c r="BA12" s="14"/>
    </row>
    <row r="13" spans="1:53" x14ac:dyDescent="0.25">
      <c r="A13" s="3">
        <v>25010</v>
      </c>
      <c r="B13" s="1" t="s">
        <v>18</v>
      </c>
      <c r="C13" s="8" t="s">
        <v>24</v>
      </c>
      <c r="D13" s="9" t="s">
        <v>16</v>
      </c>
      <c r="E13" s="9" t="s">
        <v>13</v>
      </c>
      <c r="F13" s="8" t="s">
        <v>17</v>
      </c>
      <c r="G13" s="4">
        <v>1009686</v>
      </c>
      <c r="H13" s="3">
        <v>241255</v>
      </c>
      <c r="I13" s="3" t="s">
        <v>25</v>
      </c>
      <c r="J13" s="15">
        <v>40611</v>
      </c>
      <c r="K13" s="3"/>
      <c r="L13" s="3"/>
      <c r="M13" s="3"/>
      <c r="N13" s="3"/>
      <c r="O13" s="3"/>
      <c r="P13" s="3"/>
      <c r="Q13" s="3">
        <v>4</v>
      </c>
      <c r="R13" s="3">
        <v>4</v>
      </c>
      <c r="S13" s="3">
        <v>4</v>
      </c>
      <c r="T13" s="3">
        <v>4</v>
      </c>
      <c r="U13" s="3">
        <v>4</v>
      </c>
      <c r="V13" s="3">
        <v>4</v>
      </c>
      <c r="W13" s="3">
        <v>4</v>
      </c>
      <c r="X13" s="3">
        <v>4</v>
      </c>
      <c r="Y13" s="3">
        <v>4</v>
      </c>
      <c r="Z13" s="3">
        <v>4</v>
      </c>
      <c r="AA13" s="3">
        <v>4</v>
      </c>
      <c r="AB13" s="3">
        <v>4</v>
      </c>
      <c r="AC13" s="3">
        <v>4</v>
      </c>
      <c r="AD13" s="3">
        <v>4</v>
      </c>
      <c r="AE13" s="3">
        <v>4</v>
      </c>
      <c r="AF13" s="3">
        <v>4</v>
      </c>
      <c r="AG13" s="3">
        <v>4</v>
      </c>
      <c r="AH13" s="3">
        <v>4</v>
      </c>
      <c r="AI13" s="3">
        <v>4</v>
      </c>
      <c r="AJ13" s="3">
        <v>4</v>
      </c>
      <c r="AK13" s="3">
        <v>4</v>
      </c>
      <c r="AL13" s="3">
        <v>4</v>
      </c>
      <c r="AM13" s="3">
        <v>4</v>
      </c>
      <c r="AN13" s="3">
        <v>4</v>
      </c>
      <c r="AO13" s="3">
        <v>4</v>
      </c>
      <c r="AP13" s="3">
        <v>4</v>
      </c>
      <c r="AQ13" s="3">
        <v>4</v>
      </c>
      <c r="AR13" s="3">
        <v>4</v>
      </c>
      <c r="AS13" s="3">
        <v>4</v>
      </c>
      <c r="AT13" s="3">
        <v>4</v>
      </c>
      <c r="AU13" s="3">
        <v>4</v>
      </c>
      <c r="AV13" s="3">
        <v>4</v>
      </c>
      <c r="AW13" s="3">
        <v>4</v>
      </c>
      <c r="AX13" s="3">
        <v>4</v>
      </c>
      <c r="AY13" s="3">
        <v>4</v>
      </c>
      <c r="AZ13" s="14"/>
      <c r="BA13" s="14"/>
    </row>
    <row r="14" spans="1:53" x14ac:dyDescent="0.25">
      <c r="A14" s="8">
        <v>29610</v>
      </c>
      <c r="B14" s="1" t="s">
        <v>20</v>
      </c>
      <c r="C14" s="8" t="s">
        <v>24</v>
      </c>
      <c r="D14" s="9" t="s">
        <v>16</v>
      </c>
      <c r="E14" s="9" t="s">
        <v>13</v>
      </c>
      <c r="F14" s="8" t="s">
        <v>17</v>
      </c>
      <c r="G14" s="4">
        <v>1009686</v>
      </c>
      <c r="H14" s="3">
        <v>241255</v>
      </c>
      <c r="I14" s="3" t="s">
        <v>25</v>
      </c>
      <c r="J14" s="15">
        <v>40611</v>
      </c>
      <c r="K14" s="3"/>
      <c r="L14" s="3"/>
      <c r="M14" s="3"/>
      <c r="N14" s="3"/>
      <c r="O14" s="3"/>
      <c r="P14" s="3"/>
      <c r="Q14" s="3">
        <v>6</v>
      </c>
      <c r="R14" s="3">
        <v>6</v>
      </c>
      <c r="S14" s="3">
        <v>6</v>
      </c>
      <c r="T14" s="3">
        <v>6</v>
      </c>
      <c r="U14" s="3">
        <v>6</v>
      </c>
      <c r="V14" s="3">
        <v>6</v>
      </c>
      <c r="W14" s="3">
        <v>6</v>
      </c>
      <c r="X14" s="3">
        <v>6</v>
      </c>
      <c r="Y14" s="3">
        <v>6</v>
      </c>
      <c r="Z14" s="3">
        <v>6</v>
      </c>
      <c r="AA14" s="3">
        <v>6</v>
      </c>
      <c r="AB14" s="3">
        <v>6</v>
      </c>
      <c r="AC14" s="3">
        <v>6</v>
      </c>
      <c r="AD14" s="3">
        <v>6</v>
      </c>
      <c r="AE14" s="3">
        <v>6</v>
      </c>
      <c r="AF14" s="3">
        <v>6</v>
      </c>
      <c r="AG14" s="3">
        <v>6</v>
      </c>
      <c r="AH14" s="3">
        <v>6</v>
      </c>
      <c r="AI14" s="3">
        <v>6</v>
      </c>
      <c r="AJ14" s="3">
        <v>6</v>
      </c>
      <c r="AK14" s="3">
        <v>6</v>
      </c>
      <c r="AL14" s="3">
        <v>6</v>
      </c>
      <c r="AM14" s="3">
        <v>6</v>
      </c>
      <c r="AN14" s="3">
        <v>6</v>
      </c>
      <c r="AO14" s="3">
        <v>6</v>
      </c>
      <c r="AP14" s="3">
        <v>6</v>
      </c>
      <c r="AQ14" s="3">
        <v>6</v>
      </c>
      <c r="AR14" s="3">
        <v>6</v>
      </c>
      <c r="AS14" s="3">
        <v>6</v>
      </c>
      <c r="AT14" s="3">
        <v>6</v>
      </c>
      <c r="AU14" s="3">
        <v>6</v>
      </c>
      <c r="AV14" s="3">
        <v>6</v>
      </c>
      <c r="AW14" s="3">
        <v>6</v>
      </c>
      <c r="AX14" s="3">
        <v>6</v>
      </c>
      <c r="AY14" s="3">
        <v>6</v>
      </c>
      <c r="AZ14" s="14"/>
      <c r="BA14" s="14"/>
    </row>
    <row r="15" spans="1:53" x14ac:dyDescent="0.25">
      <c r="A15" s="3">
        <v>29651</v>
      </c>
      <c r="B15" s="1" t="s">
        <v>10</v>
      </c>
      <c r="C15" s="8" t="s">
        <v>24</v>
      </c>
      <c r="D15" s="9" t="s">
        <v>16</v>
      </c>
      <c r="E15" s="9" t="s">
        <v>13</v>
      </c>
      <c r="F15" s="8" t="s">
        <v>17</v>
      </c>
      <c r="G15" s="4">
        <v>1009686</v>
      </c>
      <c r="H15" s="3">
        <v>241255</v>
      </c>
      <c r="I15" s="3" t="s">
        <v>25</v>
      </c>
      <c r="J15" s="15">
        <v>40611</v>
      </c>
      <c r="K15" s="3"/>
      <c r="L15" s="3"/>
      <c r="M15" s="3"/>
      <c r="N15" s="3"/>
      <c r="O15" s="3"/>
      <c r="P15" s="3"/>
      <c r="Q15" s="3">
        <v>4</v>
      </c>
      <c r="R15" s="3">
        <v>4</v>
      </c>
      <c r="S15" s="3">
        <v>4</v>
      </c>
      <c r="T15" s="3">
        <v>4</v>
      </c>
      <c r="U15" s="3">
        <v>4</v>
      </c>
      <c r="V15" s="3">
        <v>4</v>
      </c>
      <c r="W15" s="3">
        <v>4</v>
      </c>
      <c r="X15" s="3">
        <v>4</v>
      </c>
      <c r="Y15" s="3">
        <v>4</v>
      </c>
      <c r="Z15" s="3">
        <v>4</v>
      </c>
      <c r="AA15" s="3">
        <v>4</v>
      </c>
      <c r="AB15" s="3">
        <v>4</v>
      </c>
      <c r="AC15" s="3">
        <v>4</v>
      </c>
      <c r="AD15" s="3">
        <v>4</v>
      </c>
      <c r="AE15" s="3">
        <v>4</v>
      </c>
      <c r="AF15" s="3">
        <v>4</v>
      </c>
      <c r="AG15" s="3">
        <v>4</v>
      </c>
      <c r="AH15" s="3">
        <v>4</v>
      </c>
      <c r="AI15" s="3">
        <v>4</v>
      </c>
      <c r="AJ15" s="3">
        <v>4</v>
      </c>
      <c r="AK15" s="3">
        <v>4</v>
      </c>
      <c r="AL15" s="3">
        <v>4</v>
      </c>
      <c r="AM15" s="3">
        <v>4</v>
      </c>
      <c r="AN15" s="3">
        <v>4</v>
      </c>
      <c r="AO15" s="3">
        <v>4</v>
      </c>
      <c r="AP15" s="3">
        <v>4</v>
      </c>
      <c r="AQ15" s="3">
        <v>4</v>
      </c>
      <c r="AR15" s="3">
        <v>4</v>
      </c>
      <c r="AS15" s="3">
        <v>4</v>
      </c>
      <c r="AT15" s="3">
        <v>4</v>
      </c>
      <c r="AU15" s="3">
        <v>4</v>
      </c>
      <c r="AV15" s="3">
        <v>4</v>
      </c>
      <c r="AW15" s="3">
        <v>4</v>
      </c>
      <c r="AX15" s="3">
        <v>4</v>
      </c>
      <c r="AY15" s="3">
        <v>4</v>
      </c>
      <c r="AZ15" s="14"/>
      <c r="BA15" s="14"/>
    </row>
    <row r="16" spans="1:53" x14ac:dyDescent="0.25">
      <c r="A16" s="3">
        <v>25010</v>
      </c>
      <c r="B16" s="1" t="s">
        <v>18</v>
      </c>
      <c r="C16" s="8" t="s">
        <v>11</v>
      </c>
      <c r="D16" s="9" t="s">
        <v>12</v>
      </c>
      <c r="E16" s="9" t="s">
        <v>19</v>
      </c>
      <c r="F16" s="8" t="s">
        <v>14</v>
      </c>
      <c r="G16" s="4">
        <v>1014893</v>
      </c>
      <c r="H16" s="3">
        <v>206294</v>
      </c>
      <c r="I16" s="3" t="s">
        <v>26</v>
      </c>
      <c r="J16" s="15">
        <v>40599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>
        <v>2</v>
      </c>
      <c r="AE16" s="3">
        <v>2</v>
      </c>
      <c r="AF16" s="3">
        <v>2</v>
      </c>
      <c r="AG16" s="3">
        <v>2</v>
      </c>
      <c r="AH16" s="3">
        <v>2</v>
      </c>
      <c r="AI16" s="3">
        <v>2</v>
      </c>
      <c r="AJ16" s="3">
        <v>2</v>
      </c>
      <c r="AK16" s="3">
        <v>2</v>
      </c>
      <c r="AL16" s="3">
        <v>2</v>
      </c>
      <c r="AM16" s="3">
        <v>2</v>
      </c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</row>
    <row r="17" spans="1:53" x14ac:dyDescent="0.25">
      <c r="A17" s="8">
        <v>29610</v>
      </c>
      <c r="B17" s="1" t="s">
        <v>20</v>
      </c>
      <c r="C17" s="8" t="s">
        <v>11</v>
      </c>
      <c r="D17" s="9" t="s">
        <v>12</v>
      </c>
      <c r="E17" s="9" t="s">
        <v>19</v>
      </c>
      <c r="F17" s="8" t="s">
        <v>14</v>
      </c>
      <c r="G17" s="4">
        <v>1019150</v>
      </c>
      <c r="H17" s="3">
        <v>221833</v>
      </c>
      <c r="I17" s="3" t="s">
        <v>27</v>
      </c>
      <c r="J17" s="15">
        <v>40599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>
        <v>1</v>
      </c>
      <c r="AE17" s="3">
        <v>1</v>
      </c>
      <c r="AF17" s="3">
        <v>1</v>
      </c>
      <c r="AG17" s="3">
        <v>1</v>
      </c>
      <c r="AH17" s="3">
        <v>1</v>
      </c>
      <c r="AI17" s="3">
        <v>1</v>
      </c>
      <c r="AJ17" s="3">
        <v>1</v>
      </c>
      <c r="AK17" s="3">
        <v>1</v>
      </c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</row>
    <row r="18" spans="1:53" x14ac:dyDescent="0.25">
      <c r="A18" s="8">
        <v>29610</v>
      </c>
      <c r="B18" s="1" t="s">
        <v>20</v>
      </c>
      <c r="C18" s="8" t="s">
        <v>11</v>
      </c>
      <c r="D18" s="9" t="s">
        <v>12</v>
      </c>
      <c r="E18" s="9" t="s">
        <v>19</v>
      </c>
      <c r="F18" s="8" t="s">
        <v>14</v>
      </c>
      <c r="G18" s="4">
        <v>1019176</v>
      </c>
      <c r="H18" s="3">
        <v>500526</v>
      </c>
      <c r="I18" s="3" t="s">
        <v>28</v>
      </c>
      <c r="J18" s="15">
        <v>40599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>
        <v>4</v>
      </c>
      <c r="AE18" s="3">
        <v>4</v>
      </c>
      <c r="AF18" s="3">
        <v>4</v>
      </c>
      <c r="AG18" s="3">
        <v>4</v>
      </c>
      <c r="AH18" s="3">
        <v>4</v>
      </c>
      <c r="AI18" s="3">
        <v>4</v>
      </c>
      <c r="AJ18" s="3">
        <v>4</v>
      </c>
      <c r="AK18" s="3">
        <v>4</v>
      </c>
      <c r="AL18" s="3">
        <v>4</v>
      </c>
      <c r="AM18" s="3">
        <v>4</v>
      </c>
      <c r="AN18" s="3">
        <v>4</v>
      </c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</row>
    <row r="19" spans="1:53" x14ac:dyDescent="0.25">
      <c r="A19" s="3">
        <v>29651</v>
      </c>
      <c r="B19" s="1" t="s">
        <v>10</v>
      </c>
      <c r="C19" s="8" t="s">
        <v>11</v>
      </c>
      <c r="D19" s="9" t="s">
        <v>12</v>
      </c>
      <c r="E19" s="9" t="s">
        <v>19</v>
      </c>
      <c r="F19" s="8" t="s">
        <v>14</v>
      </c>
      <c r="G19" s="4">
        <v>1019176</v>
      </c>
      <c r="H19" s="3">
        <v>500526</v>
      </c>
      <c r="I19" s="3" t="s">
        <v>28</v>
      </c>
      <c r="J19" s="15">
        <v>40599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>
        <v>1</v>
      </c>
      <c r="AE19" s="3">
        <v>1</v>
      </c>
      <c r="AF19" s="3">
        <v>1</v>
      </c>
      <c r="AG19" s="3">
        <v>1</v>
      </c>
      <c r="AH19" s="3">
        <v>1</v>
      </c>
      <c r="AI19" s="3">
        <v>1</v>
      </c>
      <c r="AJ19" s="3">
        <v>1</v>
      </c>
      <c r="AK19" s="3">
        <v>1</v>
      </c>
      <c r="AL19" s="3">
        <v>1</v>
      </c>
      <c r="AM19" s="3">
        <v>1</v>
      </c>
      <c r="AN19" s="3">
        <v>1</v>
      </c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</row>
    <row r="20" spans="1:53" x14ac:dyDescent="0.25">
      <c r="A20" s="3">
        <v>29651</v>
      </c>
      <c r="B20" s="1" t="s">
        <v>10</v>
      </c>
      <c r="C20" s="8" t="s">
        <v>11</v>
      </c>
      <c r="D20" s="9" t="s">
        <v>12</v>
      </c>
      <c r="E20" s="9" t="s">
        <v>19</v>
      </c>
      <c r="F20" s="8" t="s">
        <v>14</v>
      </c>
      <c r="G20" s="4">
        <v>1019177</v>
      </c>
      <c r="H20" s="3">
        <v>500526</v>
      </c>
      <c r="I20" s="3" t="s">
        <v>28</v>
      </c>
      <c r="J20" s="15">
        <v>40644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>
        <v>2</v>
      </c>
      <c r="AI20" s="3">
        <v>2</v>
      </c>
      <c r="AJ20" s="3">
        <v>2</v>
      </c>
      <c r="AK20" s="3">
        <v>2</v>
      </c>
      <c r="AL20" s="3">
        <v>2</v>
      </c>
      <c r="AM20" s="3">
        <v>2</v>
      </c>
      <c r="AN20" s="3">
        <v>2</v>
      </c>
      <c r="AO20" s="3">
        <v>2</v>
      </c>
      <c r="AP20" s="3">
        <v>2</v>
      </c>
      <c r="AQ20" s="3">
        <v>2</v>
      </c>
      <c r="AR20" s="3">
        <v>2</v>
      </c>
      <c r="AS20" s="3">
        <v>2</v>
      </c>
      <c r="AT20" s="3">
        <v>2</v>
      </c>
      <c r="AU20" s="3">
        <v>2</v>
      </c>
      <c r="AV20" s="3">
        <v>2</v>
      </c>
      <c r="AW20" s="3">
        <v>2</v>
      </c>
      <c r="AX20" s="3">
        <v>2</v>
      </c>
      <c r="AY20" s="3">
        <v>2</v>
      </c>
      <c r="AZ20" s="3">
        <v>2</v>
      </c>
      <c r="BA20" s="3">
        <v>2</v>
      </c>
    </row>
    <row r="21" spans="1:53" x14ac:dyDescent="0.25">
      <c r="A21" s="3">
        <v>29651</v>
      </c>
      <c r="B21" s="1" t="s">
        <v>10</v>
      </c>
      <c r="C21" s="8" t="s">
        <v>11</v>
      </c>
      <c r="D21" s="9" t="s">
        <v>12</v>
      </c>
      <c r="E21" s="9" t="s">
        <v>19</v>
      </c>
      <c r="F21" s="8" t="s">
        <v>14</v>
      </c>
      <c r="G21" s="4">
        <v>1033529</v>
      </c>
      <c r="H21" s="3">
        <v>500526</v>
      </c>
      <c r="I21" s="3" t="s">
        <v>28</v>
      </c>
      <c r="J21" s="15">
        <v>40811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>
        <v>4</v>
      </c>
      <c r="AQ21" s="3">
        <v>4</v>
      </c>
      <c r="AR21" s="3">
        <v>4</v>
      </c>
      <c r="AS21" s="3">
        <v>4</v>
      </c>
      <c r="AT21" s="3"/>
      <c r="AU21" s="3"/>
      <c r="AV21" s="3"/>
      <c r="AW21" s="3"/>
      <c r="AX21" s="3"/>
      <c r="AY21" s="3"/>
      <c r="AZ21" s="3"/>
      <c r="BA21" s="3"/>
    </row>
    <row r="22" spans="1:53" x14ac:dyDescent="0.25">
      <c r="A22" s="3"/>
      <c r="B22" s="3"/>
      <c r="C22" s="3"/>
      <c r="D22" s="3"/>
      <c r="E22" s="3"/>
      <c r="F22" s="3"/>
      <c r="G22" s="4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</row>
    <row r="23" spans="1:53" x14ac:dyDescent="0.25">
      <c r="A23" s="3"/>
      <c r="B23" s="3"/>
      <c r="C23" s="3"/>
      <c r="D23" s="3"/>
      <c r="E23" s="3"/>
      <c r="F23" s="3" t="s">
        <v>17</v>
      </c>
      <c r="G23" s="4"/>
      <c r="H23" s="3"/>
      <c r="I23" s="3"/>
      <c r="J23" s="2" t="s">
        <v>10</v>
      </c>
      <c r="K23" s="3"/>
      <c r="L23" s="3"/>
      <c r="M23" s="3"/>
      <c r="N23" s="3"/>
      <c r="O23" s="3">
        <f>SUMIF(B5:$B$22,"*Simulator*",O5:O22)</f>
        <v>9</v>
      </c>
      <c r="P23" s="3">
        <f ca="1">SUMIF($B3:C$22,"*Simulator*",P3:P22)</f>
        <v>9</v>
      </c>
      <c r="Q23" s="3">
        <f ca="1">SUMIF($B3:D$22,"*Simulator*",Q3:Q22)</f>
        <v>22</v>
      </c>
      <c r="R23" s="3">
        <f ca="1">SUMIF($B3:E$22,"*Simulator*",R3:R22)</f>
        <v>22</v>
      </c>
      <c r="S23" s="3">
        <f ca="1">SUMIF($B3:F$22,"*Simulator*",S3:S22)</f>
        <v>22</v>
      </c>
      <c r="T23" s="3">
        <f ca="1">SUMIF($B3:G$22,"*Simulator*",T3:T22)</f>
        <v>22</v>
      </c>
      <c r="U23" s="3">
        <f ca="1">SUMIF($B3:H$22,"*Simulator*",U3:U22)</f>
        <v>22</v>
      </c>
      <c r="V23" s="3">
        <f ca="1">SUMIF($B3:I$22,"*Simulator*",V3:V22)</f>
        <v>19</v>
      </c>
      <c r="W23" s="3">
        <f ca="1">SUMIF($B3:J$22,"*Simulator*",W3:W22)</f>
        <v>19</v>
      </c>
      <c r="X23" s="3">
        <f ca="1">SUMIF($B3:K$22,"*Simulator*",X3:X22)</f>
        <v>19</v>
      </c>
      <c r="Y23" s="3">
        <f ca="1">SUMIF($B3:L$22,"*Simulator*",Y3:Y22)</f>
        <v>19</v>
      </c>
      <c r="Z23" s="3">
        <f ca="1">SUMIF($B3:M$22,"*Simulator*",Z3:Z22)</f>
        <v>19</v>
      </c>
      <c r="AA23" s="3">
        <f t="shared" ref="AA23:AP25" si="0">SUMIFS(AA$3:AA$22,$B$3:$B$22,$J23,$F$3:$F$22,$F23)</f>
        <v>4</v>
      </c>
      <c r="AB23" s="3">
        <f t="shared" si="0"/>
        <v>4</v>
      </c>
      <c r="AC23" s="3">
        <f t="shared" si="0"/>
        <v>4</v>
      </c>
      <c r="AD23" s="3">
        <f t="shared" si="0"/>
        <v>4</v>
      </c>
      <c r="AE23" s="3">
        <f t="shared" si="0"/>
        <v>4</v>
      </c>
      <c r="AF23" s="3">
        <f t="shared" si="0"/>
        <v>4</v>
      </c>
      <c r="AG23" s="3">
        <f t="shared" si="0"/>
        <v>4</v>
      </c>
      <c r="AH23" s="3">
        <f t="shared" si="0"/>
        <v>4</v>
      </c>
      <c r="AI23" s="3">
        <f t="shared" si="0"/>
        <v>4</v>
      </c>
      <c r="AJ23" s="3">
        <f t="shared" si="0"/>
        <v>4</v>
      </c>
      <c r="AK23" s="3">
        <f t="shared" si="0"/>
        <v>14</v>
      </c>
      <c r="AL23" s="3">
        <f t="shared" si="0"/>
        <v>14</v>
      </c>
      <c r="AM23" s="3">
        <f t="shared" si="0"/>
        <v>14</v>
      </c>
      <c r="AN23" s="3">
        <f t="shared" si="0"/>
        <v>14</v>
      </c>
      <c r="AO23" s="3">
        <f t="shared" si="0"/>
        <v>14</v>
      </c>
      <c r="AP23" s="3">
        <f t="shared" si="0"/>
        <v>14</v>
      </c>
      <c r="AQ23" s="3">
        <f t="shared" ref="AQ23:BA25" si="1">SUMIFS(AQ$3:AQ$22,$B$3:$B$22,$J23,$F$3:$F$22,$F23)</f>
        <v>14</v>
      </c>
      <c r="AR23" s="3">
        <f t="shared" si="1"/>
        <v>14</v>
      </c>
      <c r="AS23" s="3">
        <f t="shared" si="1"/>
        <v>14</v>
      </c>
      <c r="AT23" s="3">
        <f t="shared" si="1"/>
        <v>14</v>
      </c>
      <c r="AU23" s="3">
        <f t="shared" si="1"/>
        <v>14</v>
      </c>
      <c r="AV23" s="3">
        <f t="shared" si="1"/>
        <v>14</v>
      </c>
      <c r="AW23" s="3">
        <f t="shared" si="1"/>
        <v>14</v>
      </c>
      <c r="AX23" s="3">
        <f t="shared" si="1"/>
        <v>14</v>
      </c>
      <c r="AY23" s="3">
        <f t="shared" si="1"/>
        <v>14</v>
      </c>
      <c r="AZ23" s="3">
        <f t="shared" si="1"/>
        <v>10</v>
      </c>
      <c r="BA23" s="3">
        <f t="shared" si="1"/>
        <v>10</v>
      </c>
    </row>
    <row r="24" spans="1:53" x14ac:dyDescent="0.25">
      <c r="A24" s="3"/>
      <c r="B24" s="3"/>
      <c r="C24" s="3"/>
      <c r="D24" s="3"/>
      <c r="E24" s="3"/>
      <c r="F24" s="3" t="s">
        <v>17</v>
      </c>
      <c r="G24" s="4"/>
      <c r="H24" s="3"/>
      <c r="I24" s="3"/>
      <c r="J24" s="2" t="s">
        <v>20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>
        <f t="shared" si="0"/>
        <v>6</v>
      </c>
      <c r="AB24" s="3">
        <f t="shared" si="0"/>
        <v>6</v>
      </c>
      <c r="AC24" s="3">
        <f t="shared" si="0"/>
        <v>6</v>
      </c>
      <c r="AD24" s="3">
        <f t="shared" si="0"/>
        <v>6</v>
      </c>
      <c r="AE24" s="3">
        <f t="shared" si="0"/>
        <v>6</v>
      </c>
      <c r="AF24" s="3">
        <f t="shared" si="0"/>
        <v>6</v>
      </c>
      <c r="AG24" s="3">
        <f t="shared" si="0"/>
        <v>6</v>
      </c>
      <c r="AH24" s="3">
        <f t="shared" si="0"/>
        <v>6</v>
      </c>
      <c r="AI24" s="3">
        <f t="shared" si="0"/>
        <v>6</v>
      </c>
      <c r="AJ24" s="3">
        <f t="shared" si="0"/>
        <v>6</v>
      </c>
      <c r="AK24" s="3">
        <f t="shared" si="0"/>
        <v>6</v>
      </c>
      <c r="AL24" s="3">
        <f t="shared" si="0"/>
        <v>6</v>
      </c>
      <c r="AM24" s="3">
        <f t="shared" si="0"/>
        <v>6</v>
      </c>
      <c r="AN24" s="3">
        <f t="shared" si="0"/>
        <v>6</v>
      </c>
      <c r="AO24" s="3">
        <f t="shared" si="0"/>
        <v>6</v>
      </c>
      <c r="AP24" s="3">
        <f t="shared" si="0"/>
        <v>6</v>
      </c>
      <c r="AQ24" s="3">
        <f t="shared" si="1"/>
        <v>6</v>
      </c>
      <c r="AR24" s="3">
        <f t="shared" si="1"/>
        <v>6</v>
      </c>
      <c r="AS24" s="3">
        <f t="shared" si="1"/>
        <v>6</v>
      </c>
      <c r="AT24" s="3">
        <f t="shared" si="1"/>
        <v>6</v>
      </c>
      <c r="AU24" s="3">
        <f t="shared" si="1"/>
        <v>6</v>
      </c>
      <c r="AV24" s="3">
        <f t="shared" si="1"/>
        <v>6</v>
      </c>
      <c r="AW24" s="3">
        <f t="shared" si="1"/>
        <v>6</v>
      </c>
      <c r="AX24" s="3">
        <f t="shared" si="1"/>
        <v>6</v>
      </c>
      <c r="AY24" s="3">
        <f t="shared" si="1"/>
        <v>6</v>
      </c>
      <c r="AZ24" s="3">
        <f t="shared" si="1"/>
        <v>0</v>
      </c>
      <c r="BA24" s="3">
        <f t="shared" si="1"/>
        <v>0</v>
      </c>
    </row>
    <row r="25" spans="1:53" x14ac:dyDescent="0.25">
      <c r="A25" s="3"/>
      <c r="B25" s="3"/>
      <c r="C25" s="3"/>
      <c r="D25" s="3"/>
      <c r="E25" s="3"/>
      <c r="F25" s="3" t="s">
        <v>17</v>
      </c>
      <c r="G25" s="4"/>
      <c r="H25" s="3"/>
      <c r="I25" s="3"/>
      <c r="J25" s="2" t="s">
        <v>18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>
        <f t="shared" si="0"/>
        <v>4</v>
      </c>
      <c r="AB25" s="3">
        <f t="shared" si="0"/>
        <v>4</v>
      </c>
      <c r="AC25" s="3">
        <f t="shared" si="0"/>
        <v>4</v>
      </c>
      <c r="AD25" s="3">
        <f t="shared" si="0"/>
        <v>4</v>
      </c>
      <c r="AE25" s="3">
        <f t="shared" si="0"/>
        <v>4</v>
      </c>
      <c r="AF25" s="3">
        <f t="shared" si="0"/>
        <v>4</v>
      </c>
      <c r="AG25" s="3">
        <f t="shared" si="0"/>
        <v>4</v>
      </c>
      <c r="AH25" s="3">
        <f t="shared" si="0"/>
        <v>4</v>
      </c>
      <c r="AI25" s="3">
        <f t="shared" si="0"/>
        <v>4</v>
      </c>
      <c r="AJ25" s="3">
        <f t="shared" si="0"/>
        <v>4</v>
      </c>
      <c r="AK25" s="3">
        <f t="shared" si="0"/>
        <v>4</v>
      </c>
      <c r="AL25" s="3">
        <f t="shared" si="0"/>
        <v>4</v>
      </c>
      <c r="AM25" s="3">
        <f t="shared" si="0"/>
        <v>4</v>
      </c>
      <c r="AN25" s="3">
        <f t="shared" si="0"/>
        <v>4</v>
      </c>
      <c r="AO25" s="3">
        <f t="shared" si="0"/>
        <v>4</v>
      </c>
      <c r="AP25" s="3">
        <f t="shared" si="0"/>
        <v>4</v>
      </c>
      <c r="AQ25" s="3">
        <f t="shared" si="1"/>
        <v>4</v>
      </c>
      <c r="AR25" s="3">
        <f t="shared" si="1"/>
        <v>4</v>
      </c>
      <c r="AS25" s="3">
        <f t="shared" si="1"/>
        <v>4</v>
      </c>
      <c r="AT25" s="3">
        <f t="shared" si="1"/>
        <v>4</v>
      </c>
      <c r="AU25" s="3">
        <f t="shared" si="1"/>
        <v>4</v>
      </c>
      <c r="AV25" s="3">
        <f t="shared" si="1"/>
        <v>4</v>
      </c>
      <c r="AW25" s="3">
        <f t="shared" si="1"/>
        <v>4</v>
      </c>
      <c r="AX25" s="3">
        <f t="shared" si="1"/>
        <v>4</v>
      </c>
      <c r="AY25" s="3">
        <f t="shared" si="1"/>
        <v>4</v>
      </c>
      <c r="AZ25" s="3">
        <f t="shared" si="1"/>
        <v>0</v>
      </c>
      <c r="BA25" s="3">
        <f t="shared" si="1"/>
        <v>0</v>
      </c>
    </row>
    <row r="26" spans="1:53" ht="15.75" thickBot="1" x14ac:dyDescent="0.3">
      <c r="A26" s="3"/>
      <c r="B26" s="3"/>
      <c r="C26" s="3"/>
      <c r="D26" s="3"/>
      <c r="E26" s="3"/>
      <c r="F26" s="3" t="s">
        <v>17</v>
      </c>
      <c r="G26" s="4"/>
      <c r="H26" s="3"/>
      <c r="I26" s="16"/>
      <c r="J26" s="17" t="s">
        <v>29</v>
      </c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>
        <f>SUM(AA23:AA24)</f>
        <v>10</v>
      </c>
      <c r="AB26" s="16">
        <f t="shared" ref="AB26:BA26" si="2">SUM(AB23:AB24)</f>
        <v>10</v>
      </c>
      <c r="AC26" s="16">
        <f t="shared" si="2"/>
        <v>10</v>
      </c>
      <c r="AD26" s="16">
        <f t="shared" si="2"/>
        <v>10</v>
      </c>
      <c r="AE26" s="16">
        <f t="shared" si="2"/>
        <v>10</v>
      </c>
      <c r="AF26" s="16">
        <f t="shared" si="2"/>
        <v>10</v>
      </c>
      <c r="AG26" s="16">
        <f t="shared" si="2"/>
        <v>10</v>
      </c>
      <c r="AH26" s="16">
        <f t="shared" si="2"/>
        <v>10</v>
      </c>
      <c r="AI26" s="16">
        <f t="shared" si="2"/>
        <v>10</v>
      </c>
      <c r="AJ26" s="16">
        <f t="shared" si="2"/>
        <v>10</v>
      </c>
      <c r="AK26" s="16">
        <f t="shared" si="2"/>
        <v>20</v>
      </c>
      <c r="AL26" s="16">
        <f t="shared" si="2"/>
        <v>20</v>
      </c>
      <c r="AM26" s="16">
        <f t="shared" si="2"/>
        <v>20</v>
      </c>
      <c r="AN26" s="16">
        <f t="shared" si="2"/>
        <v>20</v>
      </c>
      <c r="AO26" s="16">
        <f t="shared" si="2"/>
        <v>20</v>
      </c>
      <c r="AP26" s="16">
        <f t="shared" si="2"/>
        <v>20</v>
      </c>
      <c r="AQ26" s="16">
        <f t="shared" si="2"/>
        <v>20</v>
      </c>
      <c r="AR26" s="16">
        <f t="shared" si="2"/>
        <v>20</v>
      </c>
      <c r="AS26" s="16">
        <f t="shared" si="2"/>
        <v>20</v>
      </c>
      <c r="AT26" s="16">
        <f t="shared" si="2"/>
        <v>20</v>
      </c>
      <c r="AU26" s="16">
        <f t="shared" si="2"/>
        <v>20</v>
      </c>
      <c r="AV26" s="16">
        <f t="shared" si="2"/>
        <v>20</v>
      </c>
      <c r="AW26" s="16">
        <f t="shared" si="2"/>
        <v>20</v>
      </c>
      <c r="AX26" s="16">
        <f t="shared" si="2"/>
        <v>20</v>
      </c>
      <c r="AY26" s="16">
        <f t="shared" si="2"/>
        <v>20</v>
      </c>
      <c r="AZ26" s="16">
        <f t="shared" si="2"/>
        <v>10</v>
      </c>
      <c r="BA26" s="16">
        <f t="shared" si="2"/>
        <v>10</v>
      </c>
    </row>
    <row r="27" spans="1:53" ht="15.75" thickTop="1" x14ac:dyDescent="0.25">
      <c r="A27" s="3"/>
      <c r="B27" s="3"/>
      <c r="C27" s="3"/>
      <c r="D27" s="3"/>
      <c r="E27" s="3"/>
      <c r="F27" s="3"/>
      <c r="G27" s="4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</row>
    <row r="28" spans="1:53" x14ac:dyDescent="0.25">
      <c r="A28" s="3"/>
      <c r="B28" s="3"/>
      <c r="C28" s="3"/>
      <c r="D28" s="3"/>
      <c r="E28" s="3"/>
      <c r="F28" s="3" t="s">
        <v>30</v>
      </c>
      <c r="G28" s="4"/>
      <c r="H28" s="3"/>
      <c r="I28" s="3"/>
      <c r="J28" s="2" t="s">
        <v>10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>
        <f t="shared" ref="AA28:AP30" si="3">SUMIFS(AA$3:AA$22,$B$3:$B$22,$J28,$F$3:$F$22,"S*")</f>
        <v>4</v>
      </c>
      <c r="AB28" s="3">
        <f t="shared" si="3"/>
        <v>4</v>
      </c>
      <c r="AC28" s="3">
        <f t="shared" si="3"/>
        <v>4</v>
      </c>
      <c r="AD28" s="3">
        <f t="shared" si="3"/>
        <v>5</v>
      </c>
      <c r="AE28" s="3">
        <f t="shared" si="3"/>
        <v>5</v>
      </c>
      <c r="AF28" s="3">
        <f t="shared" si="3"/>
        <v>5</v>
      </c>
      <c r="AG28" s="3">
        <f t="shared" si="3"/>
        <v>5</v>
      </c>
      <c r="AH28" s="3">
        <f t="shared" si="3"/>
        <v>7</v>
      </c>
      <c r="AI28" s="3">
        <f t="shared" si="3"/>
        <v>7</v>
      </c>
      <c r="AJ28" s="3">
        <f t="shared" si="3"/>
        <v>7</v>
      </c>
      <c r="AK28" s="3">
        <f t="shared" si="3"/>
        <v>17</v>
      </c>
      <c r="AL28" s="3">
        <f t="shared" si="3"/>
        <v>17</v>
      </c>
      <c r="AM28" s="3">
        <f t="shared" si="3"/>
        <v>17</v>
      </c>
      <c r="AN28" s="3">
        <f t="shared" si="3"/>
        <v>17</v>
      </c>
      <c r="AO28" s="3">
        <f t="shared" si="3"/>
        <v>16</v>
      </c>
      <c r="AP28" s="3">
        <f t="shared" si="3"/>
        <v>20</v>
      </c>
      <c r="AQ28" s="3">
        <f t="shared" ref="AQ28:BA30" si="4">SUMIFS(AQ$3:AQ$22,$B$3:$B$22,$J28,$F$3:$F$22,"S*")</f>
        <v>20</v>
      </c>
      <c r="AR28" s="3">
        <f t="shared" si="4"/>
        <v>20</v>
      </c>
      <c r="AS28" s="3">
        <f t="shared" si="4"/>
        <v>20</v>
      </c>
      <c r="AT28" s="3">
        <f t="shared" si="4"/>
        <v>16</v>
      </c>
      <c r="AU28" s="3">
        <f t="shared" si="4"/>
        <v>16</v>
      </c>
      <c r="AV28" s="3">
        <f t="shared" si="4"/>
        <v>16</v>
      </c>
      <c r="AW28" s="3">
        <f t="shared" si="4"/>
        <v>16</v>
      </c>
      <c r="AX28" s="3">
        <f t="shared" si="4"/>
        <v>21</v>
      </c>
      <c r="AY28" s="3">
        <f t="shared" si="4"/>
        <v>21</v>
      </c>
      <c r="AZ28" s="3">
        <f t="shared" si="4"/>
        <v>21</v>
      </c>
      <c r="BA28" s="3">
        <f t="shared" si="4"/>
        <v>21</v>
      </c>
    </row>
    <row r="29" spans="1:53" x14ac:dyDescent="0.25">
      <c r="A29" s="3"/>
      <c r="B29" s="3"/>
      <c r="C29" s="3"/>
      <c r="D29" s="3"/>
      <c r="E29" s="3"/>
      <c r="F29" s="3" t="s">
        <v>30</v>
      </c>
      <c r="G29" s="4"/>
      <c r="H29" s="3"/>
      <c r="I29" s="3"/>
      <c r="J29" s="2" t="s">
        <v>20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>
        <f t="shared" si="3"/>
        <v>5</v>
      </c>
      <c r="AB29" s="3">
        <f t="shared" si="3"/>
        <v>5</v>
      </c>
      <c r="AC29" s="3">
        <f t="shared" si="3"/>
        <v>5</v>
      </c>
      <c r="AD29" s="3">
        <f t="shared" si="3"/>
        <v>10</v>
      </c>
      <c r="AE29" s="3">
        <f t="shared" si="3"/>
        <v>10</v>
      </c>
      <c r="AF29" s="3">
        <f t="shared" si="3"/>
        <v>10</v>
      </c>
      <c r="AG29" s="3">
        <f t="shared" si="3"/>
        <v>10</v>
      </c>
      <c r="AH29" s="3">
        <f t="shared" si="3"/>
        <v>10</v>
      </c>
      <c r="AI29" s="3">
        <f t="shared" si="3"/>
        <v>10</v>
      </c>
      <c r="AJ29" s="3">
        <f t="shared" si="3"/>
        <v>10</v>
      </c>
      <c r="AK29" s="3">
        <f t="shared" si="3"/>
        <v>10</v>
      </c>
      <c r="AL29" s="3">
        <f t="shared" si="3"/>
        <v>9</v>
      </c>
      <c r="AM29" s="3">
        <f t="shared" si="3"/>
        <v>9</v>
      </c>
      <c r="AN29" s="3">
        <f t="shared" si="3"/>
        <v>9</v>
      </c>
      <c r="AO29" s="3">
        <f t="shared" si="3"/>
        <v>5</v>
      </c>
      <c r="AP29" s="3">
        <f t="shared" si="3"/>
        <v>5</v>
      </c>
      <c r="AQ29" s="3">
        <f t="shared" si="4"/>
        <v>5</v>
      </c>
      <c r="AR29" s="3">
        <f t="shared" si="4"/>
        <v>5</v>
      </c>
      <c r="AS29" s="3">
        <f t="shared" si="4"/>
        <v>5</v>
      </c>
      <c r="AT29" s="3">
        <f t="shared" si="4"/>
        <v>5</v>
      </c>
      <c r="AU29" s="3">
        <f t="shared" si="4"/>
        <v>5</v>
      </c>
      <c r="AV29" s="3">
        <f t="shared" si="4"/>
        <v>5</v>
      </c>
      <c r="AW29" s="3">
        <f t="shared" si="4"/>
        <v>5</v>
      </c>
      <c r="AX29" s="3">
        <f t="shared" si="4"/>
        <v>0</v>
      </c>
      <c r="AY29" s="3">
        <f t="shared" si="4"/>
        <v>0</v>
      </c>
      <c r="AZ29" s="3">
        <f t="shared" si="4"/>
        <v>0</v>
      </c>
      <c r="BA29" s="3">
        <f t="shared" si="4"/>
        <v>0</v>
      </c>
    </row>
    <row r="30" spans="1:53" x14ac:dyDescent="0.25">
      <c r="A30" s="3"/>
      <c r="B30" s="3"/>
      <c r="C30" s="3"/>
      <c r="D30" s="3"/>
      <c r="E30" s="3"/>
      <c r="F30" s="3" t="s">
        <v>30</v>
      </c>
      <c r="G30" s="4"/>
      <c r="H30" s="3"/>
      <c r="I30" s="3"/>
      <c r="J30" s="2" t="s">
        <v>18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>
        <f t="shared" si="3"/>
        <v>4</v>
      </c>
      <c r="AB30" s="3">
        <f t="shared" si="3"/>
        <v>4</v>
      </c>
      <c r="AC30" s="3">
        <f t="shared" si="3"/>
        <v>4</v>
      </c>
      <c r="AD30" s="3">
        <f t="shared" si="3"/>
        <v>6</v>
      </c>
      <c r="AE30" s="3">
        <f t="shared" si="3"/>
        <v>6</v>
      </c>
      <c r="AF30" s="3">
        <f t="shared" si="3"/>
        <v>6</v>
      </c>
      <c r="AG30" s="3">
        <f t="shared" si="3"/>
        <v>6</v>
      </c>
      <c r="AH30" s="3">
        <f t="shared" si="3"/>
        <v>6</v>
      </c>
      <c r="AI30" s="3">
        <f t="shared" si="3"/>
        <v>6</v>
      </c>
      <c r="AJ30" s="3">
        <f t="shared" si="3"/>
        <v>6</v>
      </c>
      <c r="AK30" s="3">
        <f t="shared" si="3"/>
        <v>6</v>
      </c>
      <c r="AL30" s="3">
        <f t="shared" si="3"/>
        <v>6</v>
      </c>
      <c r="AM30" s="3">
        <f t="shared" si="3"/>
        <v>6</v>
      </c>
      <c r="AN30" s="3">
        <f t="shared" si="3"/>
        <v>4</v>
      </c>
      <c r="AO30" s="3">
        <f t="shared" si="3"/>
        <v>4</v>
      </c>
      <c r="AP30" s="3">
        <f t="shared" si="3"/>
        <v>4</v>
      </c>
      <c r="AQ30" s="3">
        <f t="shared" si="4"/>
        <v>4</v>
      </c>
      <c r="AR30" s="3">
        <f t="shared" si="4"/>
        <v>4</v>
      </c>
      <c r="AS30" s="3">
        <f t="shared" si="4"/>
        <v>4</v>
      </c>
      <c r="AT30" s="3">
        <f t="shared" si="4"/>
        <v>4</v>
      </c>
      <c r="AU30" s="3">
        <f t="shared" si="4"/>
        <v>4</v>
      </c>
      <c r="AV30" s="3">
        <f t="shared" si="4"/>
        <v>4</v>
      </c>
      <c r="AW30" s="3">
        <f t="shared" si="4"/>
        <v>4</v>
      </c>
      <c r="AX30" s="3">
        <f t="shared" si="4"/>
        <v>0</v>
      </c>
      <c r="AY30" s="3">
        <f t="shared" si="4"/>
        <v>0</v>
      </c>
      <c r="AZ30" s="3">
        <f t="shared" si="4"/>
        <v>0</v>
      </c>
      <c r="BA30" s="3">
        <f t="shared" si="4"/>
        <v>0</v>
      </c>
    </row>
    <row r="31" spans="1:53" ht="15.75" thickBot="1" x14ac:dyDescent="0.3">
      <c r="A31" s="3"/>
      <c r="B31" s="3"/>
      <c r="C31" s="3"/>
      <c r="D31" s="3"/>
      <c r="E31" s="3"/>
      <c r="F31" s="3" t="s">
        <v>30</v>
      </c>
      <c r="G31" s="4"/>
      <c r="H31" s="3"/>
      <c r="I31" s="16"/>
      <c r="J31" s="17" t="s">
        <v>29</v>
      </c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>
        <f>SUM(AA28:AA29)</f>
        <v>9</v>
      </c>
      <c r="AB31" s="16">
        <f t="shared" ref="AB31:BA31" si="5">SUM(AB28:AB29)</f>
        <v>9</v>
      </c>
      <c r="AC31" s="16">
        <f t="shared" si="5"/>
        <v>9</v>
      </c>
      <c r="AD31" s="16">
        <f t="shared" si="5"/>
        <v>15</v>
      </c>
      <c r="AE31" s="16">
        <f t="shared" si="5"/>
        <v>15</v>
      </c>
      <c r="AF31" s="16">
        <f t="shared" si="5"/>
        <v>15</v>
      </c>
      <c r="AG31" s="16">
        <f t="shared" si="5"/>
        <v>15</v>
      </c>
      <c r="AH31" s="16">
        <f t="shared" si="5"/>
        <v>17</v>
      </c>
      <c r="AI31" s="16">
        <f t="shared" si="5"/>
        <v>17</v>
      </c>
      <c r="AJ31" s="16">
        <f t="shared" si="5"/>
        <v>17</v>
      </c>
      <c r="AK31" s="16">
        <f t="shared" si="5"/>
        <v>27</v>
      </c>
      <c r="AL31" s="16">
        <f t="shared" si="5"/>
        <v>26</v>
      </c>
      <c r="AM31" s="16">
        <f t="shared" si="5"/>
        <v>26</v>
      </c>
      <c r="AN31" s="16">
        <f t="shared" si="5"/>
        <v>26</v>
      </c>
      <c r="AO31" s="16">
        <f>SUM(AO28:AO29)</f>
        <v>21</v>
      </c>
      <c r="AP31" s="16">
        <f t="shared" si="5"/>
        <v>25</v>
      </c>
      <c r="AQ31" s="16">
        <f t="shared" si="5"/>
        <v>25</v>
      </c>
      <c r="AR31" s="16">
        <f t="shared" si="5"/>
        <v>25</v>
      </c>
      <c r="AS31" s="16">
        <f t="shared" si="5"/>
        <v>25</v>
      </c>
      <c r="AT31" s="16">
        <f>SUM(AT28:AT29)</f>
        <v>21</v>
      </c>
      <c r="AU31" s="16">
        <f t="shared" si="5"/>
        <v>21</v>
      </c>
      <c r="AV31" s="16">
        <f t="shared" si="5"/>
        <v>21</v>
      </c>
      <c r="AW31" s="16">
        <f t="shared" si="5"/>
        <v>21</v>
      </c>
      <c r="AX31" s="16">
        <f t="shared" si="5"/>
        <v>21</v>
      </c>
      <c r="AY31" s="16">
        <f t="shared" si="5"/>
        <v>21</v>
      </c>
      <c r="AZ31" s="16">
        <f t="shared" si="5"/>
        <v>21</v>
      </c>
      <c r="BA31" s="16">
        <f t="shared" si="5"/>
        <v>21</v>
      </c>
    </row>
    <row r="32" spans="1:53" ht="15.75" thickTop="1" x14ac:dyDescent="0.25">
      <c r="A32" s="3"/>
      <c r="B32" s="3"/>
      <c r="C32" s="3"/>
      <c r="D32" s="3"/>
      <c r="E32" s="3"/>
      <c r="F32" s="3"/>
      <c r="G32" s="4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Buenrostro</dc:creator>
  <cp:lastModifiedBy>Paul Buenrostro</cp:lastModifiedBy>
  <dcterms:created xsi:type="dcterms:W3CDTF">2012-02-22T19:34:52Z</dcterms:created>
  <dcterms:modified xsi:type="dcterms:W3CDTF">2012-02-22T19:37:15Z</dcterms:modified>
</cp:coreProperties>
</file>