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ofempy/tests/"/>
    </mc:Choice>
  </mc:AlternateContent>
  <xr:revisionPtr revIDLastSave="0" documentId="13_ncr:1_{A938E4D0-13CA-AA49-809E-38D2B6B09FED}" xr6:coauthVersionLast="47" xr6:coauthVersionMax="47" xr10:uidLastSave="{00000000-0000-0000-0000-000000000000}"/>
  <bookViews>
    <workbookView xWindow="4340" yWindow="500" windowWidth="24460" windowHeight="16400" firstSheet="2" activeTab="8" xr2:uid="{00000000-000D-0000-FFFF-FFFF00000000}"/>
  </bookViews>
  <sheets>
    <sheet name="points" sheetId="1" r:id="rId1"/>
    <sheet name="elements" sheetId="2" r:id="rId2"/>
    <sheet name="sections" sheetId="3" r:id="rId3"/>
    <sheet name="elementsections" sheetId="4" r:id="rId4"/>
    <sheet name="materials" sheetId="7" r:id="rId5"/>
    <sheet name="supports" sheetId="8" r:id="rId6"/>
    <sheet name="loadcases" sheetId="10" r:id="rId7"/>
    <sheet name="loadcombinations" sheetId="11" r:id="rId8"/>
    <sheet name="pointloads" sheetId="12" r:id="rId9"/>
    <sheet name="arealoads" sheetId="13" r:id="rId10"/>
    <sheet name="lineloads" sheetId="14" r:id="rId11"/>
    <sheet name="groups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G2" i="7"/>
  <c r="G3" i="7"/>
</calcChain>
</file>

<file path=xl/sharedStrings.xml><?xml version="1.0" encoding="utf-8"?>
<sst xmlns="http://schemas.openxmlformats.org/spreadsheetml/2006/main" count="147" uniqueCount="92">
  <si>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</si>
  <si>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</si>
  <si>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</si>
  <si>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</si>
  <si>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</si>
  <si>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</si>
  <si>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</si>
  <si>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</si>
  <si>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</si>
  <si>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</si>
  <si>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</si>
  <si>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</si>
  <si>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</si>
  <si>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</si>
  <si>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</si>
  <si>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</si>
  <si>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</si>
  <si>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</si>
  <si>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</si>
  <si>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</si>
  <si>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</si>
  <si>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</si>
  <si>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</si>
  <si>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</si>
  <si>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</si>
  <si>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</si>
  <si>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</si>
  <si>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</si>
  <si>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</si>
  <si>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</si>
  <si>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</si>
  <si>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</si>
  <si>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</si>
  <si>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</si>
  <si>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</si>
  <si>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</si>
  <si>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</si>
  <si>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</si>
  <si>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</si>
  <si>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ux</t>
  </si>
  <si>
    <t>uy</t>
  </si>
  <si>
    <t>uz</t>
  </si>
  <si>
    <t>rrx</t>
  </si>
  <si>
    <t>ry</t>
  </si>
  <si>
    <t>rz</t>
  </si>
  <si>
    <t>point</t>
  </si>
  <si>
    <t>loadcase</t>
  </si>
  <si>
    <t>fx</t>
  </si>
  <si>
    <t>fy</t>
  </si>
  <si>
    <t>fz</t>
  </si>
  <si>
    <t>mx</t>
  </si>
  <si>
    <t>my</t>
  </si>
  <si>
    <t>mz</t>
  </si>
  <si>
    <t>case</t>
  </si>
  <si>
    <t>gravity</t>
  </si>
  <si>
    <t>combo</t>
  </si>
  <si>
    <t>coef</t>
  </si>
  <si>
    <t>PP</t>
  </si>
  <si>
    <t>dead</t>
  </si>
  <si>
    <t>live</t>
  </si>
  <si>
    <t>wind</t>
  </si>
  <si>
    <t>seism</t>
  </si>
  <si>
    <t>temp</t>
  </si>
  <si>
    <t>snow</t>
  </si>
  <si>
    <t>Q</t>
  </si>
  <si>
    <t>W</t>
  </si>
  <si>
    <t>E</t>
  </si>
  <si>
    <t>T</t>
  </si>
  <si>
    <t>S</t>
  </si>
  <si>
    <t>G+Q</t>
  </si>
  <si>
    <t>add</t>
  </si>
  <si>
    <t>ULS-1</t>
  </si>
  <si>
    <t>ULS-2</t>
  </si>
  <si>
    <t>ENVE</t>
  </si>
  <si>
    <t>envelope</t>
  </si>
  <si>
    <t>stiff-x</t>
  </si>
  <si>
    <t>stiff-y</t>
  </si>
  <si>
    <t>stiff-z</t>
  </si>
  <si>
    <t>mola</t>
  </si>
  <si>
    <t>spring</t>
  </si>
  <si>
    <t>isotropic</t>
  </si>
  <si>
    <t>idotropic</t>
  </si>
  <si>
    <t>solid</t>
  </si>
  <si>
    <t>volume</t>
  </si>
  <si>
    <t>px</t>
  </si>
  <si>
    <t>py</t>
  </si>
  <si>
    <t>pz</t>
  </si>
  <si>
    <t>direction</t>
  </si>
  <si>
    <t>global</t>
  </si>
  <si>
    <t>group</t>
  </si>
  <si>
    <t>all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</si>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</sst>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 vertical="top"/>
    </xf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4" s="1" customFormat="1" x14ac:dyDescent="0.2">
      <c r="A1" s="2" t="s">
        <v>45</v>
      </c>
      <c r="B1" s="2" t="s">
        <v>0</v>
      </c>
      <c r="C1" s="2" t="s">
        <v>1</v>
      </c>
      <c r="D1" s="2" t="s">
        <v>2</v>
      </c>
    </row>
    <row r="2" spans="1:4" x14ac:dyDescent="0.2">
      <c r="A2">
        <v>1</v>
      </c>
      <c r="B2" s="3">
        <v>0</v>
      </c>
      <c r="C2" s="3">
        <v>0</v>
      </c>
      <c r="D2" s="3">
        <v>0</v>
      </c>
    </row>
    <row r="3" spans="1:4" x14ac:dyDescent="0.2">
      <c r="A3">
        <v>2</v>
      </c>
      <c r="B3" s="3">
        <v>4</v>
      </c>
      <c r="C3" s="3">
        <v>0</v>
      </c>
      <c r="D3" s="3">
        <v>0</v>
      </c>
    </row>
    <row r="4" spans="1:4" x14ac:dyDescent="0.2">
      <c r="A4">
        <v>3</v>
      </c>
      <c r="B4" s="3">
        <v>0</v>
      </c>
      <c r="C4" s="3">
        <v>4</v>
      </c>
      <c r="D4" s="3">
        <v>0</v>
      </c>
    </row>
    <row r="5" spans="1:4" x14ac:dyDescent="0.2">
      <c r="A5">
        <v>4</v>
      </c>
      <c r="B5" s="3">
        <v>0</v>
      </c>
      <c r="C5" s="3">
        <v>4</v>
      </c>
      <c r="D5" s="3">
        <v>2</v>
      </c>
    </row>
    <row r="6" spans="1:4" x14ac:dyDescent="0.2">
      <c r="A6">
        <v>5</v>
      </c>
      <c r="B6" s="3">
        <v>0</v>
      </c>
      <c r="C6" s="3">
        <v>0</v>
      </c>
      <c r="D6" s="3">
        <v>2</v>
      </c>
    </row>
    <row r="7" spans="1:4" x14ac:dyDescent="0.2">
      <c r="A7">
        <v>6</v>
      </c>
      <c r="B7" s="3">
        <v>4</v>
      </c>
      <c r="C7" s="3">
        <v>0</v>
      </c>
      <c r="D7" s="3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B55C-2B13-8448-B40E-877D112D8BE5}">
  <dimension ref="A1:H2"/>
  <sheetViews>
    <sheetView workbookViewId="0">
      <selection activeCell="M29" sqref="M29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1" t="s">
        <v>87</v>
      </c>
      <c r="D1" s="7" t="s">
        <v>84</v>
      </c>
      <c r="E1" s="7" t="s">
        <v>85</v>
      </c>
      <c r="F1" s="7" t="s">
        <v>86</v>
      </c>
      <c r="G1" s="7"/>
      <c r="H1" s="7"/>
    </row>
    <row r="2" spans="1:8" x14ac:dyDescent="0.2">
      <c r="A2" t="s">
        <v>9</v>
      </c>
      <c r="B2" t="s">
        <v>67</v>
      </c>
      <c r="C2" t="s">
        <v>88</v>
      </c>
      <c r="D2">
        <v>-10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B94-D9DC-CB4D-B01A-097177E5A699}">
  <dimension ref="A1:H2"/>
  <sheetViews>
    <sheetView workbookViewId="0">
      <selection activeCell="B1" sqref="B1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7" t="s">
        <v>84</v>
      </c>
      <c r="D1" s="7" t="s">
        <v>85</v>
      </c>
      <c r="E1" s="7" t="s">
        <v>86</v>
      </c>
      <c r="F1" s="7" t="s">
        <v>50</v>
      </c>
      <c r="G1" s="7"/>
      <c r="H1" s="7"/>
    </row>
    <row r="2" spans="1:8" x14ac:dyDescent="0.2">
      <c r="A2" t="s">
        <v>8</v>
      </c>
      <c r="B2" t="s">
        <v>57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2848-D229-B74D-876B-C404010626D7}">
  <dimension ref="A1:H2"/>
  <sheetViews>
    <sheetView workbookViewId="0">
      <selection activeCell="C3" sqref="C3"/>
    </sheetView>
  </sheetViews>
  <sheetFormatPr baseColWidth="10" defaultRowHeight="15" x14ac:dyDescent="0.2"/>
  <sheetData>
    <row r="1" spans="1:8" s="1" customFormat="1" x14ac:dyDescent="0.2">
      <c r="A1" s="7" t="s">
        <v>89</v>
      </c>
      <c r="B1" s="7" t="s">
        <v>3</v>
      </c>
      <c r="C1" s="1" t="s">
        <v>91</v>
      </c>
      <c r="D1" s="7"/>
      <c r="E1" s="7"/>
      <c r="F1" s="7"/>
      <c r="G1" s="7"/>
      <c r="H1" s="7"/>
    </row>
    <row r="2" spans="1:8" x14ac:dyDescent="0.2">
      <c r="A2" t="s">
        <v>90</v>
      </c>
      <c r="B2" t="s">
        <v>90</v>
      </c>
      <c r="C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workbookViewId="0">
      <selection activeCell="A2" sqref="A2"/>
    </sheetView>
  </sheetViews>
  <sheetFormatPr baseColWidth="10" defaultRowHeight="15" x14ac:dyDescent="0.2"/>
  <sheetData>
    <row r="1" spans="1:6" s="1" customFormat="1" x14ac:dyDescent="0.2">
      <c r="A1" s="1" t="s">
        <v>16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13</v>
      </c>
    </row>
    <row r="2" spans="1:6" x14ac:dyDescent="0.2">
      <c r="A2" t="s">
        <v>8</v>
      </c>
      <c r="B2" t="s">
        <v>7</v>
      </c>
      <c r="C2">
        <v>1</v>
      </c>
      <c r="D2">
        <v>2</v>
      </c>
      <c r="E2">
        <v>3</v>
      </c>
    </row>
    <row r="3" spans="1:6" x14ac:dyDescent="0.2">
      <c r="A3" t="s">
        <v>9</v>
      </c>
      <c r="B3" t="s">
        <v>7</v>
      </c>
      <c r="C3">
        <v>1</v>
      </c>
      <c r="D3">
        <v>3</v>
      </c>
      <c r="E3">
        <v>4</v>
      </c>
    </row>
    <row r="4" spans="1:6" x14ac:dyDescent="0.2">
      <c r="A4" t="s">
        <v>10</v>
      </c>
      <c r="B4" t="s">
        <v>7</v>
      </c>
      <c r="C4">
        <v>1</v>
      </c>
      <c r="D4">
        <v>4</v>
      </c>
      <c r="E4">
        <v>5</v>
      </c>
    </row>
    <row r="5" spans="1:6" x14ac:dyDescent="0.2">
      <c r="A5" t="s">
        <v>11</v>
      </c>
      <c r="B5" t="s">
        <v>12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14</v>
      </c>
      <c r="B6" t="s">
        <v>15</v>
      </c>
      <c r="C6">
        <v>1</v>
      </c>
      <c r="D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J4"/>
  <sheetViews>
    <sheetView workbookViewId="0">
      <selection activeCell="B4" sqref="B4"/>
    </sheetView>
  </sheetViews>
  <sheetFormatPr baseColWidth="10" defaultRowHeight="15" x14ac:dyDescent="0.2"/>
  <sheetData>
    <row r="1" spans="1:10" s="1" customFormat="1" x14ac:dyDescent="0.2">
      <c r="A1" s="1" t="s">
        <v>19</v>
      </c>
      <c r="B1" s="1" t="s">
        <v>3</v>
      </c>
      <c r="C1" s="1" t="s">
        <v>17</v>
      </c>
      <c r="D1" s="1" t="s">
        <v>18</v>
      </c>
      <c r="E1" s="1" t="s">
        <v>25</v>
      </c>
      <c r="F1" s="1" t="s">
        <v>35</v>
      </c>
      <c r="G1" s="1" t="s">
        <v>36</v>
      </c>
      <c r="H1" s="1" t="s">
        <v>37</v>
      </c>
      <c r="I1" s="1" t="s">
        <v>34</v>
      </c>
      <c r="J1" s="1" t="s">
        <v>38</v>
      </c>
    </row>
    <row r="2" spans="1:10" x14ac:dyDescent="0.2">
      <c r="A2" t="s">
        <v>20</v>
      </c>
      <c r="B2" t="s">
        <v>21</v>
      </c>
      <c r="C2" t="s">
        <v>22</v>
      </c>
      <c r="D2" t="s">
        <v>23</v>
      </c>
      <c r="E2">
        <f>0.2*0.3</f>
        <v>0.06</v>
      </c>
      <c r="F2">
        <f>0.2*0.3^3/12</f>
        <v>4.5000000000000004E-4</v>
      </c>
      <c r="G2">
        <f>0.3*0.2^3/12</f>
        <v>2.0000000000000006E-4</v>
      </c>
      <c r="H2">
        <f>0.00001</f>
        <v>1.0000000000000001E-5</v>
      </c>
      <c r="J2">
        <v>0</v>
      </c>
    </row>
    <row r="3" spans="1:10" x14ac:dyDescent="0.2">
      <c r="A3" t="s">
        <v>24</v>
      </c>
      <c r="B3" t="s">
        <v>25</v>
      </c>
      <c r="C3" t="s">
        <v>22</v>
      </c>
      <c r="D3" t="s">
        <v>23</v>
      </c>
      <c r="I3">
        <v>0.2</v>
      </c>
      <c r="J3">
        <v>0</v>
      </c>
    </row>
    <row r="4" spans="1:10" x14ac:dyDescent="0.2">
      <c r="A4" t="s">
        <v>83</v>
      </c>
      <c r="B4" t="s">
        <v>82</v>
      </c>
      <c r="C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16</v>
      </c>
      <c r="B1" s="1" t="s">
        <v>19</v>
      </c>
    </row>
    <row r="2" spans="1:2" x14ac:dyDescent="0.2">
      <c r="A2" t="s">
        <v>8</v>
      </c>
      <c r="B2" t="s">
        <v>20</v>
      </c>
    </row>
    <row r="3" spans="1:2" x14ac:dyDescent="0.2">
      <c r="A3" t="s">
        <v>9</v>
      </c>
      <c r="B3" t="s">
        <v>24</v>
      </c>
    </row>
    <row r="4" spans="1:2" x14ac:dyDescent="0.2">
      <c r="A4" t="s">
        <v>10</v>
      </c>
      <c r="B4" t="s">
        <v>24</v>
      </c>
    </row>
    <row r="5" spans="1:2" x14ac:dyDescent="0.2">
      <c r="A5" t="s">
        <v>11</v>
      </c>
      <c r="B5" t="s">
        <v>24</v>
      </c>
    </row>
    <row r="6" spans="1:2" x14ac:dyDescent="0.2">
      <c r="A6" t="s">
        <v>14</v>
      </c>
      <c r="B6" t="s">
        <v>24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L17"/>
  <sheetViews>
    <sheetView workbookViewId="0">
      <selection activeCell="D7" sqref="D7"/>
    </sheetView>
  </sheetViews>
  <sheetFormatPr baseColWidth="10" defaultRowHeight="15" x14ac:dyDescent="0.2"/>
  <sheetData>
    <row r="1" spans="1:12" s="1" customFormat="1" x14ac:dyDescent="0.2">
      <c r="A1" s="1" t="s">
        <v>17</v>
      </c>
      <c r="B1" s="1" t="s">
        <v>3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75</v>
      </c>
      <c r="K1" s="1" t="s">
        <v>76</v>
      </c>
      <c r="L1" s="1" t="s">
        <v>77</v>
      </c>
    </row>
    <row r="2" spans="1:12" x14ac:dyDescent="0.2">
      <c r="A2" t="s">
        <v>22</v>
      </c>
      <c r="B2" t="s">
        <v>80</v>
      </c>
      <c r="C2">
        <v>30000000</v>
      </c>
      <c r="D2">
        <v>0.2</v>
      </c>
      <c r="E2">
        <v>25</v>
      </c>
      <c r="F2" s="5">
        <v>9.9999999999999995E-7</v>
      </c>
      <c r="G2" s="6">
        <f>C2/2/1.2</f>
        <v>12500000</v>
      </c>
      <c r="H2">
        <v>2500</v>
      </c>
      <c r="I2">
        <v>0.05</v>
      </c>
    </row>
    <row r="3" spans="1:12" x14ac:dyDescent="0.2">
      <c r="A3" t="s">
        <v>33</v>
      </c>
      <c r="B3" t="s">
        <v>81</v>
      </c>
      <c r="C3">
        <v>200000000</v>
      </c>
      <c r="D3">
        <v>0.3</v>
      </c>
      <c r="E3">
        <v>77</v>
      </c>
      <c r="F3" s="5">
        <v>9.9999999999999995E-7</v>
      </c>
      <c r="G3" s="6">
        <f>80000000</f>
        <v>80000000</v>
      </c>
      <c r="H3">
        <v>7850</v>
      </c>
      <c r="I3">
        <v>0.02</v>
      </c>
    </row>
    <row r="4" spans="1:12" x14ac:dyDescent="0.2">
      <c r="A4" t="s">
        <v>78</v>
      </c>
      <c r="B4" t="s">
        <v>79</v>
      </c>
      <c r="J4">
        <v>1000</v>
      </c>
      <c r="K4">
        <v>1000</v>
      </c>
      <c r="L4">
        <v>1000</v>
      </c>
    </row>
    <row r="10" spans="1:12" ht="16" x14ac:dyDescent="0.2">
      <c r="F10" s="4"/>
    </row>
    <row r="11" spans="1:12" ht="16" x14ac:dyDescent="0.2">
      <c r="F11" s="4"/>
    </row>
    <row r="12" spans="1:12" ht="16" x14ac:dyDescent="0.2">
      <c r="F12" s="4"/>
    </row>
    <row r="13" spans="1:12" ht="16" x14ac:dyDescent="0.2">
      <c r="F13" s="4"/>
    </row>
    <row r="14" spans="1:12" ht="16" x14ac:dyDescent="0.2">
      <c r="F14" s="4"/>
    </row>
    <row r="15" spans="1:12" ht="16" x14ac:dyDescent="0.2">
      <c r="F15" s="4"/>
    </row>
    <row r="16" spans="1:12" ht="16" x14ac:dyDescent="0.2">
      <c r="F16" s="4"/>
    </row>
    <row r="17" spans="6:6" ht="16" x14ac:dyDescent="0.2">
      <c r="F17" s="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3"/>
  <sheetViews>
    <sheetView workbookViewId="0">
      <selection activeCell="D1" sqref="D1"/>
    </sheetView>
  </sheetViews>
  <sheetFormatPr baseColWidth="10" defaultRowHeight="15" x14ac:dyDescent="0.2"/>
  <sheetData>
    <row r="1" spans="1:7" s="1" customFormat="1" x14ac:dyDescent="0.2">
      <c r="A1" s="1" t="s">
        <v>45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2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</row>
    <row r="3" spans="1:7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:C7"/>
  <sheetViews>
    <sheetView workbookViewId="0">
      <selection activeCell="A8" sqref="A8"/>
    </sheetView>
  </sheetViews>
  <sheetFormatPr baseColWidth="10" defaultRowHeight="15" x14ac:dyDescent="0.2"/>
  <sheetData>
    <row r="1" spans="1:3" s="1" customFormat="1" x14ac:dyDescent="0.2">
      <c r="A1" s="1" t="s">
        <v>53</v>
      </c>
      <c r="B1" s="1" t="s">
        <v>54</v>
      </c>
      <c r="C1" s="1" t="s">
        <v>3</v>
      </c>
    </row>
    <row r="2" spans="1:3" x14ac:dyDescent="0.2">
      <c r="A2" t="s">
        <v>57</v>
      </c>
      <c r="B2">
        <v>0</v>
      </c>
      <c r="C2" t="s">
        <v>58</v>
      </c>
    </row>
    <row r="3" spans="1:3" x14ac:dyDescent="0.2">
      <c r="A3" t="s">
        <v>64</v>
      </c>
      <c r="C3" t="s">
        <v>59</v>
      </c>
    </row>
    <row r="4" spans="1:3" x14ac:dyDescent="0.2">
      <c r="A4" t="s">
        <v>65</v>
      </c>
      <c r="C4" t="s">
        <v>60</v>
      </c>
    </row>
    <row r="5" spans="1:3" x14ac:dyDescent="0.2">
      <c r="A5" t="s">
        <v>66</v>
      </c>
      <c r="C5" t="s">
        <v>61</v>
      </c>
    </row>
    <row r="6" spans="1:3" x14ac:dyDescent="0.2">
      <c r="A6" t="s">
        <v>67</v>
      </c>
      <c r="C6" t="s">
        <v>62</v>
      </c>
    </row>
    <row r="7" spans="1:3" x14ac:dyDescent="0.2">
      <c r="A7" t="s">
        <v>68</v>
      </c>
      <c r="C7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:D8"/>
  <sheetViews>
    <sheetView workbookViewId="0">
      <selection activeCell="A8" sqref="A8"/>
    </sheetView>
  </sheetViews>
  <sheetFormatPr baseColWidth="10" defaultRowHeight="15" x14ac:dyDescent="0.2"/>
  <sheetData>
    <row r="1" spans="1:4" s="1" customFormat="1" x14ac:dyDescent="0.2">
      <c r="A1" s="1" t="s">
        <v>55</v>
      </c>
      <c r="B1" s="1" t="s">
        <v>3</v>
      </c>
      <c r="C1" s="1" t="s">
        <v>53</v>
      </c>
      <c r="D1" s="1" t="s">
        <v>56</v>
      </c>
    </row>
    <row r="2" spans="1:4" x14ac:dyDescent="0.2">
      <c r="A2" t="s">
        <v>69</v>
      </c>
      <c r="B2" t="s">
        <v>70</v>
      </c>
      <c r="C2" t="s">
        <v>57</v>
      </c>
      <c r="D2">
        <v>1</v>
      </c>
    </row>
    <row r="3" spans="1:4" x14ac:dyDescent="0.2">
      <c r="A3" t="s">
        <v>69</v>
      </c>
      <c r="C3" t="s">
        <v>64</v>
      </c>
      <c r="D3">
        <v>1</v>
      </c>
    </row>
    <row r="4" spans="1:4" x14ac:dyDescent="0.2">
      <c r="A4" t="s">
        <v>71</v>
      </c>
      <c r="B4" t="s">
        <v>70</v>
      </c>
      <c r="C4" t="s">
        <v>57</v>
      </c>
      <c r="D4">
        <v>1.35</v>
      </c>
    </row>
    <row r="5" spans="1:4" x14ac:dyDescent="0.2">
      <c r="A5" t="s">
        <v>72</v>
      </c>
      <c r="B5" t="s">
        <v>70</v>
      </c>
      <c r="C5" t="s">
        <v>64</v>
      </c>
      <c r="D5">
        <v>1.5</v>
      </c>
    </row>
    <row r="6" spans="1:4" x14ac:dyDescent="0.2">
      <c r="A6" t="s">
        <v>72</v>
      </c>
      <c r="C6" t="s">
        <v>68</v>
      </c>
      <c r="D6">
        <v>0.9</v>
      </c>
    </row>
    <row r="7" spans="1:4" x14ac:dyDescent="0.2">
      <c r="A7" t="s">
        <v>73</v>
      </c>
      <c r="B7" t="s">
        <v>74</v>
      </c>
      <c r="C7" t="s">
        <v>71</v>
      </c>
      <c r="D7">
        <v>1</v>
      </c>
    </row>
    <row r="8" spans="1:4" x14ac:dyDescent="0.2">
      <c r="A8" t="s">
        <v>73</v>
      </c>
      <c r="C8" t="s">
        <v>72</v>
      </c>
      <c r="D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:H2"/>
  <sheetViews>
    <sheetView tabSelected="1" workbookViewId="0">
      <selection activeCell="B1" sqref="B1"/>
    </sheetView>
  </sheetViews>
  <sheetFormatPr baseColWidth="10" defaultRowHeight="15" x14ac:dyDescent="0.2"/>
  <sheetData>
    <row r="1" spans="1:8" s="1" customForma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 x14ac:dyDescent="0.2">
      <c r="A2">
        <v>1</v>
      </c>
      <c r="B2" t="s">
        <v>64</v>
      </c>
      <c r="C2">
        <v>0</v>
      </c>
      <c r="D2">
        <v>0</v>
      </c>
      <c r="E2">
        <v>-100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points</vt:lpstr>
      <vt:lpstr>elements</vt:lpstr>
      <vt:lpstr>sections</vt:lpstr>
      <vt:lpstr>elementsections</vt:lpstr>
      <vt:lpstr>materials</vt:lpstr>
      <vt:lpstr>supports</vt:lpstr>
      <vt:lpstr>loadcases</vt:lpstr>
      <vt:lpstr>loadcombinations</vt:lpstr>
      <vt:lpstr>pointloads</vt:lpstr>
      <vt:lpstr>arealoads</vt:lpstr>
      <vt:lpstr>lineloads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2024-03-25T20:40:59Z</dcterms:modified>
</cp:coreProperties>
</file>