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o/GitRepos/learning_rate/"/>
    </mc:Choice>
  </mc:AlternateContent>
  <xr:revisionPtr revIDLastSave="0" documentId="13_ncr:1_{38015D0A-6508-8F4C-81B2-23938D262A55}" xr6:coauthVersionLast="47" xr6:coauthVersionMax="47" xr10:uidLastSave="{00000000-0000-0000-0000-000000000000}"/>
  <bookViews>
    <workbookView xWindow="-10860" yWindow="1280" windowWidth="30100" windowHeight="16560" xr2:uid="{08205A03-BE4A-7B44-A321-BE81925EDFFF}"/>
  </bookViews>
  <sheets>
    <sheet name="list" sheetId="1" r:id="rId1"/>
    <sheet name="check" sheetId="2" r:id="rId2"/>
  </sheets>
  <definedNames>
    <definedName name="_xlnm._FilterDatabase" localSheetId="1" hidden="1">check!$A$1:$E$1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" l="1"/>
  <c r="D29" i="1"/>
  <c r="D24" i="1"/>
  <c r="E24" i="1"/>
  <c r="D25" i="1"/>
  <c r="E25" i="1"/>
  <c r="D26" i="1"/>
  <c r="E26" i="1"/>
  <c r="D27" i="1"/>
  <c r="E27" i="1"/>
  <c r="D28" i="1"/>
  <c r="E28" i="1"/>
  <c r="D23" i="1"/>
  <c r="E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<sst xmlns="http://schemas.openxmlformats.org/spreadsheetml/2006/main" count="117" uniqueCount="67">
  <si>
    <t>StudentStep</t>
  </si>
  <si>
    <t>KC</t>
  </si>
  <si>
    <t>Opportunity</t>
  </si>
  <si>
    <t>LFA_AIC_LIB_Model0</t>
  </si>
  <si>
    <t>Default2</t>
  </si>
  <si>
    <t>Response</t>
  </si>
  <si>
    <t>LFASearchAICWholeModel1</t>
  </si>
  <si>
    <t>Main-KC7-split</t>
  </si>
  <si>
    <t>LFASearchModel1</t>
  </si>
  <si>
    <t>Default_corrected</t>
  </si>
  <si>
    <t>Main-KC7-split_renamed-PVfixed-models</t>
  </si>
  <si>
    <t>KTskills-Mcontext-single-sep-ind-areas</t>
  </si>
  <si>
    <t>LFA_AIC_Model0_v2</t>
  </si>
  <si>
    <t>new_supportType_topic</t>
  </si>
  <si>
    <t>new_topic</t>
  </si>
  <si>
    <t>Default_topic</t>
  </si>
  <si>
    <t>new_repr</t>
  </si>
  <si>
    <t>Default_reprType_topic</t>
  </si>
  <si>
    <t>KTracedSkills-Concatenated</t>
  </si>
  <si>
    <t>LFASearchBICModel1-PVfixed-models uploaded</t>
  </si>
  <si>
    <t>teaTitle</t>
  </si>
  <si>
    <t>CCSS standard</t>
  </si>
  <si>
    <t>kcm</t>
  </si>
  <si>
    <t>ds name</t>
  </si>
  <si>
    <t>Dataset</t>
  </si>
  <si>
    <t>itAFM</t>
  </si>
  <si>
    <t>iAFM</t>
  </si>
  <si>
    <t>AFM</t>
  </si>
  <si>
    <t>LFASearchModel0 Split</t>
  </si>
  <si>
    <t>KTracedSkills-Concatenated2</t>
  </si>
  <si>
    <t>Article_Rule</t>
  </si>
  <si>
    <t>LOv1.1</t>
  </si>
  <si>
    <t>Default_match</t>
  </si>
  <si>
    <t>matched-Default</t>
  </si>
  <si>
    <t>Skills4</t>
  </si>
  <si>
    <t>NA</t>
  </si>
  <si>
    <t>ds99_student_step_All_Data_211_2021_1004_101023</t>
  </si>
  <si>
    <t>ds104_student_step_All_Data_218_2021_1004_101336</t>
  </si>
  <si>
    <t>ds115_student_step_All_Data_256_2021_1004_101502</t>
  </si>
  <si>
    <t>ds253_student_step_All_Data_732_2021_0724_085430</t>
  </si>
  <si>
    <t>ds271_student_step_All_Data_820_2021_1004_101645</t>
  </si>
  <si>
    <t>ds308_student_step_All_Data_926_2021_1004_101715</t>
  </si>
  <si>
    <t>ds1980_student_step_All_Data_3716_2021_1005_113500</t>
  </si>
  <si>
    <t>ds372_student_step_All_Data_1182_2021_1004_101758</t>
  </si>
  <si>
    <t>ds1899_student_step_All_Data_3646_2021_1004_101920</t>
  </si>
  <si>
    <t>ds445_student_step_All_Data_1469_2021_1004_102409</t>
  </si>
  <si>
    <t>ds562_student_step_All_Data_1788_2021_1004_102725</t>
  </si>
  <si>
    <t>ds563_student_step_All_Data_1789_2021_1004_102836</t>
  </si>
  <si>
    <t>ds564_student_step_All_Data_1806_2021_1005_112134</t>
  </si>
  <si>
    <t>ds565_student_step_All_Data_1791_2021_1004_103700</t>
  </si>
  <si>
    <t>ds566_student_step_All_Data_1792_2021_1004_104023</t>
  </si>
  <si>
    <t>ds567_student_step_All_Data_1816_2021_1005_113240</t>
  </si>
  <si>
    <t>ds605_student_step_All_Data_1865_2021_1005_113359</t>
  </si>
  <si>
    <t>ds1935_student_step_All_Data_3680_2021_1004_105335</t>
  </si>
  <si>
    <t>ds1330_student_step_All_Data_2920_2021_1004_105458</t>
  </si>
  <si>
    <t>ds447_student_step_All_Data_1480_2021_1004_105757</t>
  </si>
  <si>
    <t>ds531_student_step_All_Data_1711_2021_1004_110009</t>
  </si>
  <si>
    <t>ds406_student_step_All_Data_1443_2021_1004_110547</t>
  </si>
  <si>
    <t>ds1943_student_step_All_Data_3691_2021_1004_112052</t>
  </si>
  <si>
    <t>ds1387_student_step_All_Data_2987_2021_1004_112256</t>
  </si>
  <si>
    <t>ds1007_student_step_All_Data_2499_2021_1004_112347</t>
  </si>
  <si>
    <t>LFA_Search</t>
  </si>
  <si>
    <t>Ktskills-Mcontext-single</t>
  </si>
  <si>
    <t>Refined_both_conditions</t>
  </si>
  <si>
    <t>ds4555_student_step_All_Data_6640_2021_1111_160420</t>
  </si>
  <si>
    <t>ds392_student_step_All_Data_1310_2021_1005_130131</t>
  </si>
  <si>
    <t>ds394_student_step_All_Data_1312_2021_0802_093239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</si>
</sst>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333333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6561F-DB29-BB40-9507-E1A0D1B6ECD7}">
  <dimension ref="A1:F29"/>
  <sheetViews>
    <sheetView tabSelected="1" workbookViewId="0">
      <pane xSplit="1" topLeftCell="C1" activePane="topRight" state="frozen"/>
      <selection pane="topRight" activeCell="H31" sqref="H31"/>
    </sheetView>
  </sheetViews>
  <sheetFormatPr baseColWidth="10" defaultRowHeight="16" x14ac:dyDescent="0.2"/>
  <cols>
    <col min="1" max="1" width="12.5" customWidth="1"/>
    <col min="2" max="2" width="40.83203125" bestFit="1" customWidth="1"/>
    <col min="3" max="3" width="52.83203125" bestFit="1" customWidth="1"/>
    <col min="4" max="5" width="44.83203125" bestFit="1" customWidth="1"/>
  </cols>
  <sheetData>
    <row r="1" spans="1:6" x14ac:dyDescent="0.2">
      <c r="A1" t="s">
        <v>24</v>
      </c>
      <c r="B1" t="s">
        <v>22</v>
      </c>
      <c r="C1" t="s">
        <v>23</v>
      </c>
      <c r="D1" t="s">
        <v>2</v>
      </c>
      <c r="E1" t="s">
        <v>1</v>
      </c>
      <c r="F1" t="s">
        <v>0</v>
      </c>
    </row>
    <row r="2" spans="1:6" x14ac:dyDescent="0.2">
      <c r="A2">
        <v>99</v>
      </c>
      <c r="B2" t="s">
        <v>3</v>
      </c>
      <c r="C2" t="s">
        <v>35</v>
      </c>
      <c r="D2" t="str">
        <f t="shared" ref="D2:D23" si="0">_xlfn.CONCAT("Opportunity (",B2,")")</f>
        <v>Opportunity (LFA_AIC_LIB_Model0)</v>
      </c>
      <c r="E2" t="str">
        <f t="shared" ref="E2:E22" si="1">_xlfn.CONCAT("KC (",B2,")")</f>
        <v>KC (LFA_AIC_LIB_Model0)</v>
      </c>
      <c r="F2" t="s">
        <v>36</v>
      </c>
    </row>
    <row r="3" spans="1:6" x14ac:dyDescent="0.2">
      <c r="A3">
        <v>104</v>
      </c>
      <c r="B3" t="s">
        <v>61</v>
      </c>
      <c r="C3" t="s">
        <v>35</v>
      </c>
      <c r="D3" t="str">
        <f t="shared" si="0"/>
        <v>Opportunity (LFA_Search)</v>
      </c>
      <c r="E3" t="str">
        <f t="shared" si="1"/>
        <v>KC (LFA_Search)</v>
      </c>
      <c r="F3" t="s">
        <v>37</v>
      </c>
    </row>
    <row r="4" spans="1:6" x14ac:dyDescent="0.2">
      <c r="A4">
        <v>115</v>
      </c>
      <c r="B4" t="s">
        <v>5</v>
      </c>
      <c r="C4" t="s">
        <v>35</v>
      </c>
      <c r="D4" t="str">
        <f t="shared" si="0"/>
        <v>Opportunity (Response)</v>
      </c>
      <c r="E4" t="str">
        <f t="shared" si="1"/>
        <v>KC (Response)</v>
      </c>
      <c r="F4" t="s">
        <v>38</v>
      </c>
    </row>
    <row r="5" spans="1:6" x14ac:dyDescent="0.2">
      <c r="A5">
        <v>253</v>
      </c>
      <c r="B5" t="s">
        <v>6</v>
      </c>
      <c r="C5" t="s">
        <v>35</v>
      </c>
      <c r="D5" t="str">
        <f t="shared" si="0"/>
        <v>Opportunity (LFASearchAICWholeModel1)</v>
      </c>
      <c r="E5" t="str">
        <f t="shared" si="1"/>
        <v>KC (LFASearchAICWholeModel1)</v>
      </c>
      <c r="F5" t="s">
        <v>39</v>
      </c>
    </row>
    <row r="6" spans="1:6" x14ac:dyDescent="0.2">
      <c r="A6">
        <v>271</v>
      </c>
      <c r="B6" t="s">
        <v>7</v>
      </c>
      <c r="C6" t="s">
        <v>35</v>
      </c>
      <c r="D6" t="str">
        <f t="shared" si="0"/>
        <v>Opportunity (Main-KC7-split)</v>
      </c>
      <c r="E6" t="str">
        <f t="shared" si="1"/>
        <v>KC (Main-KC7-split)</v>
      </c>
      <c r="F6" t="s">
        <v>40</v>
      </c>
    </row>
    <row r="7" spans="1:6" x14ac:dyDescent="0.2">
      <c r="A7">
        <v>308</v>
      </c>
      <c r="B7" t="s">
        <v>8</v>
      </c>
      <c r="C7" t="s">
        <v>35</v>
      </c>
      <c r="D7" t="str">
        <f t="shared" si="0"/>
        <v>Opportunity (LFASearchModel1)</v>
      </c>
      <c r="E7" t="str">
        <f t="shared" si="1"/>
        <v>KC (LFASearchModel1)</v>
      </c>
      <c r="F7" t="s">
        <v>41</v>
      </c>
    </row>
    <row r="8" spans="1:6" x14ac:dyDescent="0.2">
      <c r="A8">
        <v>1980</v>
      </c>
      <c r="B8" t="s">
        <v>28</v>
      </c>
      <c r="C8" t="s">
        <v>35</v>
      </c>
      <c r="D8" t="str">
        <f t="shared" si="0"/>
        <v>Opportunity (LFASearchModel0 Split)</v>
      </c>
      <c r="E8" t="str">
        <f t="shared" si="1"/>
        <v>KC (LFASearchModel0 Split)</v>
      </c>
      <c r="F8" t="s">
        <v>42</v>
      </c>
    </row>
    <row r="9" spans="1:6" x14ac:dyDescent="0.2">
      <c r="A9">
        <v>372</v>
      </c>
      <c r="B9" t="s">
        <v>9</v>
      </c>
      <c r="C9" t="s">
        <v>35</v>
      </c>
      <c r="D9" t="str">
        <f t="shared" si="0"/>
        <v>Opportunity (Default_corrected)</v>
      </c>
      <c r="E9" t="str">
        <f t="shared" si="1"/>
        <v>KC (Default_corrected)</v>
      </c>
      <c r="F9" t="s">
        <v>43</v>
      </c>
    </row>
    <row r="10" spans="1:6" x14ac:dyDescent="0.2">
      <c r="A10">
        <v>1899</v>
      </c>
      <c r="B10" t="s">
        <v>10</v>
      </c>
      <c r="C10" t="s">
        <v>35</v>
      </c>
      <c r="D10" t="str">
        <f t="shared" si="0"/>
        <v>Opportunity (Main-KC7-split_renamed-PVfixed-models)</v>
      </c>
      <c r="E10" t="str">
        <f t="shared" si="1"/>
        <v>KC (Main-KC7-split_renamed-PVfixed-models)</v>
      </c>
      <c r="F10" t="s">
        <v>44</v>
      </c>
    </row>
    <row r="11" spans="1:6" x14ac:dyDescent="0.2">
      <c r="A11">
        <v>392</v>
      </c>
      <c r="B11" t="s">
        <v>62</v>
      </c>
      <c r="C11" t="s">
        <v>35</v>
      </c>
      <c r="D11" t="str">
        <f t="shared" si="0"/>
        <v>Opportunity (Ktskills-Mcontext-single)</v>
      </c>
      <c r="E11" t="str">
        <f t="shared" si="1"/>
        <v>KC (Ktskills-Mcontext-single)</v>
      </c>
      <c r="F11" t="s">
        <v>65</v>
      </c>
    </row>
    <row r="12" spans="1:6" x14ac:dyDescent="0.2">
      <c r="A12">
        <v>394</v>
      </c>
      <c r="B12" t="s">
        <v>6</v>
      </c>
      <c r="C12" t="s">
        <v>35</v>
      </c>
      <c r="D12" t="str">
        <f t="shared" si="0"/>
        <v>Opportunity (LFASearchAICWholeModel1)</v>
      </c>
      <c r="E12" t="str">
        <f t="shared" si="1"/>
        <v>KC (LFASearchAICWholeModel1)</v>
      </c>
      <c r="F12" t="s">
        <v>66</v>
      </c>
    </row>
    <row r="13" spans="1:6" x14ac:dyDescent="0.2">
      <c r="A13">
        <v>445</v>
      </c>
      <c r="B13" t="s">
        <v>12</v>
      </c>
      <c r="C13" t="s">
        <v>35</v>
      </c>
      <c r="D13" t="str">
        <f t="shared" si="0"/>
        <v>Opportunity (LFA_AIC_Model0_v2)</v>
      </c>
      <c r="E13" t="str">
        <f t="shared" si="1"/>
        <v>KC (LFA_AIC_Model0_v2)</v>
      </c>
      <c r="F13" t="s">
        <v>45</v>
      </c>
    </row>
    <row r="14" spans="1:6" x14ac:dyDescent="0.2">
      <c r="A14">
        <v>562</v>
      </c>
      <c r="B14" t="s">
        <v>13</v>
      </c>
      <c r="C14" t="s">
        <v>35</v>
      </c>
      <c r="D14" t="str">
        <f t="shared" si="0"/>
        <v>Opportunity (new_supportType_topic)</v>
      </c>
      <c r="E14" t="str">
        <f t="shared" si="1"/>
        <v>KC (new_supportType_topic)</v>
      </c>
      <c r="F14" t="s">
        <v>46</v>
      </c>
    </row>
    <row r="15" spans="1:6" x14ac:dyDescent="0.2">
      <c r="A15">
        <v>563</v>
      </c>
      <c r="B15" t="s">
        <v>14</v>
      </c>
      <c r="C15" t="s">
        <v>35</v>
      </c>
      <c r="D15" t="str">
        <f t="shared" si="0"/>
        <v>Opportunity (new_topic)</v>
      </c>
      <c r="E15" t="str">
        <f t="shared" si="1"/>
        <v>KC (new_topic)</v>
      </c>
      <c r="F15" t="s">
        <v>47</v>
      </c>
    </row>
    <row r="16" spans="1:6" x14ac:dyDescent="0.2">
      <c r="A16">
        <v>564</v>
      </c>
      <c r="B16" t="s">
        <v>14</v>
      </c>
      <c r="C16" t="s">
        <v>35</v>
      </c>
      <c r="D16" t="str">
        <f t="shared" si="0"/>
        <v>Opportunity (new_topic)</v>
      </c>
      <c r="E16" t="str">
        <f t="shared" si="1"/>
        <v>KC (new_topic)</v>
      </c>
      <c r="F16" t="s">
        <v>48</v>
      </c>
    </row>
    <row r="17" spans="1:6" x14ac:dyDescent="0.2">
      <c r="A17">
        <v>565</v>
      </c>
      <c r="B17" t="s">
        <v>15</v>
      </c>
      <c r="C17" t="s">
        <v>35</v>
      </c>
      <c r="D17" t="str">
        <f t="shared" si="0"/>
        <v>Opportunity (Default_topic)</v>
      </c>
      <c r="E17" t="str">
        <f t="shared" si="1"/>
        <v>KC (Default_topic)</v>
      </c>
      <c r="F17" t="s">
        <v>49</v>
      </c>
    </row>
    <row r="18" spans="1:6" x14ac:dyDescent="0.2">
      <c r="A18">
        <v>566</v>
      </c>
      <c r="B18" t="s">
        <v>16</v>
      </c>
      <c r="C18" t="s">
        <v>35</v>
      </c>
      <c r="D18" t="str">
        <f t="shared" si="0"/>
        <v>Opportunity (new_repr)</v>
      </c>
      <c r="E18" t="str">
        <f t="shared" si="1"/>
        <v>KC (new_repr)</v>
      </c>
      <c r="F18" t="s">
        <v>50</v>
      </c>
    </row>
    <row r="19" spans="1:6" x14ac:dyDescent="0.2">
      <c r="A19">
        <v>567</v>
      </c>
      <c r="B19" t="s">
        <v>17</v>
      </c>
      <c r="C19" t="s">
        <v>35</v>
      </c>
      <c r="D19" t="str">
        <f t="shared" si="0"/>
        <v>Opportunity (Default_reprType_topic)</v>
      </c>
      <c r="E19" t="str">
        <f t="shared" si="1"/>
        <v>KC (Default_reprType_topic)</v>
      </c>
      <c r="F19" t="s">
        <v>51</v>
      </c>
    </row>
    <row r="20" spans="1:6" x14ac:dyDescent="0.2">
      <c r="A20">
        <v>605</v>
      </c>
      <c r="B20" t="s">
        <v>29</v>
      </c>
      <c r="C20" t="s">
        <v>35</v>
      </c>
      <c r="D20" t="str">
        <f t="shared" si="0"/>
        <v>Opportunity (KTracedSkills-Concatenated2)</v>
      </c>
      <c r="E20" t="str">
        <f t="shared" si="1"/>
        <v>KC (KTracedSkills-Concatenated2)</v>
      </c>
      <c r="F20" t="s">
        <v>52</v>
      </c>
    </row>
    <row r="21" spans="1:6" x14ac:dyDescent="0.2">
      <c r="A21">
        <v>1935</v>
      </c>
      <c r="B21" t="s">
        <v>19</v>
      </c>
      <c r="C21" t="s">
        <v>35</v>
      </c>
      <c r="D21" t="str">
        <f t="shared" si="0"/>
        <v>Opportunity (LFASearchBICModel1-PVfixed-models uploaded)</v>
      </c>
      <c r="E21" t="str">
        <f t="shared" si="1"/>
        <v>KC (LFASearchBICModel1-PVfixed-models uploaded)</v>
      </c>
      <c r="F21" t="s">
        <v>53</v>
      </c>
    </row>
    <row r="22" spans="1:6" x14ac:dyDescent="0.2">
      <c r="A22">
        <v>1330</v>
      </c>
      <c r="B22" t="s">
        <v>21</v>
      </c>
      <c r="C22" t="s">
        <v>35</v>
      </c>
      <c r="D22" t="str">
        <f t="shared" si="0"/>
        <v>Opportunity (CCSS standard)</v>
      </c>
      <c r="E22" t="str">
        <f t="shared" si="1"/>
        <v>KC (CCSS standard)</v>
      </c>
      <c r="F22" t="s">
        <v>54</v>
      </c>
    </row>
    <row r="23" spans="1:6" x14ac:dyDescent="0.2">
      <c r="A23">
        <v>447</v>
      </c>
      <c r="B23" t="s">
        <v>30</v>
      </c>
      <c r="C23" t="s">
        <v>35</v>
      </c>
      <c r="D23" t="str">
        <f t="shared" si="0"/>
        <v>Opportunity (Article_Rule)</v>
      </c>
      <c r="E23" t="str">
        <f t="shared" ref="E23" si="2">_xlfn.CONCAT("KC (",B23,")")</f>
        <v>KC (Article_Rule)</v>
      </c>
      <c r="F23" t="s">
        <v>55</v>
      </c>
    </row>
    <row r="24" spans="1:6" x14ac:dyDescent="0.2">
      <c r="A24">
        <v>531</v>
      </c>
      <c r="B24" t="s">
        <v>30</v>
      </c>
      <c r="C24" t="s">
        <v>35</v>
      </c>
      <c r="D24" t="str">
        <f t="shared" ref="D24:D29" si="3">_xlfn.CONCAT("Opportunity (",B24,")")</f>
        <v>Opportunity (Article_Rule)</v>
      </c>
      <c r="E24" t="str">
        <f t="shared" ref="E24:E29" si="4">_xlfn.CONCAT("KC (",B24,")")</f>
        <v>KC (Article_Rule)</v>
      </c>
      <c r="F24" t="s">
        <v>56</v>
      </c>
    </row>
    <row r="25" spans="1:6" x14ac:dyDescent="0.2">
      <c r="A25">
        <v>406</v>
      </c>
      <c r="B25" t="s">
        <v>31</v>
      </c>
      <c r="C25" t="s">
        <v>35</v>
      </c>
      <c r="D25" t="str">
        <f t="shared" si="3"/>
        <v>Opportunity (LOv1.1)</v>
      </c>
      <c r="E25" t="str">
        <f t="shared" si="4"/>
        <v>KC (LOv1.1)</v>
      </c>
      <c r="F25" t="s">
        <v>57</v>
      </c>
    </row>
    <row r="26" spans="1:6" x14ac:dyDescent="0.2">
      <c r="A26">
        <v>1943</v>
      </c>
      <c r="B26" t="s">
        <v>32</v>
      </c>
      <c r="C26" t="s">
        <v>35</v>
      </c>
      <c r="D26" t="str">
        <f t="shared" si="3"/>
        <v>Opportunity (Default_match)</v>
      </c>
      <c r="E26" t="str">
        <f t="shared" si="4"/>
        <v>KC (Default_match)</v>
      </c>
      <c r="F26" t="s">
        <v>58</v>
      </c>
    </row>
    <row r="27" spans="1:6" x14ac:dyDescent="0.2">
      <c r="A27">
        <v>1387</v>
      </c>
      <c r="B27" t="s">
        <v>33</v>
      </c>
      <c r="C27" t="s">
        <v>35</v>
      </c>
      <c r="D27" t="str">
        <f t="shared" si="3"/>
        <v>Opportunity (matched-Default)</v>
      </c>
      <c r="E27" t="str">
        <f t="shared" si="4"/>
        <v>KC (matched-Default)</v>
      </c>
      <c r="F27" t="s">
        <v>59</v>
      </c>
    </row>
    <row r="28" spans="1:6" x14ac:dyDescent="0.2">
      <c r="A28">
        <v>1007</v>
      </c>
      <c r="B28" t="s">
        <v>34</v>
      </c>
      <c r="C28" t="s">
        <v>35</v>
      </c>
      <c r="D28" t="str">
        <f t="shared" si="3"/>
        <v>Opportunity (Skills4)</v>
      </c>
      <c r="E28" t="str">
        <f t="shared" si="4"/>
        <v>KC (Skills4)</v>
      </c>
      <c r="F28" t="s">
        <v>60</v>
      </c>
    </row>
    <row r="29" spans="1:6" x14ac:dyDescent="0.2">
      <c r="A29">
        <v>4555</v>
      </c>
      <c r="B29" t="s">
        <v>63</v>
      </c>
      <c r="C29" t="s">
        <v>35</v>
      </c>
      <c r="D29" t="str">
        <f t="shared" si="3"/>
        <v>Opportunity (Refined_both_conditions)</v>
      </c>
      <c r="E29" t="str">
        <f t="shared" si="4"/>
        <v>KC (Refined_both_conditions)</v>
      </c>
      <c r="F29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076C4-E1A0-4F4E-95C3-1DCE123FF769}">
  <dimension ref="A1:E24"/>
  <sheetViews>
    <sheetView workbookViewId="0">
      <pane xSplit="1" topLeftCell="B1" activePane="topRight" state="frozen"/>
      <selection pane="topRight" activeCell="E2" sqref="E2"/>
    </sheetView>
  </sheetViews>
  <sheetFormatPr baseColWidth="10" defaultRowHeight="16" x14ac:dyDescent="0.2"/>
  <cols>
    <col min="1" max="1" width="12.5" style="1" customWidth="1"/>
    <col min="2" max="2" width="40.83203125" style="1" bestFit="1" customWidth="1"/>
    <col min="3" max="3" width="52.83203125" style="1" bestFit="1" customWidth="1"/>
    <col min="4" max="5" width="44.83203125" style="1" bestFit="1" customWidth="1"/>
    <col min="6" max="16384" width="10.83203125" style="1"/>
  </cols>
  <sheetData>
    <row r="1" spans="1:5" x14ac:dyDescent="0.2">
      <c r="A1" s="1" t="s">
        <v>24</v>
      </c>
      <c r="B1" s="1" t="s">
        <v>22</v>
      </c>
      <c r="C1" s="1" t="s">
        <v>25</v>
      </c>
      <c r="D1" s="1" t="s">
        <v>26</v>
      </c>
      <c r="E1" s="1" t="s">
        <v>27</v>
      </c>
    </row>
    <row r="2" spans="1:5" x14ac:dyDescent="0.2">
      <c r="A2" s="2">
        <v>99</v>
      </c>
      <c r="B2" s="2" t="s">
        <v>3</v>
      </c>
      <c r="C2" s="2"/>
      <c r="D2" s="2"/>
      <c r="E2" s="2"/>
    </row>
    <row r="3" spans="1:5" x14ac:dyDescent="0.2">
      <c r="A3" s="2">
        <v>104</v>
      </c>
      <c r="B3" s="2" t="s">
        <v>4</v>
      </c>
      <c r="C3" s="2"/>
      <c r="D3" s="2"/>
      <c r="E3" s="2"/>
    </row>
    <row r="4" spans="1:5" s="6" customFormat="1" x14ac:dyDescent="0.2">
      <c r="A4" s="2">
        <v>115</v>
      </c>
      <c r="B4" s="2" t="s">
        <v>5</v>
      </c>
      <c r="C4" s="5"/>
      <c r="D4" s="5"/>
      <c r="E4" s="2"/>
    </row>
    <row r="5" spans="1:5" s="6" customFormat="1" x14ac:dyDescent="0.2">
      <c r="A5" s="2">
        <v>253</v>
      </c>
      <c r="B5" s="2" t="s">
        <v>6</v>
      </c>
      <c r="C5" s="5"/>
      <c r="D5" s="5"/>
      <c r="E5" s="2"/>
    </row>
    <row r="6" spans="1:5" x14ac:dyDescent="0.2">
      <c r="A6" s="2">
        <v>271</v>
      </c>
      <c r="B6" s="2" t="s">
        <v>7</v>
      </c>
      <c r="C6" s="2"/>
      <c r="D6" s="2"/>
      <c r="E6" s="2"/>
    </row>
    <row r="7" spans="1:5" x14ac:dyDescent="0.2">
      <c r="A7" s="2">
        <v>308</v>
      </c>
      <c r="B7" s="2" t="s">
        <v>8</v>
      </c>
      <c r="C7" s="2"/>
      <c r="D7" s="2"/>
      <c r="E7" s="2"/>
    </row>
    <row r="8" spans="1:5" x14ac:dyDescent="0.2">
      <c r="A8" s="2">
        <v>1980</v>
      </c>
      <c r="B8" s="2" t="s">
        <v>6</v>
      </c>
      <c r="C8" s="2"/>
      <c r="D8" s="2"/>
      <c r="E8" s="2"/>
    </row>
    <row r="9" spans="1:5" x14ac:dyDescent="0.2">
      <c r="A9" s="2">
        <v>372</v>
      </c>
      <c r="B9" s="3" t="s">
        <v>9</v>
      </c>
      <c r="C9" s="2"/>
      <c r="D9" s="2"/>
      <c r="E9" s="2"/>
    </row>
    <row r="10" spans="1:5" x14ac:dyDescent="0.2">
      <c r="A10" s="2">
        <v>1899</v>
      </c>
      <c r="B10" s="4" t="s">
        <v>10</v>
      </c>
      <c r="C10" s="2"/>
      <c r="D10" s="2"/>
      <c r="E10" s="2"/>
    </row>
    <row r="11" spans="1:5" x14ac:dyDescent="0.2">
      <c r="A11" s="2">
        <v>392</v>
      </c>
      <c r="B11" s="2" t="s">
        <v>11</v>
      </c>
      <c r="C11" s="2"/>
      <c r="D11" s="2"/>
      <c r="E11" s="2"/>
    </row>
    <row r="12" spans="1:5" x14ac:dyDescent="0.2">
      <c r="A12" s="2">
        <v>394</v>
      </c>
      <c r="B12" s="2" t="s">
        <v>6</v>
      </c>
      <c r="C12" s="2"/>
      <c r="D12" s="2"/>
      <c r="E12" s="2"/>
    </row>
    <row r="13" spans="1:5" x14ac:dyDescent="0.2">
      <c r="A13" s="2">
        <v>445</v>
      </c>
      <c r="B13" s="2" t="s">
        <v>12</v>
      </c>
      <c r="C13" s="2"/>
      <c r="D13" s="2"/>
      <c r="E13" s="2"/>
    </row>
    <row r="14" spans="1:5" x14ac:dyDescent="0.2">
      <c r="A14" s="2">
        <v>562</v>
      </c>
      <c r="B14" s="2" t="s">
        <v>13</v>
      </c>
      <c r="C14" s="2"/>
      <c r="D14" s="2"/>
      <c r="E14" s="2"/>
    </row>
    <row r="15" spans="1:5" x14ac:dyDescent="0.2">
      <c r="A15" s="2">
        <v>563</v>
      </c>
      <c r="B15" s="2" t="s">
        <v>14</v>
      </c>
      <c r="C15" s="2"/>
      <c r="D15" s="2"/>
      <c r="E15" s="2"/>
    </row>
    <row r="16" spans="1:5" x14ac:dyDescent="0.2">
      <c r="A16" s="2">
        <v>564</v>
      </c>
      <c r="B16" s="2" t="s">
        <v>14</v>
      </c>
      <c r="C16" s="2"/>
      <c r="D16" s="2"/>
    </row>
    <row r="17" spans="1:5" x14ac:dyDescent="0.2">
      <c r="A17" s="2">
        <v>565</v>
      </c>
      <c r="B17" s="2" t="s">
        <v>15</v>
      </c>
      <c r="C17" s="2"/>
      <c r="D17" s="2"/>
    </row>
    <row r="18" spans="1:5" s="6" customFormat="1" x14ac:dyDescent="0.2">
      <c r="A18" s="2">
        <v>566</v>
      </c>
      <c r="B18" s="2" t="s">
        <v>16</v>
      </c>
      <c r="C18" s="5"/>
      <c r="D18" s="5"/>
    </row>
    <row r="19" spans="1:5" x14ac:dyDescent="0.2">
      <c r="A19" s="2">
        <v>567</v>
      </c>
      <c r="B19" s="2" t="s">
        <v>17</v>
      </c>
      <c r="C19" s="2"/>
      <c r="D19" s="2"/>
    </row>
    <row r="20" spans="1:5" x14ac:dyDescent="0.2">
      <c r="A20" s="2">
        <v>605</v>
      </c>
      <c r="B20" s="2" t="s">
        <v>18</v>
      </c>
      <c r="C20" s="2"/>
      <c r="D20" s="2"/>
    </row>
    <row r="21" spans="1:5" s="6" customFormat="1" x14ac:dyDescent="0.2">
      <c r="A21" s="2">
        <v>1935</v>
      </c>
      <c r="B21" s="2" t="s">
        <v>19</v>
      </c>
      <c r="C21" s="5"/>
      <c r="D21" s="5"/>
    </row>
    <row r="22" spans="1:5" x14ac:dyDescent="0.2">
      <c r="A22" s="2">
        <v>1305</v>
      </c>
      <c r="B22" s="2" t="s">
        <v>20</v>
      </c>
      <c r="C22" s="2"/>
      <c r="D22" s="2"/>
    </row>
    <row r="23" spans="1:5" x14ac:dyDescent="0.2">
      <c r="A23" s="2">
        <v>1330</v>
      </c>
      <c r="B23" s="2" t="s">
        <v>21</v>
      </c>
      <c r="C23" s="2"/>
      <c r="D23" s="2"/>
      <c r="E23" s="2"/>
    </row>
    <row r="24" spans="1:5" x14ac:dyDescent="0.2">
      <c r="A24" s="2"/>
      <c r="B24" s="2"/>
      <c r="C24" s="2"/>
    </row>
  </sheetData>
  <autoFilter ref="A1:E1" xr:uid="{A4472E34-276B-8542-B4FA-A4168C94942D}">
    <sortState xmlns:xlrd2="http://schemas.microsoft.com/office/spreadsheetml/2017/richdata2" ref="A2:E23">
      <sortCondition ref="A1:A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Carvalho</dc:creator>
  <cp:lastModifiedBy>Paulo Carvalho</cp:lastModifiedBy>
  <dcterms:created xsi:type="dcterms:W3CDTF">2019-09-06T20:44:50Z</dcterms:created>
  <dcterms:modified xsi:type="dcterms:W3CDTF">2021-11-11T21:14:57Z</dcterms:modified>
</cp:coreProperties>
</file>