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o/GitRepos/learning_rate/"/>
    </mc:Choice>
  </mc:AlternateContent>
  <xr:revisionPtr revIDLastSave="0" documentId="13_ncr:1_{4BBD5836-42B0-7E47-89F4-639898C10F99}" xr6:coauthVersionLast="45" xr6:coauthVersionMax="45" xr10:uidLastSave="{00000000-0000-0000-0000-000000000000}"/>
  <bookViews>
    <workbookView xWindow="4740" yWindow="460" windowWidth="22760" windowHeight="16640" xr2:uid="{08205A03-BE4A-7B44-A321-BE81925EDF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" l="1"/>
  <c r="E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</calcChain>
</file>

<file path=xl/sharedStrings.xml><?xml version="1.0" encoding="utf-8"?>
<sst xmlns="http://schemas.openxmlformats.org/spreadsheetml/2006/main" count="75" uniqueCount="71">
  <si>
    <t>StudentStep</t>
  </si>
  <si>
    <t>KC</t>
  </si>
  <si>
    <t>Opportunity</t>
  </si>
  <si>
    <t>LFA_AIC_LIB_Model0</t>
  </si>
  <si>
    <t>Default2</t>
  </si>
  <si>
    <t>Response</t>
  </si>
  <si>
    <t>LFASearchAICWholeModel1</t>
  </si>
  <si>
    <t>Main-KC7-split</t>
  </si>
  <si>
    <t>LFASearchModel1</t>
  </si>
  <si>
    <t>Default_corrected</t>
  </si>
  <si>
    <t>Main-KC7-split_renamed-PVfixed-models</t>
  </si>
  <si>
    <t>KTskills-Mcontext-single-sep-ind-areas</t>
  </si>
  <si>
    <t>LFA_AIC_Model0_v2</t>
  </si>
  <si>
    <t>LFA_BIC_Model0</t>
  </si>
  <si>
    <t>new_supportType_topic</t>
  </si>
  <si>
    <t>new_topic</t>
  </si>
  <si>
    <t>Default_topic</t>
  </si>
  <si>
    <t>new_repr</t>
  </si>
  <si>
    <t>Default_reprType_topic</t>
  </si>
  <si>
    <t>KTracedSkills-Concatenated</t>
  </si>
  <si>
    <t>LFASearchBICModel1-PVfixed-models uploaded</t>
  </si>
  <si>
    <t>teaTitle</t>
  </si>
  <si>
    <t>CCSS standard</t>
  </si>
  <si>
    <t>kcm</t>
  </si>
  <si>
    <t>Example sch_a3329ee9 Winter 2007</t>
  </si>
  <si>
    <t>Self Explanation - Electric Fields - USNA - Spring 2006</t>
  </si>
  <si>
    <t>Chinese Vocabulary Transfer Lab Study Spring 2007</t>
  </si>
  <si>
    <t>Geometry Area sch_5a9ce22a 2005-2006 Unit 34</t>
  </si>
  <si>
    <t>Assistments Math 2007-2008 Symb-DFA</t>
  </si>
  <si>
    <t>Statistical Reasoning and Practice Fall 2009</t>
  </si>
  <si>
    <t>IWT Self-Explanation Study 1</t>
  </si>
  <si>
    <t>IWT Self-Explanation Study 2</t>
  </si>
  <si>
    <t>Assistments Math 2008-2009 Symb-DFA</t>
  </si>
  <si>
    <t>Geometry Close-The-Loop</t>
  </si>
  <si>
    <t>IWT Self-Explanation Study 3</t>
  </si>
  <si>
    <t>Digital Games for Improving Number Sense</t>
  </si>
  <si>
    <t>OLI Engineering Statics - Fall 2011 - CMU (74 students)</t>
  </si>
  <si>
    <t>Rau Fractions Dataset Fall 2011 (condition GF MIX)</t>
  </si>
  <si>
    <t>Rau Fractions Dataset Fall 2011 (condition MGR)</t>
  </si>
  <si>
    <t>Rau Fractions Dataset Fall 2011 (condition MIX)</t>
  </si>
  <si>
    <t>Rau Fractions Dataset Fall 2011 (condition NL)</t>
  </si>
  <si>
    <t>Rau Fractions Dataset Fall 2011 (condition WE)</t>
  </si>
  <si>
    <t>Rau Fractions Dataset Fall 2011 (condition WE MIX)</t>
  </si>
  <si>
    <t>Cog Model Discovery Experiment Fall 2011</t>
  </si>
  <si>
    <t>OLI STEM Readiness - Spring 2013</t>
  </si>
  <si>
    <t>Discovery_forLearnLab_TEI_Feeback_20150713</t>
  </si>
  <si>
    <t>Discovery_forLearnLab_Standards_20150714</t>
  </si>
  <si>
    <t>ds name</t>
  </si>
  <si>
    <t>ds99_student_step_All_Data_211_2016_0423_082151</t>
  </si>
  <si>
    <t>ds104_student_step_All_Data_218_2016_0406_071258</t>
  </si>
  <si>
    <t>ds115_student_step_All_Data_256_2016_0406_071409</t>
  </si>
  <si>
    <t>ds271_student_step_All_Data_820_2016_0406_072042</t>
  </si>
  <si>
    <t>ds308_student_step_All_Data_926_2017_0224_013931</t>
  </si>
  <si>
    <t>ds1980_student_step_All_Data_3716_2016_1202_145121</t>
  </si>
  <si>
    <t>ds372_student_step_All_Data_1182_2016_0405_140426</t>
  </si>
  <si>
    <t>ds1899_student_step_All_Data_3646_2017_0301_011213</t>
  </si>
  <si>
    <t>ds253_student_step_All_Data_732_2016_0406_071948</t>
  </si>
  <si>
    <t>ds392_student_step_All_Data_1310_2019_0802_022703</t>
  </si>
  <si>
    <t>ds394_student_step_All_Data_1312_2016_0401_114050</t>
  </si>
  <si>
    <t>ds445_student_step_All_Data_1469_2016_0403_085520</t>
  </si>
  <si>
    <t>ds562_student_step_All_Data_1788_2016_0413_074846</t>
  </si>
  <si>
    <t>ds563_student_step_All_Data_1789_2016_0413_081655</t>
  </si>
  <si>
    <t>ds564_student_step_All_Data_1806_2016_0413_084029</t>
  </si>
  <si>
    <t>ds565_student_step_All_Data_1791_2016_0418_132659</t>
  </si>
  <si>
    <t>ds566_student_step_All_Data_1792_2016_0419_091133</t>
  </si>
  <si>
    <t>ds567_student_step_All_Data_1816_2016_0419_093248</t>
  </si>
  <si>
    <t>ds605_student_step_All_Data_1865_2018_0823_223003</t>
  </si>
  <si>
    <t>ds1935_student_step_All_Data_3680_2017_0228_022507</t>
  </si>
  <si>
    <t>ds1305_student_step_All_Data_2892_2016_0513_071522</t>
  </si>
  <si>
    <t>ds1330_student_step_All_Data_2920_2016_0407_103034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</si>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</sst>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333333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6561F-DB29-BB40-9507-E1A0D1B6ECD7}">
  <dimension ref="A1:F25"/>
  <sheetViews>
    <sheetView tabSelected="1" workbookViewId="0">
      <pane xSplit="1" topLeftCell="B1" activePane="topRight" state="frozen"/>
      <selection pane="topRight" activeCell="A2" sqref="A2"/>
    </sheetView>
  </sheetViews>
  <sheetFormatPr baseColWidth="10" defaultRowHeight="16"/>
  <cols>
    <col min="1" max="1" width="12.5" style="1" customWidth="1"/>
    <col min="2" max="2" width="40.83203125" style="1" bestFit="1" customWidth="1"/>
    <col min="3" max="3" width="52.83203125" style="1" bestFit="1" customWidth="1"/>
    <col min="4" max="5" width="44.83203125" style="1" bestFit="1" customWidth="1"/>
    <col min="6" max="16384" width="10.83203125" style="1"/>
  </cols>
  <sheetData>
    <row r="1" spans="1:6">
      <c r="A1" s="1" t="s">
        <v>70</v>
      </c>
      <c r="B1" s="1" t="s">
        <v>23</v>
      </c>
      <c r="C1" s="1" t="s">
        <v>47</v>
      </c>
      <c r="D1" s="1" t="s">
        <v>2</v>
      </c>
      <c r="E1" s="1" t="s">
        <v>1</v>
      </c>
      <c r="F1" s="1" t="s">
        <v>0</v>
      </c>
    </row>
    <row r="2" spans="1:6">
      <c r="A2" s="2">
        <v>99</v>
      </c>
      <c r="B2" s="2" t="s">
        <v>3</v>
      </c>
      <c r="C2" s="2" t="s">
        <v>24</v>
      </c>
      <c r="D2" s="1" t="str">
        <f t="shared" ref="D2:D24" si="0">_xlfn.CONCAT("Opportunity (",B2,")")</f>
        <v>Opportunity (LFA_AIC_LIB_Model0)</v>
      </c>
      <c r="E2" s="1" t="str">
        <f t="shared" ref="E2:E23" si="1">_xlfn.CONCAT("KC (",B2,")")</f>
        <v>KC (LFA_AIC_LIB_Model0)</v>
      </c>
      <c r="F2" s="1" t="s">
        <v>48</v>
      </c>
    </row>
    <row r="3" spans="1:6">
      <c r="A3" s="2">
        <v>104</v>
      </c>
      <c r="B3" s="2" t="s">
        <v>4</v>
      </c>
      <c r="C3" s="2" t="s">
        <v>25</v>
      </c>
      <c r="D3" s="1" t="str">
        <f t="shared" si="0"/>
        <v>Opportunity (Default2)</v>
      </c>
      <c r="E3" s="1" t="str">
        <f t="shared" si="1"/>
        <v>KC (Default2)</v>
      </c>
      <c r="F3" s="1" t="s">
        <v>49</v>
      </c>
    </row>
    <row r="4" spans="1:6">
      <c r="A4" s="2">
        <v>115</v>
      </c>
      <c r="B4" s="2" t="s">
        <v>5</v>
      </c>
      <c r="C4" s="2" t="s">
        <v>26</v>
      </c>
      <c r="D4" s="1" t="str">
        <f t="shared" si="0"/>
        <v>Opportunity (Response)</v>
      </c>
      <c r="E4" s="1" t="str">
        <f t="shared" si="1"/>
        <v>KC (Response)</v>
      </c>
      <c r="F4" s="1" t="s">
        <v>50</v>
      </c>
    </row>
    <row r="5" spans="1:6">
      <c r="A5" s="2">
        <v>253</v>
      </c>
      <c r="B5" s="2" t="s">
        <v>6</v>
      </c>
      <c r="C5" s="2" t="s">
        <v>27</v>
      </c>
      <c r="D5" s="1" t="str">
        <f t="shared" si="0"/>
        <v>Opportunity (LFASearchAICWholeModel1)</v>
      </c>
      <c r="E5" s="1" t="str">
        <f t="shared" si="1"/>
        <v>KC (LFASearchAICWholeModel1)</v>
      </c>
      <c r="F5" s="1" t="s">
        <v>56</v>
      </c>
    </row>
    <row r="6" spans="1:6">
      <c r="A6" s="2">
        <v>271</v>
      </c>
      <c r="B6" s="2" t="s">
        <v>7</v>
      </c>
      <c r="C6" s="2" t="s">
        <v>28</v>
      </c>
      <c r="D6" s="1" t="str">
        <f t="shared" si="0"/>
        <v>Opportunity (Main-KC7-split)</v>
      </c>
      <c r="E6" s="1" t="str">
        <f t="shared" si="1"/>
        <v>KC (Main-KC7-split)</v>
      </c>
      <c r="F6" s="1" t="s">
        <v>51</v>
      </c>
    </row>
    <row r="7" spans="1:6">
      <c r="A7" s="2">
        <v>308</v>
      </c>
      <c r="B7" s="2" t="s">
        <v>8</v>
      </c>
      <c r="C7" s="2" t="s">
        <v>29</v>
      </c>
      <c r="D7" s="1" t="str">
        <f t="shared" si="0"/>
        <v>Opportunity (LFASearchModel1)</v>
      </c>
      <c r="E7" s="1" t="str">
        <f t="shared" si="1"/>
        <v>KC (LFASearchModel1)</v>
      </c>
      <c r="F7" s="1" t="s">
        <v>52</v>
      </c>
    </row>
    <row r="8" spans="1:6">
      <c r="A8" s="2">
        <v>1980</v>
      </c>
      <c r="B8" s="2" t="s">
        <v>6</v>
      </c>
      <c r="C8" s="2" t="s">
        <v>30</v>
      </c>
      <c r="D8" s="1" t="str">
        <f t="shared" si="0"/>
        <v>Opportunity (LFASearchAICWholeModel1)</v>
      </c>
      <c r="E8" s="1" t="str">
        <f t="shared" si="1"/>
        <v>KC (LFASearchAICWholeModel1)</v>
      </c>
      <c r="F8" s="1" t="s">
        <v>53</v>
      </c>
    </row>
    <row r="9" spans="1:6">
      <c r="A9" s="2">
        <v>372</v>
      </c>
      <c r="B9" s="3" t="s">
        <v>9</v>
      </c>
      <c r="C9" s="2" t="s">
        <v>31</v>
      </c>
      <c r="D9" s="1" t="str">
        <f t="shared" si="0"/>
        <v>Opportunity (Default_corrected)</v>
      </c>
      <c r="E9" s="1" t="str">
        <f t="shared" si="1"/>
        <v>KC (Default_corrected)</v>
      </c>
      <c r="F9" s="1" t="s">
        <v>54</v>
      </c>
    </row>
    <row r="10" spans="1:6">
      <c r="A10" s="2">
        <v>1899</v>
      </c>
      <c r="B10" s="4" t="s">
        <v>10</v>
      </c>
      <c r="C10" s="2" t="s">
        <v>32</v>
      </c>
      <c r="D10" s="1" t="str">
        <f t="shared" si="0"/>
        <v>Opportunity (Main-KC7-split_renamed-PVfixed-models)</v>
      </c>
      <c r="E10" s="1" t="str">
        <f t="shared" si="1"/>
        <v>KC (Main-KC7-split_renamed-PVfixed-models)</v>
      </c>
      <c r="F10" s="1" t="s">
        <v>55</v>
      </c>
    </row>
    <row r="11" spans="1:6">
      <c r="A11" s="2">
        <v>392</v>
      </c>
      <c r="B11" s="2" t="s">
        <v>11</v>
      </c>
      <c r="C11" s="2" t="s">
        <v>33</v>
      </c>
      <c r="D11" s="1" t="str">
        <f t="shared" si="0"/>
        <v>Opportunity (KTskills-Mcontext-single-sep-ind-areas)</v>
      </c>
      <c r="E11" s="1" t="str">
        <f t="shared" si="1"/>
        <v>KC (KTskills-Mcontext-single-sep-ind-areas)</v>
      </c>
      <c r="F11" s="1" t="s">
        <v>57</v>
      </c>
    </row>
    <row r="12" spans="1:6">
      <c r="A12" s="2">
        <v>394</v>
      </c>
      <c r="B12" s="2" t="s">
        <v>6</v>
      </c>
      <c r="C12" s="2" t="s">
        <v>34</v>
      </c>
      <c r="D12" s="1" t="str">
        <f t="shared" si="0"/>
        <v>Opportunity (LFASearchAICWholeModel1)</v>
      </c>
      <c r="E12" s="1" t="str">
        <f t="shared" si="1"/>
        <v>KC (LFASearchAICWholeModel1)</v>
      </c>
      <c r="F12" s="1" t="s">
        <v>58</v>
      </c>
    </row>
    <row r="13" spans="1:6">
      <c r="A13" s="2">
        <v>445</v>
      </c>
      <c r="B13" s="2" t="s">
        <v>12</v>
      </c>
      <c r="C13" s="2" t="s">
        <v>35</v>
      </c>
      <c r="D13" s="1" t="str">
        <f t="shared" si="0"/>
        <v>Opportunity (LFA_AIC_Model0_v2)</v>
      </c>
      <c r="E13" s="1" t="str">
        <f t="shared" si="1"/>
        <v>KC (LFA_AIC_Model0_v2)</v>
      </c>
      <c r="F13" s="1" t="s">
        <v>59</v>
      </c>
    </row>
    <row r="14" spans="1:6">
      <c r="A14" s="2">
        <v>1980</v>
      </c>
      <c r="B14" s="2" t="s">
        <v>13</v>
      </c>
      <c r="C14" s="2" t="s">
        <v>36</v>
      </c>
      <c r="D14" s="1" t="str">
        <f t="shared" si="0"/>
        <v>Opportunity (LFA_BIC_Model0)</v>
      </c>
      <c r="E14" s="1" t="str">
        <f t="shared" si="1"/>
        <v>KC (LFA_BIC_Model0)</v>
      </c>
      <c r="F14" s="1" t="s">
        <v>53</v>
      </c>
    </row>
    <row r="15" spans="1:6">
      <c r="A15" s="2">
        <v>562</v>
      </c>
      <c r="B15" s="2" t="s">
        <v>14</v>
      </c>
      <c r="C15" s="2" t="s">
        <v>37</v>
      </c>
      <c r="D15" s="1" t="str">
        <f t="shared" si="0"/>
        <v>Opportunity (new_supportType_topic)</v>
      </c>
      <c r="E15" s="1" t="str">
        <f t="shared" si="1"/>
        <v>KC (new_supportType_topic)</v>
      </c>
      <c r="F15" s="1" t="s">
        <v>60</v>
      </c>
    </row>
    <row r="16" spans="1:6">
      <c r="A16" s="2">
        <v>563</v>
      </c>
      <c r="B16" s="2" t="s">
        <v>15</v>
      </c>
      <c r="C16" s="2" t="s">
        <v>38</v>
      </c>
      <c r="D16" s="1" t="str">
        <f t="shared" si="0"/>
        <v>Opportunity (new_topic)</v>
      </c>
      <c r="E16" s="1" t="str">
        <f t="shared" si="1"/>
        <v>KC (new_topic)</v>
      </c>
      <c r="F16" s="1" t="s">
        <v>61</v>
      </c>
    </row>
    <row r="17" spans="1:6">
      <c r="A17" s="2">
        <v>564</v>
      </c>
      <c r="B17" s="2" t="s">
        <v>15</v>
      </c>
      <c r="C17" s="2" t="s">
        <v>39</v>
      </c>
      <c r="D17" s="1" t="str">
        <f t="shared" si="0"/>
        <v>Opportunity (new_topic)</v>
      </c>
      <c r="E17" s="1" t="str">
        <f t="shared" si="1"/>
        <v>KC (new_topic)</v>
      </c>
      <c r="F17" s="1" t="s">
        <v>62</v>
      </c>
    </row>
    <row r="18" spans="1:6">
      <c r="A18" s="2">
        <v>565</v>
      </c>
      <c r="B18" s="2" t="s">
        <v>16</v>
      </c>
      <c r="C18" s="2" t="s">
        <v>40</v>
      </c>
      <c r="D18" s="1" t="str">
        <f t="shared" si="0"/>
        <v>Opportunity (Default_topic)</v>
      </c>
      <c r="E18" s="1" t="str">
        <f t="shared" si="1"/>
        <v>KC (Default_topic)</v>
      </c>
      <c r="F18" s="1" t="s">
        <v>63</v>
      </c>
    </row>
    <row r="19" spans="1:6">
      <c r="A19" s="2">
        <v>566</v>
      </c>
      <c r="B19" s="2" t="s">
        <v>17</v>
      </c>
      <c r="C19" s="2" t="s">
        <v>41</v>
      </c>
      <c r="D19" s="1" t="str">
        <f t="shared" si="0"/>
        <v>Opportunity (new_repr)</v>
      </c>
      <c r="E19" s="1" t="str">
        <f t="shared" si="1"/>
        <v>KC (new_repr)</v>
      </c>
      <c r="F19" s="1" t="s">
        <v>64</v>
      </c>
    </row>
    <row r="20" spans="1:6">
      <c r="A20" s="2">
        <v>567</v>
      </c>
      <c r="B20" s="2" t="s">
        <v>18</v>
      </c>
      <c r="C20" s="2" t="s">
        <v>42</v>
      </c>
      <c r="D20" s="1" t="str">
        <f t="shared" si="0"/>
        <v>Opportunity (Default_reprType_topic)</v>
      </c>
      <c r="E20" s="1" t="str">
        <f t="shared" si="1"/>
        <v>KC (Default_reprType_topic)</v>
      </c>
      <c r="F20" s="1" t="s">
        <v>65</v>
      </c>
    </row>
    <row r="21" spans="1:6">
      <c r="A21" s="2">
        <v>605</v>
      </c>
      <c r="B21" s="2" t="s">
        <v>19</v>
      </c>
      <c r="C21" s="2" t="s">
        <v>43</v>
      </c>
      <c r="D21" s="1" t="str">
        <f t="shared" si="0"/>
        <v>Opportunity (KTracedSkills-Concatenated)</v>
      </c>
      <c r="E21" s="1" t="str">
        <f t="shared" si="1"/>
        <v>KC (KTracedSkills-Concatenated)</v>
      </c>
      <c r="F21" s="1" t="s">
        <v>66</v>
      </c>
    </row>
    <row r="22" spans="1:6">
      <c r="A22" s="2">
        <v>1935</v>
      </c>
      <c r="B22" s="2" t="s">
        <v>20</v>
      </c>
      <c r="C22" s="2" t="s">
        <v>44</v>
      </c>
      <c r="D22" s="1" t="str">
        <f t="shared" si="0"/>
        <v>Opportunity (LFASearchBICModel1-PVfixed-models uploaded)</v>
      </c>
      <c r="E22" s="1" t="str">
        <f t="shared" si="1"/>
        <v>KC (LFASearchBICModel1-PVfixed-models uploaded)</v>
      </c>
      <c r="F22" s="1" t="s">
        <v>67</v>
      </c>
    </row>
    <row r="23" spans="1:6">
      <c r="A23" s="2">
        <v>1305</v>
      </c>
      <c r="B23" s="2" t="s">
        <v>21</v>
      </c>
      <c r="C23" s="2" t="s">
        <v>45</v>
      </c>
      <c r="D23" s="1" t="str">
        <f t="shared" si="0"/>
        <v>Opportunity (teaTitle)</v>
      </c>
      <c r="E23" s="1" t="str">
        <f t="shared" si="1"/>
        <v>KC (teaTitle)</v>
      </c>
      <c r="F23" s="1" t="s">
        <v>68</v>
      </c>
    </row>
    <row r="24" spans="1:6">
      <c r="A24" s="2">
        <v>1330</v>
      </c>
      <c r="B24" s="2" t="s">
        <v>22</v>
      </c>
      <c r="C24" s="2" t="s">
        <v>46</v>
      </c>
      <c r="D24" s="1" t="str">
        <f t="shared" si="0"/>
        <v>Opportunity (CCSS standard)</v>
      </c>
      <c r="E24" s="1" t="str">
        <f t="shared" ref="E24" si="2">_xlfn.CONCAT("KC (",B24,")")</f>
        <v>KC (CCSS standard)</v>
      </c>
      <c r="F24" s="1" t="s">
        <v>69</v>
      </c>
    </row>
    <row r="25" spans="1:6">
      <c r="A25" s="2"/>
      <c r="B25" s="2"/>
      <c r="C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Carvalho</dc:creator>
  <cp:lastModifiedBy>Paulo Carvalho</cp:lastModifiedBy>
  <dcterms:created xsi:type="dcterms:W3CDTF">2019-09-06T20:44:50Z</dcterms:created>
  <dcterms:modified xsi:type="dcterms:W3CDTF">2019-09-07T16:48:06Z</dcterms:modified>
</cp:coreProperties>
</file>