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gero\Desktop\ramsey\schur\"/>
    </mc:Choice>
  </mc:AlternateContent>
  <xr:revisionPtr revIDLastSave="0" documentId="13_ncr:1_{031CAE15-E2B1-49EB-9E0B-8E2E4E6DA72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hur" sheetId="1" r:id="rId1"/>
    <sheet name="weak_schu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2" l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6" i="2"/>
  <c r="D7" i="2"/>
  <c r="D8" i="2"/>
  <c r="K11" i="2" s="1"/>
  <c r="D9" i="2"/>
  <c r="D10" i="2"/>
  <c r="D11" i="2"/>
  <c r="D12" i="2"/>
  <c r="D13" i="2"/>
  <c r="D14" i="2"/>
  <c r="D15" i="2"/>
  <c r="D16" i="2"/>
  <c r="D17" i="2"/>
  <c r="K20" i="2" s="1"/>
  <c r="D18" i="2"/>
  <c r="J20" i="2" s="1"/>
  <c r="D19" i="2"/>
  <c r="D20" i="2"/>
  <c r="K23" i="2" s="1"/>
  <c r="D21" i="2"/>
  <c r="D22" i="2"/>
  <c r="D23" i="2"/>
  <c r="D24" i="2"/>
  <c r="D25" i="2"/>
  <c r="J27" i="2" s="1"/>
  <c r="D26" i="2"/>
  <c r="D27" i="2"/>
  <c r="K30" i="2" s="1"/>
  <c r="D28" i="2"/>
  <c r="J30" i="2" s="1"/>
  <c r="D29" i="2"/>
  <c r="D30" i="2"/>
  <c r="D6" i="2"/>
  <c r="I30" i="2"/>
  <c r="K27" i="2"/>
  <c r="J25" i="2"/>
  <c r="K25" i="2"/>
  <c r="J18" i="2"/>
  <c r="K18" i="2"/>
  <c r="K16" i="2"/>
  <c r="K15" i="2"/>
  <c r="J13" i="2"/>
  <c r="K13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I7" i="2"/>
  <c r="J19" i="2" l="1"/>
  <c r="J8" i="2"/>
  <c r="I8" i="2"/>
  <c r="J24" i="2"/>
  <c r="J9" i="2"/>
  <c r="J10" i="2"/>
  <c r="K10" i="2"/>
  <c r="I19" i="2"/>
  <c r="I12" i="2"/>
  <c r="J15" i="2"/>
  <c r="I14" i="2"/>
  <c r="I26" i="2"/>
  <c r="J22" i="2"/>
  <c r="I17" i="2"/>
  <c r="I29" i="2"/>
  <c r="J17" i="2"/>
  <c r="J29" i="2"/>
  <c r="J12" i="2"/>
  <c r="I24" i="2"/>
  <c r="K17" i="2"/>
  <c r="K29" i="2"/>
  <c r="J14" i="2"/>
  <c r="K19" i="2"/>
  <c r="I21" i="2"/>
  <c r="J26" i="2"/>
  <c r="I9" i="2"/>
  <c r="K14" i="2"/>
  <c r="I16" i="2"/>
  <c r="J21" i="2"/>
  <c r="K26" i="2"/>
  <c r="I28" i="2"/>
  <c r="I11" i="2"/>
  <c r="J16" i="2"/>
  <c r="K21" i="2"/>
  <c r="I23" i="2"/>
  <c r="J28" i="2"/>
  <c r="K9" i="2"/>
  <c r="J11" i="2"/>
  <c r="I18" i="2"/>
  <c r="J23" i="2"/>
  <c r="K28" i="2"/>
  <c r="K22" i="2"/>
  <c r="K12" i="2"/>
  <c r="I13" i="2"/>
  <c r="I25" i="2"/>
  <c r="I20" i="2"/>
  <c r="K24" i="2"/>
  <c r="I15" i="2"/>
  <c r="I27" i="2"/>
  <c r="I10" i="2"/>
  <c r="I22" i="2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Q4" i="1"/>
  <c r="J10" i="1" s="1"/>
  <c r="H8" i="1" l="1"/>
  <c r="G7" i="1"/>
  <c r="I9" i="1"/>
  <c r="E5" i="1"/>
  <c r="Q5" i="1" s="1"/>
  <c r="F6" i="1"/>
  <c r="E6" i="1" l="1"/>
  <c r="Q6" i="1" s="1"/>
  <c r="I10" i="1"/>
  <c r="J11" i="1"/>
  <c r="G8" i="1"/>
  <c r="H9" i="1"/>
  <c r="F7" i="1"/>
  <c r="H10" i="1" l="1"/>
  <c r="J12" i="1"/>
  <c r="E7" i="1"/>
  <c r="Q7" i="1" s="1"/>
  <c r="I11" i="1"/>
  <c r="F8" i="1"/>
  <c r="G9" i="1"/>
  <c r="J13" i="1" l="1"/>
  <c r="G10" i="1"/>
  <c r="H11" i="1"/>
  <c r="E8" i="1"/>
  <c r="Q8" i="1" s="1"/>
  <c r="F9" i="1"/>
  <c r="I12" i="1"/>
  <c r="E9" i="1" l="1"/>
  <c r="Q9" i="1" s="1"/>
  <c r="I13" i="1"/>
  <c r="J14" i="1"/>
  <c r="F10" i="1"/>
  <c r="G11" i="1"/>
  <c r="H12" i="1"/>
  <c r="H13" i="1" l="1"/>
  <c r="I14" i="1"/>
  <c r="E10" i="1"/>
  <c r="Q10" i="1" s="1"/>
  <c r="F11" i="1"/>
  <c r="J15" i="1"/>
  <c r="G12" i="1"/>
  <c r="J16" i="1" l="1"/>
  <c r="F12" i="1"/>
  <c r="G13" i="1"/>
  <c r="H14" i="1"/>
  <c r="I15" i="1"/>
  <c r="E11" i="1"/>
  <c r="Q11" i="1" s="1"/>
  <c r="I16" i="1" l="1"/>
  <c r="E12" i="1"/>
  <c r="Q12" i="1" s="1"/>
  <c r="J17" i="1"/>
  <c r="F13" i="1"/>
  <c r="G14" i="1"/>
  <c r="H15" i="1"/>
  <c r="H16" i="1" l="1"/>
  <c r="G15" i="1"/>
  <c r="I17" i="1"/>
  <c r="E13" i="1"/>
  <c r="Q13" i="1" s="1"/>
  <c r="F14" i="1"/>
  <c r="J18" i="1"/>
  <c r="J19" i="1" l="1"/>
  <c r="F15" i="1"/>
  <c r="G16" i="1"/>
  <c r="H17" i="1"/>
  <c r="I18" i="1"/>
  <c r="E14" i="1"/>
  <c r="Q14" i="1" s="1"/>
  <c r="I19" i="1" l="1"/>
  <c r="E15" i="1"/>
  <c r="Q15" i="1" s="1"/>
  <c r="J20" i="1"/>
  <c r="F16" i="1"/>
  <c r="G17" i="1"/>
  <c r="H18" i="1"/>
  <c r="H19" i="1" l="1"/>
  <c r="I20" i="1"/>
  <c r="E16" i="1"/>
  <c r="Q16" i="1" s="1"/>
  <c r="G18" i="1"/>
  <c r="J21" i="1"/>
  <c r="F17" i="1"/>
  <c r="J22" i="1" l="1"/>
  <c r="F18" i="1"/>
  <c r="G19" i="1"/>
  <c r="H20" i="1"/>
  <c r="I21" i="1"/>
  <c r="E17" i="1"/>
  <c r="Q17" i="1" s="1"/>
  <c r="I22" i="1" l="1"/>
  <c r="E18" i="1"/>
  <c r="Q18" i="1" s="1"/>
  <c r="J23" i="1"/>
  <c r="F19" i="1"/>
  <c r="G20" i="1"/>
  <c r="H21" i="1"/>
  <c r="H22" i="1" l="1"/>
  <c r="I23" i="1"/>
  <c r="E19" i="1"/>
  <c r="Q19" i="1" s="1"/>
  <c r="G21" i="1"/>
  <c r="J24" i="1"/>
  <c r="F20" i="1"/>
  <c r="J25" i="1" l="1"/>
  <c r="F21" i="1"/>
  <c r="G22" i="1"/>
  <c r="H23" i="1"/>
  <c r="I24" i="1"/>
  <c r="E20" i="1"/>
  <c r="Q20" i="1" s="1"/>
  <c r="I25" i="1" l="1"/>
  <c r="E21" i="1"/>
  <c r="Q21" i="1" s="1"/>
  <c r="J26" i="1"/>
  <c r="F22" i="1"/>
  <c r="G23" i="1"/>
  <c r="H24" i="1"/>
  <c r="H25" i="1" l="1"/>
  <c r="G24" i="1"/>
  <c r="I26" i="1"/>
  <c r="E22" i="1"/>
  <c r="Q22" i="1" s="1"/>
  <c r="J27" i="1"/>
  <c r="F23" i="1"/>
  <c r="J28" i="1" l="1"/>
  <c r="F24" i="1"/>
  <c r="G25" i="1"/>
  <c r="H26" i="1"/>
  <c r="I27" i="1"/>
  <c r="E23" i="1"/>
  <c r="Q23" i="1" s="1"/>
  <c r="I28" i="1" l="1"/>
  <c r="E24" i="1"/>
  <c r="Q24" i="1" s="1"/>
  <c r="J29" i="1"/>
  <c r="F25" i="1"/>
  <c r="G26" i="1"/>
  <c r="H27" i="1"/>
  <c r="H28" i="1" l="1"/>
  <c r="I29" i="1"/>
  <c r="E25" i="1"/>
  <c r="Q25" i="1" s="1"/>
  <c r="G27" i="1"/>
  <c r="J30" i="1"/>
  <c r="F26" i="1"/>
  <c r="J31" i="1" l="1"/>
  <c r="F27" i="1"/>
  <c r="G28" i="1"/>
  <c r="H29" i="1"/>
  <c r="I30" i="1"/>
  <c r="E26" i="1"/>
  <c r="Q26" i="1" s="1"/>
  <c r="I31" i="1" l="1"/>
  <c r="E27" i="1"/>
  <c r="Q27" i="1" s="1"/>
  <c r="J32" i="1"/>
  <c r="F28" i="1"/>
  <c r="G29" i="1"/>
  <c r="H30" i="1"/>
  <c r="H31" i="1" l="1"/>
  <c r="I32" i="1"/>
  <c r="E28" i="1"/>
  <c r="Q28" i="1" s="1"/>
  <c r="J33" i="1"/>
  <c r="F29" i="1"/>
  <c r="G30" i="1"/>
  <c r="J34" i="1" l="1"/>
  <c r="F30" i="1"/>
  <c r="G31" i="1"/>
  <c r="H32" i="1"/>
  <c r="I33" i="1"/>
  <c r="E29" i="1"/>
  <c r="Q29" i="1" s="1"/>
  <c r="I34" i="1" l="1"/>
  <c r="E30" i="1"/>
  <c r="Q30" i="1" s="1"/>
  <c r="J35" i="1"/>
  <c r="F31" i="1"/>
  <c r="G32" i="1"/>
  <c r="H33" i="1"/>
  <c r="H34" i="1" l="1"/>
  <c r="I35" i="1"/>
  <c r="E31" i="1"/>
  <c r="Q31" i="1" s="1"/>
  <c r="G33" i="1"/>
  <c r="J36" i="1"/>
  <c r="F32" i="1"/>
  <c r="J37" i="1" l="1"/>
  <c r="F33" i="1"/>
  <c r="G34" i="1"/>
  <c r="H35" i="1"/>
  <c r="I36" i="1"/>
  <c r="E32" i="1"/>
  <c r="Q32" i="1" s="1"/>
  <c r="I37" i="1" l="1"/>
  <c r="E33" i="1"/>
  <c r="Q33" i="1" s="1"/>
  <c r="J38" i="1"/>
  <c r="F34" i="1"/>
  <c r="G35" i="1"/>
  <c r="H36" i="1"/>
  <c r="H37" i="1" l="1"/>
  <c r="I38" i="1"/>
  <c r="E34" i="1"/>
  <c r="Q34" i="1" s="1"/>
  <c r="G36" i="1"/>
  <c r="J39" i="1"/>
  <c r="F35" i="1"/>
  <c r="J40" i="1" l="1"/>
  <c r="F36" i="1"/>
  <c r="G37" i="1"/>
  <c r="H38" i="1"/>
  <c r="I39" i="1"/>
  <c r="E35" i="1"/>
  <c r="Q35" i="1" s="1"/>
  <c r="I40" i="1" l="1"/>
  <c r="E36" i="1"/>
  <c r="Q36" i="1" s="1"/>
  <c r="J41" i="1"/>
  <c r="F37" i="1"/>
  <c r="G38" i="1"/>
  <c r="H39" i="1"/>
  <c r="H40" i="1" l="1"/>
  <c r="G39" i="1"/>
  <c r="I41" i="1"/>
  <c r="E37" i="1"/>
  <c r="Q37" i="1" s="1"/>
  <c r="J42" i="1"/>
  <c r="F38" i="1"/>
  <c r="J43" i="1" l="1"/>
  <c r="F39" i="1"/>
  <c r="G40" i="1"/>
  <c r="H41" i="1"/>
  <c r="I42" i="1"/>
  <c r="E38" i="1"/>
  <c r="Q38" i="1" s="1"/>
  <c r="I43" i="1" l="1"/>
  <c r="E39" i="1"/>
  <c r="Q39" i="1" s="1"/>
  <c r="J44" i="1"/>
  <c r="F40" i="1"/>
  <c r="G41" i="1"/>
  <c r="H42" i="1"/>
  <c r="H43" i="1" l="1"/>
  <c r="I44" i="1"/>
  <c r="E40" i="1"/>
  <c r="Q40" i="1" s="1"/>
  <c r="G42" i="1"/>
  <c r="J45" i="1"/>
  <c r="F41" i="1"/>
  <c r="J46" i="1" l="1"/>
  <c r="F42" i="1"/>
  <c r="G43" i="1"/>
  <c r="H44" i="1"/>
  <c r="I45" i="1"/>
  <c r="E41" i="1"/>
  <c r="Q41" i="1" s="1"/>
  <c r="I46" i="1" l="1"/>
  <c r="E42" i="1"/>
  <c r="Q42" i="1" s="1"/>
  <c r="J47" i="1"/>
  <c r="F43" i="1"/>
  <c r="G44" i="1"/>
  <c r="H45" i="1"/>
  <c r="H46" i="1" l="1"/>
  <c r="I47" i="1"/>
  <c r="E43" i="1"/>
  <c r="Q43" i="1" s="1"/>
  <c r="J48" i="1"/>
  <c r="F44" i="1"/>
  <c r="G45" i="1"/>
  <c r="J49" i="1" l="1"/>
  <c r="F45" i="1"/>
  <c r="G46" i="1"/>
  <c r="H47" i="1"/>
  <c r="I48" i="1"/>
  <c r="E44" i="1"/>
  <c r="Q44" i="1" s="1"/>
  <c r="I49" i="1" l="1"/>
  <c r="E45" i="1"/>
  <c r="Q45" i="1" s="1"/>
  <c r="J50" i="1"/>
  <c r="F46" i="1"/>
  <c r="G47" i="1"/>
  <c r="H48" i="1"/>
  <c r="H49" i="1" l="1"/>
  <c r="I50" i="1"/>
  <c r="E46" i="1"/>
  <c r="Q46" i="1" s="1"/>
  <c r="G48" i="1"/>
  <c r="J51" i="1"/>
  <c r="F47" i="1"/>
  <c r="J52" i="1" l="1"/>
  <c r="F48" i="1"/>
  <c r="G49" i="1"/>
  <c r="H50" i="1"/>
  <c r="I51" i="1"/>
  <c r="E47" i="1"/>
  <c r="Q47" i="1" s="1"/>
  <c r="I52" i="1" l="1"/>
  <c r="E48" i="1"/>
  <c r="Q48" i="1" s="1"/>
  <c r="J53" i="1"/>
  <c r="F49" i="1"/>
  <c r="G50" i="1"/>
  <c r="H51" i="1"/>
  <c r="H52" i="1" l="1"/>
  <c r="I53" i="1"/>
  <c r="E49" i="1"/>
  <c r="Q49" i="1" s="1"/>
  <c r="J54" i="1"/>
  <c r="F50" i="1"/>
  <c r="G51" i="1"/>
  <c r="J55" i="1" l="1"/>
  <c r="F51" i="1"/>
  <c r="G52" i="1"/>
  <c r="H53" i="1"/>
  <c r="I54" i="1"/>
  <c r="E50" i="1"/>
  <c r="Q50" i="1" s="1"/>
  <c r="I55" i="1" l="1"/>
  <c r="E51" i="1"/>
  <c r="Q51" i="1" s="1"/>
  <c r="J56" i="1"/>
  <c r="F52" i="1"/>
  <c r="G53" i="1"/>
  <c r="H54" i="1"/>
  <c r="H55" i="1" l="1"/>
  <c r="I56" i="1"/>
  <c r="E52" i="1"/>
  <c r="Q52" i="1" s="1"/>
  <c r="J57" i="1"/>
  <c r="F53" i="1"/>
  <c r="G54" i="1"/>
  <c r="J58" i="1" l="1"/>
  <c r="F54" i="1"/>
  <c r="G55" i="1"/>
  <c r="H56" i="1"/>
  <c r="I57" i="1"/>
  <c r="E53" i="1"/>
  <c r="Q53" i="1" s="1"/>
  <c r="I58" i="1" l="1"/>
  <c r="E54" i="1"/>
  <c r="Q54" i="1" s="1"/>
  <c r="J59" i="1"/>
  <c r="F55" i="1"/>
  <c r="G56" i="1"/>
  <c r="H57" i="1"/>
  <c r="H58" i="1" l="1"/>
  <c r="I59" i="1"/>
  <c r="E55" i="1"/>
  <c r="Q55" i="1" s="1"/>
  <c r="J60" i="1"/>
  <c r="F56" i="1"/>
  <c r="G57" i="1"/>
  <c r="J61" i="1" l="1"/>
  <c r="F57" i="1"/>
  <c r="G58" i="1"/>
  <c r="H59" i="1"/>
  <c r="I60" i="1"/>
  <c r="E56" i="1"/>
  <c r="Q56" i="1" s="1"/>
  <c r="I61" i="1" l="1"/>
  <c r="E57" i="1"/>
  <c r="Q57" i="1" s="1"/>
  <c r="J62" i="1"/>
  <c r="F58" i="1"/>
  <c r="G59" i="1"/>
  <c r="H60" i="1"/>
  <c r="H61" i="1" l="1"/>
  <c r="I62" i="1"/>
  <c r="E58" i="1"/>
  <c r="Q58" i="1" s="1"/>
  <c r="J63" i="1"/>
  <c r="F59" i="1"/>
  <c r="G60" i="1"/>
  <c r="J64" i="1" l="1"/>
  <c r="F60" i="1"/>
  <c r="G61" i="1"/>
  <c r="H62" i="1"/>
  <c r="I63" i="1"/>
  <c r="E59" i="1"/>
  <c r="Q59" i="1" s="1"/>
  <c r="I64" i="1" l="1"/>
  <c r="E60" i="1"/>
  <c r="Q60" i="1" s="1"/>
  <c r="J65" i="1"/>
  <c r="F61" i="1"/>
  <c r="G62" i="1"/>
  <c r="H63" i="1"/>
  <c r="H64" i="1" l="1"/>
  <c r="I65" i="1"/>
  <c r="E61" i="1"/>
  <c r="Q61" i="1" s="1"/>
  <c r="J66" i="1"/>
  <c r="F62" i="1"/>
  <c r="G63" i="1"/>
  <c r="J67" i="1" l="1"/>
  <c r="F63" i="1"/>
  <c r="G64" i="1"/>
  <c r="H65" i="1"/>
  <c r="I66" i="1"/>
  <c r="E62" i="1"/>
  <c r="Q62" i="1" s="1"/>
  <c r="I67" i="1" l="1"/>
  <c r="E63" i="1"/>
  <c r="Q63" i="1" s="1"/>
  <c r="J68" i="1"/>
  <c r="F64" i="1"/>
  <c r="G65" i="1"/>
  <c r="H66" i="1"/>
  <c r="H67" i="1" l="1"/>
  <c r="I68" i="1"/>
  <c r="E64" i="1"/>
  <c r="Q64" i="1" s="1"/>
  <c r="J69" i="1"/>
  <c r="F65" i="1"/>
  <c r="G66" i="1"/>
  <c r="J70" i="1" l="1"/>
  <c r="F66" i="1"/>
  <c r="G67" i="1"/>
  <c r="H68" i="1"/>
  <c r="I69" i="1"/>
  <c r="E65" i="1"/>
  <c r="Q65" i="1" s="1"/>
  <c r="I70" i="1" l="1"/>
  <c r="E66" i="1"/>
  <c r="Q66" i="1" s="1"/>
  <c r="J71" i="1"/>
  <c r="F67" i="1"/>
  <c r="G68" i="1"/>
  <c r="H69" i="1"/>
  <c r="H70" i="1" l="1"/>
  <c r="I71" i="1"/>
  <c r="E67" i="1"/>
  <c r="Q67" i="1" s="1"/>
  <c r="J72" i="1"/>
  <c r="F68" i="1"/>
  <c r="G69" i="1"/>
  <c r="J73" i="1" l="1"/>
  <c r="F69" i="1"/>
  <c r="G70" i="1"/>
  <c r="H71" i="1"/>
  <c r="I72" i="1"/>
  <c r="E68" i="1"/>
  <c r="Q68" i="1" s="1"/>
  <c r="I73" i="1" l="1"/>
  <c r="E69" i="1"/>
  <c r="Q69" i="1" s="1"/>
  <c r="J74" i="1"/>
  <c r="F70" i="1"/>
  <c r="G71" i="1"/>
  <c r="H72" i="1"/>
  <c r="H73" i="1" l="1"/>
  <c r="I74" i="1"/>
  <c r="E70" i="1"/>
  <c r="Q70" i="1" s="1"/>
  <c r="J75" i="1"/>
  <c r="F71" i="1"/>
  <c r="G72" i="1"/>
  <c r="J76" i="1" l="1"/>
  <c r="F72" i="1"/>
  <c r="G73" i="1"/>
  <c r="H74" i="1"/>
  <c r="I75" i="1"/>
  <c r="E71" i="1"/>
  <c r="Q71" i="1" s="1"/>
  <c r="I76" i="1" l="1"/>
  <c r="E72" i="1"/>
  <c r="Q72" i="1" s="1"/>
  <c r="J77" i="1"/>
  <c r="F73" i="1"/>
  <c r="G74" i="1"/>
  <c r="H75" i="1"/>
  <c r="H76" i="1" l="1"/>
  <c r="I77" i="1"/>
  <c r="E73" i="1"/>
  <c r="Q73" i="1" s="1"/>
  <c r="J78" i="1"/>
  <c r="F74" i="1"/>
  <c r="G75" i="1"/>
  <c r="J79" i="1" l="1"/>
  <c r="F75" i="1"/>
  <c r="G76" i="1"/>
  <c r="H77" i="1"/>
  <c r="I78" i="1"/>
  <c r="E74" i="1"/>
  <c r="Q74" i="1" s="1"/>
  <c r="I79" i="1" l="1"/>
  <c r="E75" i="1"/>
  <c r="Q75" i="1" s="1"/>
  <c r="J80" i="1"/>
  <c r="F76" i="1"/>
  <c r="G77" i="1"/>
  <c r="H78" i="1"/>
  <c r="H79" i="1" l="1"/>
  <c r="I80" i="1"/>
  <c r="E76" i="1"/>
  <c r="Q76" i="1" s="1"/>
  <c r="J81" i="1"/>
  <c r="F77" i="1"/>
  <c r="G78" i="1"/>
  <c r="J82" i="1" l="1"/>
  <c r="F78" i="1"/>
  <c r="G79" i="1"/>
  <c r="H80" i="1"/>
  <c r="I81" i="1"/>
  <c r="E77" i="1"/>
  <c r="Q77" i="1" s="1"/>
  <c r="I82" i="1" l="1"/>
  <c r="E78" i="1"/>
  <c r="Q78" i="1" s="1"/>
  <c r="J83" i="1"/>
  <c r="F79" i="1"/>
  <c r="G80" i="1"/>
  <c r="H81" i="1"/>
  <c r="H82" i="1" l="1"/>
  <c r="I83" i="1"/>
  <c r="E79" i="1"/>
  <c r="Q79" i="1" s="1"/>
  <c r="J84" i="1"/>
  <c r="F80" i="1"/>
  <c r="G81" i="1"/>
  <c r="J85" i="1" l="1"/>
  <c r="F81" i="1"/>
  <c r="G82" i="1"/>
  <c r="H83" i="1"/>
  <c r="I84" i="1"/>
  <c r="E80" i="1"/>
  <c r="Q80" i="1" s="1"/>
  <c r="I85" i="1" l="1"/>
  <c r="E81" i="1"/>
  <c r="Q81" i="1" s="1"/>
  <c r="J86" i="1"/>
  <c r="F82" i="1"/>
  <c r="G83" i="1"/>
  <c r="H84" i="1"/>
  <c r="H85" i="1" l="1"/>
  <c r="I86" i="1"/>
  <c r="E82" i="1"/>
  <c r="Q82" i="1" s="1"/>
  <c r="J87" i="1"/>
  <c r="F83" i="1"/>
  <c r="G84" i="1"/>
  <c r="J88" i="1" l="1"/>
  <c r="F84" i="1"/>
  <c r="G85" i="1"/>
  <c r="H86" i="1"/>
  <c r="I87" i="1"/>
  <c r="E83" i="1"/>
  <c r="Q83" i="1" s="1"/>
  <c r="I88" i="1" l="1"/>
  <c r="E84" i="1"/>
  <c r="Q84" i="1" s="1"/>
  <c r="F85" i="1"/>
  <c r="G86" i="1"/>
  <c r="H87" i="1"/>
  <c r="H88" i="1" l="1"/>
  <c r="E85" i="1"/>
  <c r="Q85" i="1" s="1"/>
  <c r="F86" i="1"/>
  <c r="G87" i="1"/>
  <c r="F87" i="1" l="1"/>
  <c r="G88" i="1"/>
  <c r="E86" i="1"/>
  <c r="Q86" i="1" s="1"/>
  <c r="E87" i="1" l="1"/>
  <c r="Q87" i="1" s="1"/>
  <c r="E88" i="1" s="1"/>
  <c r="F88" i="1"/>
  <c r="Q88" i="1" l="1"/>
</calcChain>
</file>

<file path=xl/sharedStrings.xml><?xml version="1.0" encoding="utf-8"?>
<sst xmlns="http://schemas.openxmlformats.org/spreadsheetml/2006/main" count="15" uniqueCount="13">
  <si>
    <t>3*S(k-1)+1</t>
  </si>
  <si>
    <t>maximum</t>
  </si>
  <si>
    <t>33*S(k-3)+6</t>
  </si>
  <si>
    <t>111*S(k-4)+43</t>
  </si>
  <si>
    <t>380*S(k-5)+148</t>
  </si>
  <si>
    <t>schur</t>
  </si>
  <si>
    <t>4*S(k-1)+2</t>
  </si>
  <si>
    <t>13*S(k-2)+8</t>
  </si>
  <si>
    <t>42*S(k-3)+24</t>
  </si>
  <si>
    <t>10*S(k-2)+2</t>
  </si>
  <si>
    <t>état de l'art</t>
  </si>
  <si>
    <t>1160*S(k-6)+536</t>
  </si>
  <si>
    <t xml:space="preserve"> Valeur sans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</si>
</sst>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88"/>
  <sheetViews>
    <sheetView workbookViewId="0">
      <selection activeCell="N16" sqref="N16"/>
    </sheetView>
  </sheetViews>
  <sheetFormatPr defaultColWidth="8.85546875" defaultRowHeight="15" x14ac:dyDescent="0.25"/>
  <cols>
    <col min="1" max="1" width="4.85546875" customWidth="1"/>
    <col min="4" max="4" width="14.5703125" customWidth="1"/>
    <col min="5" max="5" width="17.7109375" customWidth="1"/>
    <col min="6" max="6" width="15.140625" customWidth="1"/>
    <col min="7" max="7" width="14.140625" customWidth="1"/>
    <col min="8" max="8" width="16" customWidth="1"/>
    <col min="9" max="9" width="15.140625" customWidth="1"/>
    <col min="10" max="10" width="18.7109375" customWidth="1"/>
    <col min="16" max="16" width="4.85546875" customWidth="1"/>
    <col min="17" max="17" width="19.42578125" customWidth="1"/>
  </cols>
  <sheetData>
    <row r="2" spans="3:17" x14ac:dyDescent="0.25">
      <c r="D2" t="s">
        <v>10</v>
      </c>
      <c r="E2" t="s">
        <v>0</v>
      </c>
      <c r="F2" t="s">
        <v>9</v>
      </c>
      <c r="G2" t="s">
        <v>2</v>
      </c>
      <c r="H2" t="s">
        <v>3</v>
      </c>
      <c r="I2" t="s">
        <v>4</v>
      </c>
      <c r="J2" t="s">
        <v>11</v>
      </c>
      <c r="Q2" t="s">
        <v>1</v>
      </c>
    </row>
    <row r="4" spans="3:17" x14ac:dyDescent="0.25">
      <c r="C4">
        <v>1</v>
      </c>
      <c r="D4" s="1">
        <v>1</v>
      </c>
      <c r="E4" s="1"/>
      <c r="F4" s="1"/>
      <c r="G4" s="1"/>
      <c r="H4" s="1"/>
      <c r="I4" s="1"/>
      <c r="J4" s="1"/>
      <c r="Q4">
        <f t="shared" ref="Q4:Q35" si="0">MAX(D4:O4)</f>
        <v>1</v>
      </c>
    </row>
    <row r="5" spans="3:17" x14ac:dyDescent="0.25">
      <c r="C5">
        <f t="shared" ref="C5:C36" si="1">C4+1</f>
        <v>2</v>
      </c>
      <c r="D5" s="1">
        <v>4</v>
      </c>
      <c r="E5" s="1">
        <f t="shared" ref="E5:E36" si="2">3*Q4+1</f>
        <v>4</v>
      </c>
      <c r="F5" s="1"/>
      <c r="G5" s="1"/>
      <c r="H5" s="1"/>
      <c r="I5" s="1"/>
      <c r="J5" s="1"/>
      <c r="Q5">
        <f t="shared" si="0"/>
        <v>4</v>
      </c>
    </row>
    <row r="6" spans="3:17" x14ac:dyDescent="0.25">
      <c r="C6">
        <f t="shared" si="1"/>
        <v>3</v>
      </c>
      <c r="D6" s="1">
        <v>13</v>
      </c>
      <c r="E6" s="1">
        <f t="shared" si="2"/>
        <v>13</v>
      </c>
      <c r="F6" s="1">
        <f t="shared" ref="F6:F37" si="3">10*Q4+2</f>
        <v>12</v>
      </c>
      <c r="G6" s="1"/>
      <c r="H6" s="1"/>
      <c r="I6" s="1"/>
      <c r="J6" s="1"/>
      <c r="Q6">
        <f t="shared" si="0"/>
        <v>13</v>
      </c>
    </row>
    <row r="7" spans="3:17" x14ac:dyDescent="0.25">
      <c r="C7">
        <f t="shared" si="1"/>
        <v>4</v>
      </c>
      <c r="D7" s="1">
        <v>44</v>
      </c>
      <c r="E7" s="1">
        <f t="shared" si="2"/>
        <v>40</v>
      </c>
      <c r="F7" s="1">
        <f t="shared" si="3"/>
        <v>42</v>
      </c>
      <c r="G7" s="1">
        <f t="shared" ref="G7:G38" si="4">33*Q4+6</f>
        <v>39</v>
      </c>
      <c r="H7" s="1"/>
      <c r="I7" s="1"/>
      <c r="J7" s="1"/>
      <c r="Q7">
        <f t="shared" si="0"/>
        <v>44</v>
      </c>
    </row>
    <row r="8" spans="3:17" x14ac:dyDescent="0.25">
      <c r="C8">
        <f t="shared" si="1"/>
        <v>5</v>
      </c>
      <c r="D8" s="1">
        <v>160</v>
      </c>
      <c r="E8" s="1">
        <f t="shared" si="2"/>
        <v>133</v>
      </c>
      <c r="F8" s="1">
        <f t="shared" si="3"/>
        <v>132</v>
      </c>
      <c r="G8" s="1">
        <f t="shared" si="4"/>
        <v>138</v>
      </c>
      <c r="H8" s="1">
        <f t="shared" ref="H8:H39" si="5">111*Q4+43</f>
        <v>154</v>
      </c>
      <c r="I8" s="1"/>
      <c r="J8" s="1"/>
      <c r="Q8">
        <f t="shared" si="0"/>
        <v>160</v>
      </c>
    </row>
    <row r="9" spans="3:17" x14ac:dyDescent="0.25">
      <c r="C9">
        <f t="shared" si="1"/>
        <v>6</v>
      </c>
      <c r="D9" s="1">
        <v>536</v>
      </c>
      <c r="E9" s="1">
        <f t="shared" si="2"/>
        <v>481</v>
      </c>
      <c r="F9" s="1">
        <f t="shared" si="3"/>
        <v>442</v>
      </c>
      <c r="G9" s="1">
        <f t="shared" si="4"/>
        <v>435</v>
      </c>
      <c r="H9" s="1">
        <f t="shared" si="5"/>
        <v>487</v>
      </c>
      <c r="I9" s="1">
        <f t="shared" ref="I9:I40" si="6">380*Q4+148</f>
        <v>528</v>
      </c>
      <c r="J9" s="1"/>
      <c r="Q9">
        <f t="shared" si="0"/>
        <v>536</v>
      </c>
    </row>
    <row r="10" spans="3:17" x14ac:dyDescent="0.25">
      <c r="C10">
        <f t="shared" si="1"/>
        <v>7</v>
      </c>
      <c r="D10" s="1">
        <v>1696</v>
      </c>
      <c r="E10" s="1">
        <f t="shared" si="2"/>
        <v>1609</v>
      </c>
      <c r="F10" s="1">
        <f t="shared" si="3"/>
        <v>1602</v>
      </c>
      <c r="G10" s="1">
        <f t="shared" si="4"/>
        <v>1458</v>
      </c>
      <c r="H10" s="1">
        <f t="shared" si="5"/>
        <v>1486</v>
      </c>
      <c r="I10" s="1">
        <f t="shared" si="6"/>
        <v>1668</v>
      </c>
      <c r="J10" s="1">
        <f t="shared" ref="J10:J41" si="7">1160*Q4+536</f>
        <v>1696</v>
      </c>
      <c r="Q10">
        <f t="shared" si="0"/>
        <v>1696</v>
      </c>
    </row>
    <row r="11" spans="3:17" x14ac:dyDescent="0.25">
      <c r="C11">
        <f t="shared" si="1"/>
        <v>8</v>
      </c>
      <c r="D11" s="1">
        <v>5286</v>
      </c>
      <c r="E11" s="1">
        <f t="shared" si="2"/>
        <v>5089</v>
      </c>
      <c r="F11" s="1">
        <f t="shared" si="3"/>
        <v>5362</v>
      </c>
      <c r="G11" s="1">
        <f t="shared" si="4"/>
        <v>5286</v>
      </c>
      <c r="H11" s="1">
        <f t="shared" si="5"/>
        <v>4927</v>
      </c>
      <c r="I11" s="1">
        <f t="shared" si="6"/>
        <v>5088</v>
      </c>
      <c r="J11" s="1">
        <f t="shared" si="7"/>
        <v>5176</v>
      </c>
      <c r="Q11">
        <f t="shared" si="0"/>
        <v>5362</v>
      </c>
    </row>
    <row r="12" spans="3:17" x14ac:dyDescent="0.25">
      <c r="C12">
        <f t="shared" si="1"/>
        <v>9</v>
      </c>
      <c r="D12" s="1">
        <v>17694</v>
      </c>
      <c r="E12" s="1">
        <f t="shared" si="2"/>
        <v>16087</v>
      </c>
      <c r="F12" s="1">
        <f t="shared" si="3"/>
        <v>16962</v>
      </c>
      <c r="G12" s="1">
        <f t="shared" si="4"/>
        <v>17694</v>
      </c>
      <c r="H12" s="1">
        <f t="shared" si="5"/>
        <v>17803</v>
      </c>
      <c r="I12" s="1">
        <f t="shared" si="6"/>
        <v>16868</v>
      </c>
      <c r="J12" s="1">
        <f t="shared" si="7"/>
        <v>15616</v>
      </c>
      <c r="Q12">
        <f t="shared" si="0"/>
        <v>17803</v>
      </c>
    </row>
    <row r="13" spans="3:17" x14ac:dyDescent="0.25">
      <c r="C13">
        <f t="shared" si="1"/>
        <v>10</v>
      </c>
      <c r="D13" s="1">
        <v>60320</v>
      </c>
      <c r="E13" s="1">
        <f t="shared" si="2"/>
        <v>53410</v>
      </c>
      <c r="F13" s="1">
        <f t="shared" si="3"/>
        <v>53622</v>
      </c>
      <c r="G13" s="1">
        <f t="shared" si="4"/>
        <v>55974</v>
      </c>
      <c r="H13" s="1">
        <f t="shared" si="5"/>
        <v>59539</v>
      </c>
      <c r="I13" s="1">
        <f t="shared" si="6"/>
        <v>60948</v>
      </c>
      <c r="J13" s="1">
        <f t="shared" si="7"/>
        <v>51576</v>
      </c>
      <c r="Q13">
        <f t="shared" si="0"/>
        <v>60948</v>
      </c>
    </row>
    <row r="14" spans="3:17" x14ac:dyDescent="0.25">
      <c r="C14">
        <f t="shared" si="1"/>
        <v>11</v>
      </c>
      <c r="D14" s="1">
        <v>201696</v>
      </c>
      <c r="E14" s="1">
        <f t="shared" si="2"/>
        <v>182845</v>
      </c>
      <c r="F14" s="1">
        <f t="shared" si="3"/>
        <v>178032</v>
      </c>
      <c r="G14" s="1">
        <f t="shared" si="4"/>
        <v>176952</v>
      </c>
      <c r="H14" s="1">
        <f t="shared" si="5"/>
        <v>188299</v>
      </c>
      <c r="I14" s="1">
        <f t="shared" si="6"/>
        <v>203828</v>
      </c>
      <c r="J14" s="1">
        <f t="shared" si="7"/>
        <v>186136</v>
      </c>
      <c r="Q14">
        <f t="shared" si="0"/>
        <v>203828</v>
      </c>
    </row>
    <row r="15" spans="3:17" x14ac:dyDescent="0.25">
      <c r="C15">
        <f t="shared" si="1"/>
        <v>12</v>
      </c>
      <c r="D15" s="1">
        <v>637856</v>
      </c>
      <c r="E15" s="1">
        <f t="shared" si="2"/>
        <v>611485</v>
      </c>
      <c r="F15" s="1">
        <f t="shared" si="3"/>
        <v>609482</v>
      </c>
      <c r="G15" s="1">
        <f t="shared" si="4"/>
        <v>587505</v>
      </c>
      <c r="H15" s="1">
        <f t="shared" si="5"/>
        <v>595225</v>
      </c>
      <c r="I15" s="1">
        <f t="shared" si="6"/>
        <v>644628</v>
      </c>
      <c r="J15" s="1">
        <f t="shared" si="7"/>
        <v>622296</v>
      </c>
      <c r="Q15">
        <f t="shared" si="0"/>
        <v>644628</v>
      </c>
    </row>
    <row r="16" spans="3:17" x14ac:dyDescent="0.25">
      <c r="C16">
        <f t="shared" si="1"/>
        <v>13</v>
      </c>
      <c r="D16" s="1"/>
      <c r="E16" s="1">
        <f t="shared" si="2"/>
        <v>1933885</v>
      </c>
      <c r="F16" s="1">
        <f t="shared" si="3"/>
        <v>2038282</v>
      </c>
      <c r="G16" s="1">
        <f t="shared" si="4"/>
        <v>2011290</v>
      </c>
      <c r="H16" s="1">
        <f t="shared" si="5"/>
        <v>1976176</v>
      </c>
      <c r="I16" s="1">
        <f t="shared" si="6"/>
        <v>2037708</v>
      </c>
      <c r="J16" s="1">
        <f t="shared" si="7"/>
        <v>1967896</v>
      </c>
      <c r="Q16">
        <f t="shared" si="0"/>
        <v>2038282</v>
      </c>
    </row>
    <row r="17" spans="3:17" x14ac:dyDescent="0.25">
      <c r="C17">
        <f t="shared" si="1"/>
        <v>14</v>
      </c>
      <c r="D17" s="1"/>
      <c r="E17" s="1">
        <f t="shared" si="2"/>
        <v>6114847</v>
      </c>
      <c r="F17" s="1">
        <f t="shared" si="3"/>
        <v>6446282</v>
      </c>
      <c r="G17" s="1">
        <f t="shared" si="4"/>
        <v>6726330</v>
      </c>
      <c r="H17" s="1">
        <f t="shared" si="5"/>
        <v>6765271</v>
      </c>
      <c r="I17" s="1">
        <f t="shared" si="6"/>
        <v>6765288</v>
      </c>
      <c r="J17" s="1">
        <f t="shared" si="7"/>
        <v>6220456</v>
      </c>
      <c r="Q17">
        <f t="shared" si="0"/>
        <v>6765288</v>
      </c>
    </row>
    <row r="18" spans="3:17" x14ac:dyDescent="0.25">
      <c r="C18">
        <f t="shared" si="1"/>
        <v>15</v>
      </c>
      <c r="D18" s="1"/>
      <c r="E18" s="1">
        <f t="shared" si="2"/>
        <v>20295865</v>
      </c>
      <c r="F18" s="1">
        <f t="shared" si="3"/>
        <v>20382822</v>
      </c>
      <c r="G18" s="1">
        <f t="shared" si="4"/>
        <v>21272730</v>
      </c>
      <c r="H18" s="1">
        <f t="shared" si="5"/>
        <v>22624951</v>
      </c>
      <c r="I18" s="1">
        <f t="shared" si="6"/>
        <v>23160388</v>
      </c>
      <c r="J18" s="1">
        <f t="shared" si="7"/>
        <v>20652016</v>
      </c>
      <c r="Q18">
        <f t="shared" si="0"/>
        <v>23160388</v>
      </c>
    </row>
    <row r="19" spans="3:17" x14ac:dyDescent="0.25">
      <c r="C19">
        <f t="shared" si="1"/>
        <v>16</v>
      </c>
      <c r="D19" s="1"/>
      <c r="E19" s="1">
        <f t="shared" si="2"/>
        <v>69481165</v>
      </c>
      <c r="F19" s="1">
        <f t="shared" si="3"/>
        <v>67652882</v>
      </c>
      <c r="G19" s="1">
        <f t="shared" si="4"/>
        <v>67263312</v>
      </c>
      <c r="H19" s="1">
        <f t="shared" si="5"/>
        <v>71553751</v>
      </c>
      <c r="I19" s="1">
        <f t="shared" si="6"/>
        <v>77454788</v>
      </c>
      <c r="J19" s="1">
        <f t="shared" si="7"/>
        <v>70700216</v>
      </c>
      <c r="Q19">
        <f t="shared" si="0"/>
        <v>77454788</v>
      </c>
    </row>
    <row r="20" spans="3:17" x14ac:dyDescent="0.25">
      <c r="C20">
        <f t="shared" si="1"/>
        <v>17</v>
      </c>
      <c r="D20" s="1"/>
      <c r="E20" s="1">
        <f t="shared" si="2"/>
        <v>232364365</v>
      </c>
      <c r="F20" s="1">
        <f t="shared" si="3"/>
        <v>231603882</v>
      </c>
      <c r="G20" s="1">
        <f t="shared" si="4"/>
        <v>223254510</v>
      </c>
      <c r="H20" s="1">
        <f t="shared" si="5"/>
        <v>226249345</v>
      </c>
      <c r="I20" s="1">
        <f t="shared" si="6"/>
        <v>244958788</v>
      </c>
      <c r="J20" s="1">
        <f t="shared" si="7"/>
        <v>236441016</v>
      </c>
      <c r="Q20">
        <f t="shared" si="0"/>
        <v>244958788</v>
      </c>
    </row>
    <row r="21" spans="3:17" x14ac:dyDescent="0.25">
      <c r="C21">
        <f t="shared" si="1"/>
        <v>18</v>
      </c>
      <c r="D21" s="1"/>
      <c r="E21" s="1">
        <f t="shared" si="2"/>
        <v>734876365</v>
      </c>
      <c r="F21" s="1">
        <f t="shared" si="3"/>
        <v>774547882</v>
      </c>
      <c r="G21" s="1">
        <f t="shared" si="4"/>
        <v>764292810</v>
      </c>
      <c r="H21" s="1">
        <f t="shared" si="5"/>
        <v>750947011</v>
      </c>
      <c r="I21" s="1">
        <f t="shared" si="6"/>
        <v>774547308</v>
      </c>
      <c r="J21" s="1">
        <f t="shared" si="7"/>
        <v>747769016</v>
      </c>
      <c r="Q21">
        <f t="shared" si="0"/>
        <v>774547882</v>
      </c>
    </row>
    <row r="22" spans="3:17" x14ac:dyDescent="0.25">
      <c r="C22">
        <f t="shared" si="1"/>
        <v>19</v>
      </c>
      <c r="D22" s="1"/>
      <c r="E22" s="1">
        <f t="shared" si="2"/>
        <v>2323643647</v>
      </c>
      <c r="F22" s="1">
        <f t="shared" si="3"/>
        <v>2449587882</v>
      </c>
      <c r="G22" s="1">
        <f t="shared" si="4"/>
        <v>2556008010</v>
      </c>
      <c r="H22" s="1">
        <f t="shared" si="5"/>
        <v>2570803111</v>
      </c>
      <c r="I22" s="1">
        <f t="shared" si="6"/>
        <v>2570809588</v>
      </c>
      <c r="J22" s="1">
        <f t="shared" si="7"/>
        <v>2364407656</v>
      </c>
      <c r="Q22">
        <f t="shared" si="0"/>
        <v>2570809588</v>
      </c>
    </row>
    <row r="23" spans="3:17" x14ac:dyDescent="0.25">
      <c r="C23">
        <f t="shared" si="1"/>
        <v>20</v>
      </c>
      <c r="D23" s="1"/>
      <c r="E23" s="1">
        <f t="shared" si="2"/>
        <v>7712428765</v>
      </c>
      <c r="F23" s="1">
        <f t="shared" si="3"/>
        <v>7745478822</v>
      </c>
      <c r="G23" s="1">
        <f t="shared" si="4"/>
        <v>8083640010</v>
      </c>
      <c r="H23" s="1">
        <f t="shared" si="5"/>
        <v>8597481511</v>
      </c>
      <c r="I23" s="1">
        <f t="shared" si="6"/>
        <v>8800947588</v>
      </c>
      <c r="J23" s="1">
        <f t="shared" si="7"/>
        <v>7847734616</v>
      </c>
      <c r="Q23">
        <f t="shared" si="0"/>
        <v>8800947588</v>
      </c>
    </row>
    <row r="24" spans="3:17" x14ac:dyDescent="0.25">
      <c r="C24">
        <f t="shared" si="1"/>
        <v>21</v>
      </c>
      <c r="D24" s="1"/>
      <c r="E24" s="1">
        <f t="shared" si="2"/>
        <v>26402842765</v>
      </c>
      <c r="F24" s="1">
        <f t="shared" si="3"/>
        <v>25708095882</v>
      </c>
      <c r="G24" s="1">
        <f t="shared" si="4"/>
        <v>25560080112</v>
      </c>
      <c r="H24" s="1">
        <f t="shared" si="5"/>
        <v>27190425511</v>
      </c>
      <c r="I24" s="1">
        <f t="shared" si="6"/>
        <v>29432819588</v>
      </c>
      <c r="J24" s="1">
        <f t="shared" si="7"/>
        <v>26866050616</v>
      </c>
      <c r="Q24">
        <f t="shared" si="0"/>
        <v>29432819588</v>
      </c>
    </row>
    <row r="25" spans="3:17" x14ac:dyDescent="0.25">
      <c r="C25">
        <f t="shared" si="1"/>
        <v>22</v>
      </c>
      <c r="D25" s="1"/>
      <c r="E25" s="1">
        <f t="shared" si="2"/>
        <v>88298458765</v>
      </c>
      <c r="F25" s="1">
        <f t="shared" si="3"/>
        <v>88009475882</v>
      </c>
      <c r="G25" s="1">
        <f t="shared" si="4"/>
        <v>84836716410</v>
      </c>
      <c r="H25" s="1">
        <f t="shared" si="5"/>
        <v>85974814945</v>
      </c>
      <c r="I25" s="1">
        <f t="shared" si="6"/>
        <v>93084339588</v>
      </c>
      <c r="J25" s="1">
        <f t="shared" si="7"/>
        <v>89847554616</v>
      </c>
      <c r="Q25">
        <f t="shared" si="0"/>
        <v>93084339588</v>
      </c>
    </row>
    <row r="26" spans="3:17" x14ac:dyDescent="0.25">
      <c r="C26">
        <f t="shared" si="1"/>
        <v>23</v>
      </c>
      <c r="D26" s="1"/>
      <c r="E26" s="1">
        <f t="shared" si="2"/>
        <v>279253018765</v>
      </c>
      <c r="F26" s="1">
        <f t="shared" si="3"/>
        <v>294328195882</v>
      </c>
      <c r="G26" s="1">
        <f t="shared" si="4"/>
        <v>290431270410</v>
      </c>
      <c r="H26" s="1">
        <f t="shared" si="5"/>
        <v>285359864311</v>
      </c>
      <c r="I26" s="1">
        <f t="shared" si="6"/>
        <v>294328195308</v>
      </c>
      <c r="J26" s="1">
        <f t="shared" si="7"/>
        <v>284152194616</v>
      </c>
      <c r="Q26">
        <f t="shared" si="0"/>
        <v>294328195882</v>
      </c>
    </row>
    <row r="27" spans="3:17" x14ac:dyDescent="0.25">
      <c r="C27">
        <f t="shared" si="1"/>
        <v>24</v>
      </c>
      <c r="D27" s="1"/>
      <c r="E27" s="1">
        <f t="shared" si="2"/>
        <v>882984587647</v>
      </c>
      <c r="F27" s="1">
        <f t="shared" si="3"/>
        <v>930843395882</v>
      </c>
      <c r="G27" s="1">
        <f t="shared" si="4"/>
        <v>971283046410</v>
      </c>
      <c r="H27" s="1">
        <f t="shared" si="5"/>
        <v>976905182311</v>
      </c>
      <c r="I27" s="1">
        <f t="shared" si="6"/>
        <v>976907643588</v>
      </c>
      <c r="J27" s="1">
        <f t="shared" si="7"/>
        <v>898475543656</v>
      </c>
      <c r="Q27">
        <f t="shared" si="0"/>
        <v>976907643588</v>
      </c>
    </row>
    <row r="28" spans="3:17" x14ac:dyDescent="0.25">
      <c r="C28">
        <f t="shared" si="1"/>
        <v>25</v>
      </c>
      <c r="D28" s="1"/>
      <c r="E28" s="1">
        <f t="shared" si="2"/>
        <v>2930722930765</v>
      </c>
      <c r="F28" s="1">
        <f t="shared" si="3"/>
        <v>2943281958822</v>
      </c>
      <c r="G28" s="1">
        <f t="shared" si="4"/>
        <v>3071783206410</v>
      </c>
      <c r="H28" s="1">
        <f t="shared" si="5"/>
        <v>3267042974311</v>
      </c>
      <c r="I28" s="1">
        <f t="shared" si="6"/>
        <v>3344360083588</v>
      </c>
      <c r="J28" s="1">
        <f t="shared" si="7"/>
        <v>2982139122616</v>
      </c>
      <c r="Q28">
        <f t="shared" si="0"/>
        <v>3344360083588</v>
      </c>
    </row>
    <row r="29" spans="3:17" x14ac:dyDescent="0.25">
      <c r="C29">
        <f t="shared" si="1"/>
        <v>26</v>
      </c>
      <c r="E29" s="1">
        <f t="shared" si="2"/>
        <v>10033080250765</v>
      </c>
      <c r="F29" s="1">
        <f t="shared" si="3"/>
        <v>9769076435882</v>
      </c>
      <c r="G29" s="1">
        <f t="shared" si="4"/>
        <v>9712830464112</v>
      </c>
      <c r="H29" s="1">
        <f t="shared" si="5"/>
        <v>10332361694311</v>
      </c>
      <c r="I29" s="1">
        <f t="shared" si="6"/>
        <v>11184471443588</v>
      </c>
      <c r="J29" s="1">
        <f t="shared" si="7"/>
        <v>10209099202616</v>
      </c>
      <c r="Q29">
        <f t="shared" si="0"/>
        <v>11184471443588</v>
      </c>
    </row>
    <row r="30" spans="3:17" x14ac:dyDescent="0.25">
      <c r="C30">
        <f t="shared" si="1"/>
        <v>27</v>
      </c>
      <c r="E30" s="1">
        <f t="shared" si="2"/>
        <v>33553414330765</v>
      </c>
      <c r="F30" s="1">
        <f t="shared" si="3"/>
        <v>33443600835882</v>
      </c>
      <c r="G30" s="1">
        <f t="shared" si="4"/>
        <v>32237952238410</v>
      </c>
      <c r="H30" s="1">
        <f t="shared" si="5"/>
        <v>32670429742945</v>
      </c>
      <c r="I30" s="1">
        <f t="shared" si="6"/>
        <v>35372049043588</v>
      </c>
      <c r="J30" s="1">
        <f t="shared" si="7"/>
        <v>34142070722616</v>
      </c>
      <c r="Q30">
        <f t="shared" si="0"/>
        <v>35372049043588</v>
      </c>
    </row>
    <row r="31" spans="3:17" x14ac:dyDescent="0.25">
      <c r="C31">
        <f t="shared" si="1"/>
        <v>28</v>
      </c>
      <c r="E31" s="1">
        <f t="shared" si="2"/>
        <v>106116147130765</v>
      </c>
      <c r="F31" s="1">
        <f t="shared" si="3"/>
        <v>111844714435882</v>
      </c>
      <c r="G31" s="1">
        <f t="shared" si="4"/>
        <v>110363882758410</v>
      </c>
      <c r="H31" s="1">
        <f t="shared" si="5"/>
        <v>108436748438311</v>
      </c>
      <c r="I31" s="1">
        <f t="shared" si="6"/>
        <v>111844714435308</v>
      </c>
      <c r="J31" s="1">
        <f t="shared" si="7"/>
        <v>107977833922616</v>
      </c>
      <c r="Q31">
        <f t="shared" si="0"/>
        <v>111844714435882</v>
      </c>
    </row>
    <row r="32" spans="3:17" x14ac:dyDescent="0.25">
      <c r="C32">
        <f t="shared" si="1"/>
        <v>29</v>
      </c>
      <c r="E32" s="1">
        <f t="shared" si="2"/>
        <v>335534143307647</v>
      </c>
      <c r="F32" s="1">
        <f t="shared" si="3"/>
        <v>353720490435882</v>
      </c>
      <c r="G32" s="1">
        <f t="shared" si="4"/>
        <v>369087557638410</v>
      </c>
      <c r="H32" s="1">
        <f t="shared" si="5"/>
        <v>371223969278311</v>
      </c>
      <c r="I32" s="1">
        <f t="shared" si="6"/>
        <v>371224904563588</v>
      </c>
      <c r="J32" s="1">
        <f t="shared" si="7"/>
        <v>341420707223656</v>
      </c>
      <c r="Q32">
        <f t="shared" si="0"/>
        <v>371224904563588</v>
      </c>
    </row>
    <row r="33" spans="3:17" x14ac:dyDescent="0.25">
      <c r="C33">
        <f t="shared" si="1"/>
        <v>30</v>
      </c>
      <c r="E33" s="1">
        <f t="shared" si="2"/>
        <v>1113674713690765</v>
      </c>
      <c r="F33" s="1">
        <f t="shared" si="3"/>
        <v>1118447144358822</v>
      </c>
      <c r="G33" s="1">
        <f t="shared" si="4"/>
        <v>1167277618438410</v>
      </c>
      <c r="H33" s="1">
        <f t="shared" si="5"/>
        <v>1241476330238311</v>
      </c>
      <c r="I33" s="1">
        <f t="shared" si="6"/>
        <v>1270856831763588</v>
      </c>
      <c r="J33" s="1">
        <f t="shared" si="7"/>
        <v>1133212866562616</v>
      </c>
      <c r="Q33">
        <f t="shared" si="0"/>
        <v>1270856831763588</v>
      </c>
    </row>
    <row r="34" spans="3:17" x14ac:dyDescent="0.25">
      <c r="C34">
        <f t="shared" si="1"/>
        <v>31</v>
      </c>
      <c r="E34" s="1">
        <f t="shared" si="2"/>
        <v>3812570495290765</v>
      </c>
      <c r="F34" s="1">
        <f t="shared" si="3"/>
        <v>3712249045635882</v>
      </c>
      <c r="G34" s="1">
        <f t="shared" si="4"/>
        <v>3690875576384112</v>
      </c>
      <c r="H34" s="1">
        <f t="shared" si="5"/>
        <v>3926297443838311</v>
      </c>
      <c r="I34" s="1">
        <f t="shared" si="6"/>
        <v>4250099148563588</v>
      </c>
      <c r="J34" s="1">
        <f t="shared" si="7"/>
        <v>3879457696962616</v>
      </c>
      <c r="Q34">
        <f t="shared" si="0"/>
        <v>4250099148563588</v>
      </c>
    </row>
    <row r="35" spans="3:17" x14ac:dyDescent="0.25">
      <c r="C35">
        <f t="shared" si="1"/>
        <v>32</v>
      </c>
      <c r="E35" s="1">
        <f t="shared" si="2"/>
        <v>1.2750297445690764E+16</v>
      </c>
      <c r="F35" s="1">
        <f t="shared" si="3"/>
        <v>1.2708568317635882E+16</v>
      </c>
      <c r="G35" s="1">
        <f t="shared" si="4"/>
        <v>1.225042185059841E+16</v>
      </c>
      <c r="H35" s="1">
        <f t="shared" si="5"/>
        <v>1.2414763302382944E+16</v>
      </c>
      <c r="I35" s="1">
        <f t="shared" si="6"/>
        <v>1.3441378636563588E+16</v>
      </c>
      <c r="J35" s="1">
        <f t="shared" si="7"/>
        <v>1.2973986874562616E+16</v>
      </c>
      <c r="Q35">
        <f t="shared" si="0"/>
        <v>1.3441378636563588E+16</v>
      </c>
    </row>
    <row r="36" spans="3:17" x14ac:dyDescent="0.25">
      <c r="C36">
        <f t="shared" si="1"/>
        <v>33</v>
      </c>
      <c r="E36" s="1">
        <f t="shared" si="2"/>
        <v>4.0324135909690768E+16</v>
      </c>
      <c r="F36" s="1">
        <f t="shared" si="3"/>
        <v>4.250099148563588E+16</v>
      </c>
      <c r="G36" s="1">
        <f t="shared" si="4"/>
        <v>4.1938275448198408E+16</v>
      </c>
      <c r="H36" s="1">
        <f t="shared" si="5"/>
        <v>4.1205964406558312E+16</v>
      </c>
      <c r="I36" s="1">
        <f t="shared" si="6"/>
        <v>4.2500991485635312E+16</v>
      </c>
      <c r="J36" s="1">
        <f t="shared" si="7"/>
        <v>4.1031576890562616E+16</v>
      </c>
      <c r="Q36">
        <f t="shared" ref="Q36:Q67" si="8">MAX(D36:O36)</f>
        <v>4.250099148563588E+16</v>
      </c>
    </row>
    <row r="37" spans="3:17" x14ac:dyDescent="0.25">
      <c r="C37">
        <f t="shared" ref="C37:C68" si="9">C36+1</f>
        <v>34</v>
      </c>
      <c r="E37" s="1">
        <f t="shared" ref="E37:E68" si="10">3*Q36+1</f>
        <v>1.2750297445690765E+17</v>
      </c>
      <c r="F37" s="1">
        <f t="shared" si="3"/>
        <v>1.3441378636563587E+17</v>
      </c>
      <c r="G37" s="1">
        <f t="shared" si="4"/>
        <v>1.402532719025984E+17</v>
      </c>
      <c r="H37" s="1">
        <f t="shared" si="5"/>
        <v>1.4106510832575832E+17</v>
      </c>
      <c r="I37" s="1">
        <f t="shared" si="6"/>
        <v>1.4106546373416358E+17</v>
      </c>
      <c r="J37" s="1">
        <f t="shared" si="7"/>
        <v>1.2973986874562365E+17</v>
      </c>
      <c r="Q37">
        <f t="shared" si="8"/>
        <v>1.4106546373416358E+17</v>
      </c>
    </row>
    <row r="38" spans="3:17" x14ac:dyDescent="0.25">
      <c r="C38">
        <f t="shared" si="9"/>
        <v>35</v>
      </c>
      <c r="E38" s="1">
        <f t="shared" si="10"/>
        <v>4.2319639120249075E+17</v>
      </c>
      <c r="F38" s="1">
        <f t="shared" ref="F38:F69" si="11">10*Q36+2</f>
        <v>4.2500991485635878E+17</v>
      </c>
      <c r="G38" s="1">
        <f t="shared" si="4"/>
        <v>4.435654950065984E+17</v>
      </c>
      <c r="H38" s="1">
        <f t="shared" si="5"/>
        <v>4.7176100549055834E+17</v>
      </c>
      <c r="I38" s="1">
        <f t="shared" si="6"/>
        <v>4.8292559607016358E+17</v>
      </c>
      <c r="J38" s="1">
        <f t="shared" si="7"/>
        <v>4.3062088929376256E+17</v>
      </c>
      <c r="Q38">
        <f t="shared" si="8"/>
        <v>4.8292559607016358E+17</v>
      </c>
    </row>
    <row r="39" spans="3:17" x14ac:dyDescent="0.25">
      <c r="C39">
        <f t="shared" si="9"/>
        <v>36</v>
      </c>
      <c r="E39" s="1">
        <f t="shared" si="10"/>
        <v>1.4487767882104909E+18</v>
      </c>
      <c r="F39" s="1">
        <f t="shared" si="11"/>
        <v>1.4106546373416358E+18</v>
      </c>
      <c r="G39" s="1">
        <f t="shared" ref="G39:G70" si="12">33*Q36+6</f>
        <v>1.402532719025984E+18</v>
      </c>
      <c r="H39" s="1">
        <f t="shared" si="5"/>
        <v>1.4919930286585582E+18</v>
      </c>
      <c r="I39" s="1">
        <f t="shared" si="6"/>
        <v>1.6150376764541637E+18</v>
      </c>
      <c r="J39" s="1">
        <f t="shared" si="7"/>
        <v>1.4741939248457626E+18</v>
      </c>
      <c r="Q39">
        <f t="shared" si="8"/>
        <v>1.6150376764541637E+18</v>
      </c>
    </row>
    <row r="40" spans="3:17" x14ac:dyDescent="0.25">
      <c r="C40">
        <f t="shared" si="9"/>
        <v>37</v>
      </c>
      <c r="E40" s="1">
        <f t="shared" si="10"/>
        <v>4.8451130293624914E+18</v>
      </c>
      <c r="F40" s="1">
        <f t="shared" si="11"/>
        <v>4.8292559607016356E+18</v>
      </c>
      <c r="G40" s="1">
        <f t="shared" si="12"/>
        <v>4.6551603032273981E+18</v>
      </c>
      <c r="H40" s="1">
        <f t="shared" ref="H40:H71" si="13">111*Q36+43</f>
        <v>4.7176100549055826E+18</v>
      </c>
      <c r="I40" s="1">
        <f t="shared" si="6"/>
        <v>5.1077238818941635E+18</v>
      </c>
      <c r="J40" s="1">
        <f t="shared" si="7"/>
        <v>4.9301150123337636E+18</v>
      </c>
      <c r="Q40">
        <f t="shared" si="8"/>
        <v>5.1077238818941635E+18</v>
      </c>
    </row>
    <row r="41" spans="3:17" x14ac:dyDescent="0.25">
      <c r="C41">
        <f t="shared" si="9"/>
        <v>38</v>
      </c>
      <c r="E41" s="1">
        <f t="shared" si="10"/>
        <v>1.5323171645682491E+19</v>
      </c>
      <c r="F41" s="1">
        <f t="shared" si="11"/>
        <v>1.6150376764541637E+19</v>
      </c>
      <c r="G41" s="1">
        <f t="shared" si="12"/>
        <v>1.5936544670315399E+19</v>
      </c>
      <c r="H41" s="1">
        <f t="shared" si="13"/>
        <v>1.5658266474492158E+19</v>
      </c>
      <c r="I41" s="1">
        <f t="shared" ref="I41:I72" si="14">380*Q36+148</f>
        <v>1.6150376764541635E+19</v>
      </c>
      <c r="J41" s="1">
        <f t="shared" si="7"/>
        <v>1.5591999218413763E+19</v>
      </c>
      <c r="Q41">
        <f t="shared" si="8"/>
        <v>1.6150376764541637E+19</v>
      </c>
    </row>
    <row r="42" spans="3:17" x14ac:dyDescent="0.25">
      <c r="C42">
        <f t="shared" si="9"/>
        <v>39</v>
      </c>
      <c r="E42" s="1">
        <f t="shared" si="10"/>
        <v>4.8451130293624914E+19</v>
      </c>
      <c r="F42" s="1">
        <f t="shared" si="11"/>
        <v>5.1077238818941633E+19</v>
      </c>
      <c r="G42" s="1">
        <f t="shared" si="12"/>
        <v>5.3296243322987405E+19</v>
      </c>
      <c r="H42" s="1">
        <f t="shared" si="13"/>
        <v>5.3604741163788157E+19</v>
      </c>
      <c r="I42" s="1">
        <f t="shared" si="14"/>
        <v>5.3604876218982162E+19</v>
      </c>
      <c r="J42" s="1">
        <f t="shared" ref="J42:J73" si="15">1160*Q36+536</f>
        <v>4.9301150123337622E+19</v>
      </c>
      <c r="Q42">
        <f t="shared" si="8"/>
        <v>5.3604876218982162E+19</v>
      </c>
    </row>
    <row r="43" spans="3:17" x14ac:dyDescent="0.25">
      <c r="C43">
        <f t="shared" si="9"/>
        <v>40</v>
      </c>
      <c r="E43" s="1">
        <f t="shared" si="10"/>
        <v>1.6081462865694648E+20</v>
      </c>
      <c r="F43" s="1">
        <f t="shared" si="11"/>
        <v>1.6150376764541636E+20</v>
      </c>
      <c r="G43" s="1">
        <f t="shared" si="12"/>
        <v>1.6855488810250738E+20</v>
      </c>
      <c r="H43" s="1">
        <f t="shared" si="13"/>
        <v>1.7926918208641217E+20</v>
      </c>
      <c r="I43" s="1">
        <f t="shared" si="14"/>
        <v>1.8351172650666217E+20</v>
      </c>
      <c r="J43" s="1">
        <f t="shared" si="15"/>
        <v>1.6363593793162976E+20</v>
      </c>
      <c r="Q43">
        <f t="shared" si="8"/>
        <v>1.8351172650666217E+20</v>
      </c>
    </row>
    <row r="44" spans="3:17" x14ac:dyDescent="0.25">
      <c r="C44">
        <f t="shared" si="9"/>
        <v>41</v>
      </c>
      <c r="E44" s="1">
        <f t="shared" si="10"/>
        <v>5.505351795199865E+20</v>
      </c>
      <c r="F44" s="1">
        <f t="shared" si="11"/>
        <v>5.3604876218982164E+20</v>
      </c>
      <c r="G44" s="1">
        <f t="shared" si="12"/>
        <v>5.32962433229874E+20</v>
      </c>
      <c r="H44" s="1">
        <f t="shared" si="13"/>
        <v>5.6695735089025214E+20</v>
      </c>
      <c r="I44" s="1">
        <f t="shared" si="14"/>
        <v>6.1371431705258217E+20</v>
      </c>
      <c r="J44" s="1">
        <f t="shared" si="15"/>
        <v>5.6019369144138976E+20</v>
      </c>
      <c r="Q44">
        <f t="shared" si="8"/>
        <v>6.1371431705258217E+20</v>
      </c>
    </row>
    <row r="45" spans="3:17" x14ac:dyDescent="0.25">
      <c r="C45">
        <f t="shared" si="9"/>
        <v>42</v>
      </c>
      <c r="E45" s="1">
        <f t="shared" si="10"/>
        <v>1.8411429511577464E+21</v>
      </c>
      <c r="F45" s="1">
        <f t="shared" si="11"/>
        <v>1.8351172650666217E+21</v>
      </c>
      <c r="G45" s="1">
        <f t="shared" si="12"/>
        <v>1.7689609152264114E+21</v>
      </c>
      <c r="H45" s="1">
        <f t="shared" si="13"/>
        <v>1.7926918208641216E+21</v>
      </c>
      <c r="I45" s="1">
        <f t="shared" si="14"/>
        <v>1.9409350751197822E+21</v>
      </c>
      <c r="J45" s="1">
        <f t="shared" si="15"/>
        <v>1.8734437046868299E+21</v>
      </c>
      <c r="Q45">
        <f t="shared" si="8"/>
        <v>1.9409350751197822E+21</v>
      </c>
    </row>
    <row r="46" spans="3:17" x14ac:dyDescent="0.25">
      <c r="C46">
        <f t="shared" si="9"/>
        <v>43</v>
      </c>
      <c r="E46" s="1">
        <f t="shared" si="10"/>
        <v>5.8228052253593462E+21</v>
      </c>
      <c r="F46" s="1">
        <f t="shared" si="11"/>
        <v>6.1371431705258219E+21</v>
      </c>
      <c r="G46" s="1">
        <f t="shared" si="12"/>
        <v>6.0558869747198518E+21</v>
      </c>
      <c r="H46" s="1">
        <f t="shared" si="13"/>
        <v>5.9501412603070199E+21</v>
      </c>
      <c r="I46" s="1">
        <f t="shared" si="14"/>
        <v>6.1371431705258219E+21</v>
      </c>
      <c r="J46" s="1">
        <f t="shared" si="15"/>
        <v>5.9249597029972296E+21</v>
      </c>
      <c r="Q46">
        <f t="shared" si="8"/>
        <v>6.1371431705258219E+21</v>
      </c>
    </row>
    <row r="47" spans="3:17" x14ac:dyDescent="0.25">
      <c r="C47">
        <f t="shared" si="9"/>
        <v>44</v>
      </c>
      <c r="E47" s="1">
        <f t="shared" si="10"/>
        <v>1.8411429511577465E+22</v>
      </c>
      <c r="F47" s="1">
        <f t="shared" si="11"/>
        <v>1.940935075119782E+22</v>
      </c>
      <c r="G47" s="1">
        <f t="shared" si="12"/>
        <v>2.025257246273521E+22</v>
      </c>
      <c r="H47" s="1">
        <f t="shared" si="13"/>
        <v>2.03698016422395E+22</v>
      </c>
      <c r="I47" s="1">
        <f t="shared" si="14"/>
        <v>2.0369852963213223E+22</v>
      </c>
      <c r="J47" s="1">
        <f t="shared" si="15"/>
        <v>1.8734437046868299E+22</v>
      </c>
      <c r="Q47">
        <f t="shared" si="8"/>
        <v>2.0369852963213223E+22</v>
      </c>
    </row>
    <row r="48" spans="3:17" x14ac:dyDescent="0.25">
      <c r="C48">
        <f t="shared" si="9"/>
        <v>45</v>
      </c>
      <c r="E48" s="1">
        <f t="shared" si="10"/>
        <v>6.1109558889639672E+22</v>
      </c>
      <c r="F48" s="1">
        <f t="shared" si="11"/>
        <v>6.1371431705258221E+22</v>
      </c>
      <c r="G48" s="1">
        <f t="shared" si="12"/>
        <v>6.4050857478952808E+22</v>
      </c>
      <c r="H48" s="1">
        <f t="shared" si="13"/>
        <v>6.812228919283662E+22</v>
      </c>
      <c r="I48" s="1">
        <f t="shared" si="14"/>
        <v>6.9734456072531622E+22</v>
      </c>
      <c r="J48" s="1">
        <f t="shared" si="15"/>
        <v>6.218165641401931E+22</v>
      </c>
      <c r="Q48">
        <f t="shared" si="8"/>
        <v>6.9734456072531622E+22</v>
      </c>
    </row>
    <row r="49" spans="3:17" x14ac:dyDescent="0.25">
      <c r="C49">
        <f t="shared" si="9"/>
        <v>46</v>
      </c>
      <c r="E49" s="1">
        <f t="shared" si="10"/>
        <v>2.0920336821759488E+23</v>
      </c>
      <c r="F49" s="1">
        <f t="shared" si="11"/>
        <v>2.0369852963213222E+23</v>
      </c>
      <c r="G49" s="1">
        <f t="shared" si="12"/>
        <v>2.0252572462735212E+23</v>
      </c>
      <c r="H49" s="1">
        <f t="shared" si="13"/>
        <v>2.1544379333829583E+23</v>
      </c>
      <c r="I49" s="1">
        <f t="shared" si="14"/>
        <v>2.3321144047998121E+23</v>
      </c>
      <c r="J49" s="1">
        <f t="shared" si="15"/>
        <v>2.1287360274772812E+23</v>
      </c>
      <c r="Q49">
        <f t="shared" si="8"/>
        <v>2.3321144047998121E+23</v>
      </c>
    </row>
    <row r="50" spans="3:17" x14ac:dyDescent="0.25">
      <c r="C50">
        <f t="shared" si="9"/>
        <v>47</v>
      </c>
      <c r="E50" s="1">
        <f t="shared" si="10"/>
        <v>6.9963432143994368E+23</v>
      </c>
      <c r="F50" s="1">
        <f t="shared" si="11"/>
        <v>6.9734456072531619E+23</v>
      </c>
      <c r="G50" s="1">
        <f t="shared" si="12"/>
        <v>6.7220514778603638E+23</v>
      </c>
      <c r="H50" s="1">
        <f t="shared" si="13"/>
        <v>6.8122289192836619E+23</v>
      </c>
      <c r="I50" s="1">
        <f t="shared" si="14"/>
        <v>7.3755532854551724E+23</v>
      </c>
      <c r="J50" s="1">
        <f t="shared" si="15"/>
        <v>7.1190860778099525E+23</v>
      </c>
      <c r="Q50">
        <f t="shared" si="8"/>
        <v>7.3755532854551724E+23</v>
      </c>
    </row>
    <row r="51" spans="3:17" x14ac:dyDescent="0.25">
      <c r="C51">
        <f t="shared" si="9"/>
        <v>48</v>
      </c>
      <c r="E51" s="1">
        <f t="shared" si="10"/>
        <v>2.2126659856365517E+24</v>
      </c>
      <c r="F51" s="1">
        <f t="shared" si="11"/>
        <v>2.3321144047998121E+24</v>
      </c>
      <c r="G51" s="1">
        <f t="shared" si="12"/>
        <v>2.3012370503935437E+24</v>
      </c>
      <c r="H51" s="1">
        <f t="shared" si="13"/>
        <v>2.2610536789166677E+24</v>
      </c>
      <c r="I51" s="1">
        <f t="shared" si="14"/>
        <v>2.3321144047998123E+24</v>
      </c>
      <c r="J51" s="1">
        <f t="shared" si="15"/>
        <v>2.2514846871389472E+24</v>
      </c>
      <c r="Q51">
        <f t="shared" si="8"/>
        <v>2.3321144047998123E+24</v>
      </c>
    </row>
    <row r="52" spans="3:17" x14ac:dyDescent="0.25">
      <c r="C52">
        <f t="shared" si="9"/>
        <v>49</v>
      </c>
      <c r="E52" s="1">
        <f t="shared" si="10"/>
        <v>6.9963432143994365E+24</v>
      </c>
      <c r="F52" s="1">
        <f t="shared" si="11"/>
        <v>7.3755532854551719E+24</v>
      </c>
      <c r="G52" s="1">
        <f t="shared" si="12"/>
        <v>7.6959775358393806E+24</v>
      </c>
      <c r="H52" s="1">
        <f t="shared" si="13"/>
        <v>7.7405246240510105E+24</v>
      </c>
      <c r="I52" s="1">
        <f t="shared" si="14"/>
        <v>7.740544126021025E+24</v>
      </c>
      <c r="J52" s="1">
        <f t="shared" si="15"/>
        <v>7.1190860778099538E+24</v>
      </c>
      <c r="Q52">
        <f t="shared" si="8"/>
        <v>7.740544126021025E+24</v>
      </c>
    </row>
    <row r="53" spans="3:17" x14ac:dyDescent="0.25">
      <c r="C53">
        <f t="shared" si="9"/>
        <v>50</v>
      </c>
      <c r="E53" s="1">
        <f t="shared" si="10"/>
        <v>2.3221632378063075E+25</v>
      </c>
      <c r="F53" s="1">
        <f t="shared" si="11"/>
        <v>2.3321144047998125E+25</v>
      </c>
      <c r="G53" s="1">
        <f t="shared" si="12"/>
        <v>2.4339325842002069E+25</v>
      </c>
      <c r="H53" s="1">
        <f t="shared" si="13"/>
        <v>2.5886469893277916E+25</v>
      </c>
      <c r="I53" s="1">
        <f t="shared" si="14"/>
        <v>2.6499093307562015E+25</v>
      </c>
      <c r="J53" s="1">
        <f t="shared" si="15"/>
        <v>2.3629029437327338E+25</v>
      </c>
      <c r="Q53">
        <f t="shared" si="8"/>
        <v>2.6499093307562015E+25</v>
      </c>
    </row>
    <row r="54" spans="3:17" x14ac:dyDescent="0.25">
      <c r="C54">
        <f t="shared" si="9"/>
        <v>51</v>
      </c>
      <c r="E54" s="1">
        <f t="shared" si="10"/>
        <v>7.9497279922686049E+25</v>
      </c>
      <c r="F54" s="1">
        <f t="shared" si="11"/>
        <v>7.7405441260210259E+25</v>
      </c>
      <c r="G54" s="1">
        <f t="shared" si="12"/>
        <v>7.695977535839381E+25</v>
      </c>
      <c r="H54" s="1">
        <f t="shared" si="13"/>
        <v>8.186864146855241E+25</v>
      </c>
      <c r="I54" s="1">
        <f t="shared" si="14"/>
        <v>8.8620347382392868E+25</v>
      </c>
      <c r="J54" s="1">
        <f t="shared" si="15"/>
        <v>8.0891969044136678E+25</v>
      </c>
      <c r="Q54">
        <f t="shared" si="8"/>
        <v>8.8620347382392868E+25</v>
      </c>
    </row>
    <row r="55" spans="3:17" x14ac:dyDescent="0.25">
      <c r="C55">
        <f t="shared" si="9"/>
        <v>52</v>
      </c>
      <c r="E55" s="1">
        <f t="shared" si="10"/>
        <v>2.6586104214717862E+26</v>
      </c>
      <c r="F55" s="1">
        <f t="shared" si="11"/>
        <v>2.6499093307562014E+26</v>
      </c>
      <c r="G55" s="1">
        <f t="shared" si="12"/>
        <v>2.5543795615869383E+26</v>
      </c>
      <c r="H55" s="1">
        <f t="shared" si="13"/>
        <v>2.5886469893277917E+26</v>
      </c>
      <c r="I55" s="1">
        <f t="shared" si="14"/>
        <v>2.8027102484729655E+26</v>
      </c>
      <c r="J55" s="1">
        <f t="shared" si="15"/>
        <v>2.705252709567782E+26</v>
      </c>
      <c r="Q55">
        <f t="shared" si="8"/>
        <v>2.8027102484729655E+26</v>
      </c>
    </row>
    <row r="56" spans="3:17" x14ac:dyDescent="0.25">
      <c r="C56">
        <f t="shared" si="9"/>
        <v>53</v>
      </c>
      <c r="E56" s="1">
        <f t="shared" si="10"/>
        <v>8.4081307454188959E+26</v>
      </c>
      <c r="F56" s="1">
        <f t="shared" si="11"/>
        <v>8.8620347382392865E+26</v>
      </c>
      <c r="G56" s="1">
        <f t="shared" si="12"/>
        <v>8.744700791495465E+26</v>
      </c>
      <c r="H56" s="1">
        <f t="shared" si="13"/>
        <v>8.5920039798833377E+26</v>
      </c>
      <c r="I56" s="1">
        <f t="shared" si="14"/>
        <v>8.8620347382392865E+26</v>
      </c>
      <c r="J56" s="1">
        <f t="shared" si="15"/>
        <v>8.5556418111280003E+26</v>
      </c>
      <c r="Q56">
        <f t="shared" si="8"/>
        <v>8.8620347382392865E+26</v>
      </c>
    </row>
    <row r="57" spans="3:17" x14ac:dyDescent="0.25">
      <c r="C57">
        <f t="shared" si="9"/>
        <v>54</v>
      </c>
      <c r="E57" s="1">
        <f t="shared" si="10"/>
        <v>2.6586104214717859E+27</v>
      </c>
      <c r="F57" s="1">
        <f t="shared" si="11"/>
        <v>2.8027102484729657E+27</v>
      </c>
      <c r="G57" s="1">
        <f t="shared" si="12"/>
        <v>2.9244714636189644E+27</v>
      </c>
      <c r="H57" s="1">
        <f t="shared" si="13"/>
        <v>2.9413993571393836E+27</v>
      </c>
      <c r="I57" s="1">
        <f t="shared" si="14"/>
        <v>2.9414067678879898E+27</v>
      </c>
      <c r="J57" s="1">
        <f t="shared" si="15"/>
        <v>2.7052527095677821E+27</v>
      </c>
      <c r="Q57">
        <f t="shared" si="8"/>
        <v>2.9414067678879898E+27</v>
      </c>
    </row>
    <row r="58" spans="3:17" x14ac:dyDescent="0.25">
      <c r="C58">
        <f t="shared" si="9"/>
        <v>55</v>
      </c>
      <c r="E58" s="1">
        <f t="shared" si="10"/>
        <v>8.8242203036639693E+27</v>
      </c>
      <c r="F58" s="1">
        <f t="shared" si="11"/>
        <v>8.8620347382392865E+27</v>
      </c>
      <c r="G58" s="1">
        <f t="shared" si="12"/>
        <v>9.2489438199607863E+27</v>
      </c>
      <c r="H58" s="1">
        <f t="shared" si="13"/>
        <v>9.8368585594456083E+27</v>
      </c>
      <c r="I58" s="1">
        <f t="shared" si="14"/>
        <v>1.0069655456873567E+28</v>
      </c>
      <c r="J58" s="1">
        <f t="shared" si="15"/>
        <v>8.979031186184389E+27</v>
      </c>
      <c r="Q58">
        <f t="shared" si="8"/>
        <v>1.0069655456873567E+28</v>
      </c>
    </row>
    <row r="59" spans="3:17" x14ac:dyDescent="0.25">
      <c r="C59">
        <f t="shared" si="9"/>
        <v>56</v>
      </c>
      <c r="E59" s="1">
        <f t="shared" si="10"/>
        <v>3.02089663706207E+28</v>
      </c>
      <c r="F59" s="1">
        <f t="shared" si="11"/>
        <v>2.9414067678879898E+28</v>
      </c>
      <c r="G59" s="1">
        <f t="shared" si="12"/>
        <v>2.9244714636189646E+28</v>
      </c>
      <c r="H59" s="1">
        <f t="shared" si="13"/>
        <v>3.1110083758049917E+28</v>
      </c>
      <c r="I59" s="1">
        <f t="shared" si="14"/>
        <v>3.3675732005309291E+28</v>
      </c>
      <c r="J59" s="1">
        <f t="shared" si="15"/>
        <v>3.0738948236771938E+28</v>
      </c>
      <c r="Q59">
        <f t="shared" si="8"/>
        <v>3.3675732005309291E+28</v>
      </c>
    </row>
    <row r="60" spans="3:17" x14ac:dyDescent="0.25">
      <c r="C60">
        <f t="shared" si="9"/>
        <v>57</v>
      </c>
      <c r="E60" s="1">
        <f t="shared" si="10"/>
        <v>1.0102719601592788E+29</v>
      </c>
      <c r="F60" s="1">
        <f t="shared" si="11"/>
        <v>1.0069655456873566E+29</v>
      </c>
      <c r="G60" s="1">
        <f t="shared" si="12"/>
        <v>9.7066423340303653E+28</v>
      </c>
      <c r="H60" s="1">
        <f t="shared" si="13"/>
        <v>9.8368585594456074E+28</v>
      </c>
      <c r="I60" s="1">
        <f t="shared" si="14"/>
        <v>1.0650298944197269E+29</v>
      </c>
      <c r="J60" s="1">
        <f t="shared" si="15"/>
        <v>1.0279960296357573E+29</v>
      </c>
      <c r="Q60">
        <f t="shared" si="8"/>
        <v>1.0650298944197269E+29</v>
      </c>
    </row>
    <row r="61" spans="3:17" x14ac:dyDescent="0.25">
      <c r="C61">
        <f t="shared" si="9"/>
        <v>58</v>
      </c>
      <c r="E61" s="1">
        <f t="shared" si="10"/>
        <v>3.1950896832591804E+29</v>
      </c>
      <c r="F61" s="1">
        <f t="shared" si="11"/>
        <v>3.3675732005309293E+29</v>
      </c>
      <c r="G61" s="1">
        <f t="shared" si="12"/>
        <v>3.3229863007682768E+29</v>
      </c>
      <c r="H61" s="1">
        <f t="shared" si="13"/>
        <v>3.2649615123556687E+29</v>
      </c>
      <c r="I61" s="1">
        <f t="shared" si="14"/>
        <v>3.3675732005309286E+29</v>
      </c>
      <c r="J61" s="1">
        <f t="shared" si="15"/>
        <v>3.2511438882286397E+29</v>
      </c>
      <c r="Q61">
        <f t="shared" si="8"/>
        <v>3.3675732005309293E+29</v>
      </c>
    </row>
    <row r="62" spans="3:17" x14ac:dyDescent="0.25">
      <c r="C62">
        <f t="shared" si="9"/>
        <v>59</v>
      </c>
      <c r="E62" s="1">
        <f t="shared" si="10"/>
        <v>1.0102719601592788E+30</v>
      </c>
      <c r="F62" s="1">
        <f t="shared" si="11"/>
        <v>1.0650298944197269E+30</v>
      </c>
      <c r="G62" s="1">
        <f t="shared" si="12"/>
        <v>1.1112991561752066E+30</v>
      </c>
      <c r="H62" s="1">
        <f t="shared" si="13"/>
        <v>1.1177317557129659E+30</v>
      </c>
      <c r="I62" s="1">
        <f t="shared" si="14"/>
        <v>1.1177345717974361E+30</v>
      </c>
      <c r="J62" s="1">
        <f t="shared" si="15"/>
        <v>1.0279960296357573E+30</v>
      </c>
      <c r="Q62">
        <f t="shared" si="8"/>
        <v>1.1177345717974361E+30</v>
      </c>
    </row>
    <row r="63" spans="3:17" x14ac:dyDescent="0.25">
      <c r="C63">
        <f t="shared" si="9"/>
        <v>60</v>
      </c>
      <c r="E63" s="1">
        <f t="shared" si="10"/>
        <v>3.3532037153923084E+30</v>
      </c>
      <c r="F63" s="1">
        <f t="shared" si="11"/>
        <v>3.3675732005309296E+30</v>
      </c>
      <c r="G63" s="1">
        <f t="shared" si="12"/>
        <v>3.5145986515850987E+30</v>
      </c>
      <c r="H63" s="1">
        <f t="shared" si="13"/>
        <v>3.7380062525893314E+30</v>
      </c>
      <c r="I63" s="1">
        <f t="shared" si="14"/>
        <v>3.8264690736119552E+30</v>
      </c>
      <c r="J63" s="1">
        <f t="shared" si="15"/>
        <v>3.4120318507500681E+30</v>
      </c>
      <c r="Q63">
        <f t="shared" si="8"/>
        <v>3.8264690736119552E+30</v>
      </c>
    </row>
    <row r="64" spans="3:17" x14ac:dyDescent="0.25">
      <c r="C64">
        <f t="shared" si="9"/>
        <v>61</v>
      </c>
      <c r="E64" s="1">
        <f t="shared" si="10"/>
        <v>1.1479407220835866E+31</v>
      </c>
      <c r="F64" s="1">
        <f t="shared" si="11"/>
        <v>1.1177345717974361E+31</v>
      </c>
      <c r="G64" s="1">
        <f t="shared" si="12"/>
        <v>1.1112991561752068E+31</v>
      </c>
      <c r="H64" s="1">
        <f t="shared" si="13"/>
        <v>1.1821831828058967E+31</v>
      </c>
      <c r="I64" s="1">
        <f t="shared" si="14"/>
        <v>1.2796778162017531E+31</v>
      </c>
      <c r="J64" s="1">
        <f t="shared" si="15"/>
        <v>1.1680800329973337E+31</v>
      </c>
      <c r="Q64">
        <f t="shared" si="8"/>
        <v>1.2796778162017531E+31</v>
      </c>
    </row>
    <row r="65" spans="3:17" x14ac:dyDescent="0.25">
      <c r="C65">
        <f t="shared" si="9"/>
        <v>62</v>
      </c>
      <c r="E65" s="1">
        <f t="shared" si="10"/>
        <v>3.8390334486052594E+31</v>
      </c>
      <c r="F65" s="1">
        <f t="shared" si="11"/>
        <v>3.826469073611955E+31</v>
      </c>
      <c r="G65" s="1">
        <f t="shared" si="12"/>
        <v>3.6885240869315394E+31</v>
      </c>
      <c r="H65" s="1">
        <f t="shared" si="13"/>
        <v>3.7380062525893315E+31</v>
      </c>
      <c r="I65" s="1">
        <f t="shared" si="14"/>
        <v>4.047113598794962E+31</v>
      </c>
      <c r="J65" s="1">
        <f t="shared" si="15"/>
        <v>3.9063849126158776E+31</v>
      </c>
      <c r="Q65">
        <f t="shared" si="8"/>
        <v>4.047113598794962E+31</v>
      </c>
    </row>
    <row r="66" spans="3:17" x14ac:dyDescent="0.25">
      <c r="C66">
        <f t="shared" si="9"/>
        <v>63</v>
      </c>
      <c r="E66" s="1">
        <f t="shared" si="10"/>
        <v>1.2141340796384887E+32</v>
      </c>
      <c r="F66" s="1">
        <f t="shared" si="11"/>
        <v>1.2796778162017532E+32</v>
      </c>
      <c r="G66" s="1">
        <f t="shared" si="12"/>
        <v>1.2627347942919452E+32</v>
      </c>
      <c r="H66" s="1">
        <f t="shared" si="13"/>
        <v>1.2406853746951541E+32</v>
      </c>
      <c r="I66" s="1">
        <f t="shared" si="14"/>
        <v>1.2796778162017532E+32</v>
      </c>
      <c r="J66" s="1">
        <f t="shared" si="15"/>
        <v>1.2354346775268832E+32</v>
      </c>
      <c r="Q66">
        <f t="shared" si="8"/>
        <v>1.2796778162017532E+32</v>
      </c>
    </row>
    <row r="67" spans="3:17" x14ac:dyDescent="0.25">
      <c r="C67">
        <f t="shared" si="9"/>
        <v>64</v>
      </c>
      <c r="E67" s="1">
        <f t="shared" si="10"/>
        <v>3.8390334486052596E+32</v>
      </c>
      <c r="F67" s="1">
        <f t="shared" si="11"/>
        <v>4.0471135987949618E+32</v>
      </c>
      <c r="G67" s="1">
        <f t="shared" si="12"/>
        <v>4.2229367934657852E+32</v>
      </c>
      <c r="H67" s="1">
        <f t="shared" si="13"/>
        <v>4.2473806717092704E+32</v>
      </c>
      <c r="I67" s="1">
        <f t="shared" si="14"/>
        <v>4.2473913728302571E+32</v>
      </c>
      <c r="J67" s="1">
        <f t="shared" si="15"/>
        <v>3.9063849126158777E+32</v>
      </c>
      <c r="Q67">
        <f t="shared" si="8"/>
        <v>4.2473913728302571E+32</v>
      </c>
    </row>
    <row r="68" spans="3:17" x14ac:dyDescent="0.25">
      <c r="C68">
        <f t="shared" si="9"/>
        <v>65</v>
      </c>
      <c r="E68" s="1">
        <f t="shared" si="10"/>
        <v>1.2742174118490772E+33</v>
      </c>
      <c r="F68" s="1">
        <f t="shared" si="11"/>
        <v>1.2796778162017532E+33</v>
      </c>
      <c r="G68" s="1">
        <f t="shared" si="12"/>
        <v>1.3355474876023374E+33</v>
      </c>
      <c r="H68" s="1">
        <f t="shared" si="13"/>
        <v>1.420442375983946E+33</v>
      </c>
      <c r="I68" s="1">
        <f t="shared" si="14"/>
        <v>1.4540582479725431E+33</v>
      </c>
      <c r="J68" s="1">
        <f t="shared" si="15"/>
        <v>1.296572103285026E+33</v>
      </c>
      <c r="Q68">
        <f t="shared" ref="Q68:Q88" si="16">MAX(D68:O68)</f>
        <v>1.4540582479725431E+33</v>
      </c>
    </row>
    <row r="69" spans="3:17" x14ac:dyDescent="0.25">
      <c r="C69">
        <f t="shared" ref="C69:C88" si="17">C68+1</f>
        <v>66</v>
      </c>
      <c r="E69" s="1">
        <f t="shared" ref="E69:E88" si="18">3*Q68+1</f>
        <v>4.3621747439176292E+33</v>
      </c>
      <c r="F69" s="1">
        <f t="shared" si="11"/>
        <v>4.247391372830257E+33</v>
      </c>
      <c r="G69" s="1">
        <f t="shared" si="12"/>
        <v>4.2229367934657859E+33</v>
      </c>
      <c r="H69" s="1">
        <f t="shared" si="13"/>
        <v>4.492296094662408E+33</v>
      </c>
      <c r="I69" s="1">
        <f t="shared" si="14"/>
        <v>4.8627757015666616E+33</v>
      </c>
      <c r="J69" s="1">
        <f t="shared" si="15"/>
        <v>4.4387041253898679E+33</v>
      </c>
      <c r="Q69">
        <f t="shared" si="16"/>
        <v>4.8627757015666616E+33</v>
      </c>
    </row>
    <row r="70" spans="3:17" x14ac:dyDescent="0.25">
      <c r="C70">
        <f t="shared" si="17"/>
        <v>67</v>
      </c>
      <c r="E70" s="1">
        <f t="shared" si="18"/>
        <v>1.4588327104699985E+34</v>
      </c>
      <c r="F70" s="1">
        <f t="shared" ref="F70:F101" si="19">10*Q68+2</f>
        <v>1.4540582479725431E+34</v>
      </c>
      <c r="G70" s="1">
        <f t="shared" si="12"/>
        <v>1.4016391530339848E+34</v>
      </c>
      <c r="H70" s="1">
        <f t="shared" si="13"/>
        <v>1.420442375983946E+34</v>
      </c>
      <c r="I70" s="1">
        <f t="shared" si="14"/>
        <v>1.5379031675420854E+34</v>
      </c>
      <c r="J70" s="1">
        <f t="shared" si="15"/>
        <v>1.4844262667940336E+34</v>
      </c>
      <c r="Q70">
        <f t="shared" si="16"/>
        <v>1.5379031675420854E+34</v>
      </c>
    </row>
    <row r="71" spans="3:17" x14ac:dyDescent="0.25">
      <c r="C71">
        <f t="shared" si="17"/>
        <v>68</v>
      </c>
      <c r="E71" s="1">
        <f t="shared" si="18"/>
        <v>4.6137095026262561E+34</v>
      </c>
      <c r="F71" s="1">
        <f t="shared" si="19"/>
        <v>4.8627757015666621E+34</v>
      </c>
      <c r="G71" s="1">
        <f t="shared" ref="G71:G102" si="20">33*Q68+6</f>
        <v>4.7983922183093923E+34</v>
      </c>
      <c r="H71" s="1">
        <f t="shared" si="13"/>
        <v>4.7146044238415856E+34</v>
      </c>
      <c r="I71" s="1">
        <f t="shared" si="14"/>
        <v>4.8627757015666621E+34</v>
      </c>
      <c r="J71" s="1">
        <f t="shared" si="15"/>
        <v>4.6946517746021558E+34</v>
      </c>
      <c r="Q71">
        <f t="shared" si="16"/>
        <v>4.8627757015666621E+34</v>
      </c>
    </row>
    <row r="72" spans="3:17" x14ac:dyDescent="0.25">
      <c r="C72">
        <f t="shared" si="17"/>
        <v>69</v>
      </c>
      <c r="E72" s="1">
        <f t="shared" si="18"/>
        <v>1.4588327104699986E+35</v>
      </c>
      <c r="F72" s="1">
        <f t="shared" si="19"/>
        <v>1.5379031675420855E+35</v>
      </c>
      <c r="G72" s="1">
        <f t="shared" si="20"/>
        <v>1.6047159815169984E+35</v>
      </c>
      <c r="H72" s="1">
        <f t="shared" ref="H72:H103" si="21">111*Q68+43</f>
        <v>1.6140046552495228E+35</v>
      </c>
      <c r="I72" s="1">
        <f t="shared" si="14"/>
        <v>1.6140087216754976E+35</v>
      </c>
      <c r="J72" s="1">
        <f t="shared" si="15"/>
        <v>1.4844262667940337E+35</v>
      </c>
      <c r="Q72">
        <f t="shared" si="16"/>
        <v>1.6140087216754976E+35</v>
      </c>
    </row>
    <row r="73" spans="3:17" x14ac:dyDescent="0.25">
      <c r="C73">
        <f t="shared" si="17"/>
        <v>70</v>
      </c>
      <c r="E73" s="1">
        <f t="shared" si="18"/>
        <v>4.8420261650264929E+35</v>
      </c>
      <c r="F73" s="1">
        <f t="shared" si="19"/>
        <v>4.8627757015666617E+35</v>
      </c>
      <c r="G73" s="1">
        <f t="shared" si="20"/>
        <v>5.0750804528888816E+35</v>
      </c>
      <c r="H73" s="1">
        <f t="shared" si="21"/>
        <v>5.3976810287389946E+35</v>
      </c>
      <c r="I73" s="1">
        <f t="shared" ref="I73:I104" si="22">380*Q68+148</f>
        <v>5.5254213422956635E+35</v>
      </c>
      <c r="J73" s="1">
        <f t="shared" si="15"/>
        <v>4.9269739924830981E+35</v>
      </c>
      <c r="Q73">
        <f t="shared" si="16"/>
        <v>5.5254213422956635E+35</v>
      </c>
    </row>
    <row r="74" spans="3:17" x14ac:dyDescent="0.25">
      <c r="C74">
        <f t="shared" si="17"/>
        <v>71</v>
      </c>
      <c r="E74" s="1">
        <f t="shared" si="18"/>
        <v>1.6576264026886991E+36</v>
      </c>
      <c r="F74" s="1">
        <f t="shared" si="19"/>
        <v>1.6140087216754976E+36</v>
      </c>
      <c r="G74" s="1">
        <f t="shared" si="20"/>
        <v>1.6047159815169984E+36</v>
      </c>
      <c r="H74" s="1">
        <f t="shared" si="21"/>
        <v>1.7070725159717148E+36</v>
      </c>
      <c r="I74" s="1">
        <f t="shared" si="22"/>
        <v>1.8478547665953313E+36</v>
      </c>
      <c r="J74" s="1">
        <f t="shared" ref="J74:J105" si="23">1160*Q68+536</f>
        <v>1.6867075676481498E+36</v>
      </c>
      <c r="Q74">
        <f t="shared" si="16"/>
        <v>1.8478547665953313E+36</v>
      </c>
    </row>
    <row r="75" spans="3:17" x14ac:dyDescent="0.25">
      <c r="C75">
        <f t="shared" si="17"/>
        <v>72</v>
      </c>
      <c r="E75" s="1">
        <f t="shared" si="18"/>
        <v>5.5435642997859937E+36</v>
      </c>
      <c r="F75" s="1">
        <f t="shared" si="19"/>
        <v>5.5254213422956634E+36</v>
      </c>
      <c r="G75" s="1">
        <f t="shared" si="20"/>
        <v>5.3262287815291419E+36</v>
      </c>
      <c r="H75" s="1">
        <f t="shared" si="21"/>
        <v>5.3976810287389953E+36</v>
      </c>
      <c r="I75" s="1">
        <f t="shared" si="22"/>
        <v>5.8440320366599242E+36</v>
      </c>
      <c r="J75" s="1">
        <f t="shared" si="23"/>
        <v>5.6408198138173279E+36</v>
      </c>
      <c r="Q75">
        <f t="shared" si="16"/>
        <v>5.8440320366599242E+36</v>
      </c>
    </row>
    <row r="76" spans="3:17" x14ac:dyDescent="0.25">
      <c r="C76">
        <f t="shared" si="17"/>
        <v>73</v>
      </c>
      <c r="E76" s="1">
        <f t="shared" si="18"/>
        <v>1.7532096109979772E+37</v>
      </c>
      <c r="F76" s="1">
        <f t="shared" si="19"/>
        <v>1.8478547665953314E+37</v>
      </c>
      <c r="G76" s="1">
        <f t="shared" si="20"/>
        <v>1.8233890429575689E+37</v>
      </c>
      <c r="H76" s="1">
        <f t="shared" si="21"/>
        <v>1.7915496810598024E+37</v>
      </c>
      <c r="I76" s="1">
        <f t="shared" si="22"/>
        <v>1.8478547665953316E+37</v>
      </c>
      <c r="J76" s="1">
        <f t="shared" si="23"/>
        <v>1.7839676743488192E+37</v>
      </c>
      <c r="Q76">
        <f t="shared" si="16"/>
        <v>1.8478547665953316E+37</v>
      </c>
    </row>
    <row r="77" spans="3:17" x14ac:dyDescent="0.25">
      <c r="C77">
        <f t="shared" si="17"/>
        <v>74</v>
      </c>
      <c r="E77" s="1">
        <f t="shared" si="18"/>
        <v>5.5435642997859947E+37</v>
      </c>
      <c r="F77" s="1">
        <f t="shared" si="19"/>
        <v>5.8440320366599245E+37</v>
      </c>
      <c r="G77" s="1">
        <f t="shared" si="20"/>
        <v>6.0979207297645935E+37</v>
      </c>
      <c r="H77" s="1">
        <f t="shared" si="21"/>
        <v>6.1332176899481865E+37</v>
      </c>
      <c r="I77" s="1">
        <f t="shared" si="22"/>
        <v>6.1332331423668911E+37</v>
      </c>
      <c r="J77" s="1">
        <f t="shared" si="23"/>
        <v>5.6408198138173277E+37</v>
      </c>
      <c r="Q77">
        <f t="shared" si="16"/>
        <v>6.1332331423668911E+37</v>
      </c>
    </row>
    <row r="78" spans="3:17" x14ac:dyDescent="0.25">
      <c r="C78">
        <f t="shared" si="17"/>
        <v>75</v>
      </c>
      <c r="E78" s="1">
        <f t="shared" si="18"/>
        <v>1.8399699427100674E+38</v>
      </c>
      <c r="F78" s="1">
        <f t="shared" si="19"/>
        <v>1.8478547665953317E+38</v>
      </c>
      <c r="G78" s="1">
        <f t="shared" si="20"/>
        <v>1.928530572097775E+38</v>
      </c>
      <c r="H78" s="1">
        <f t="shared" si="21"/>
        <v>2.0511187909208177E+38</v>
      </c>
      <c r="I78" s="1">
        <f t="shared" si="22"/>
        <v>2.099660110072352E+38</v>
      </c>
      <c r="J78" s="1">
        <f t="shared" si="23"/>
        <v>1.8722501171435774E+38</v>
      </c>
      <c r="Q78">
        <f t="shared" si="16"/>
        <v>2.099660110072352E+38</v>
      </c>
    </row>
    <row r="79" spans="3:17" x14ac:dyDescent="0.25">
      <c r="C79">
        <f t="shared" si="17"/>
        <v>76</v>
      </c>
      <c r="E79" s="1">
        <f t="shared" si="18"/>
        <v>6.2989803302170559E+38</v>
      </c>
      <c r="F79" s="1">
        <f t="shared" si="19"/>
        <v>6.1332331423668909E+38</v>
      </c>
      <c r="G79" s="1">
        <f t="shared" si="20"/>
        <v>6.0979207297645941E+38</v>
      </c>
      <c r="H79" s="1">
        <f t="shared" si="21"/>
        <v>6.4868755606925157E+38</v>
      </c>
      <c r="I79" s="1">
        <f t="shared" si="22"/>
        <v>7.0218481130622594E+38</v>
      </c>
      <c r="J79" s="1">
        <f t="shared" si="23"/>
        <v>6.4094887570629697E+38</v>
      </c>
      <c r="Q79">
        <f t="shared" si="16"/>
        <v>7.0218481130622594E+38</v>
      </c>
    </row>
    <row r="80" spans="3:17" x14ac:dyDescent="0.25">
      <c r="C80">
        <f t="shared" si="17"/>
        <v>77</v>
      </c>
      <c r="E80" s="1">
        <f t="shared" si="18"/>
        <v>2.106554433918678E+39</v>
      </c>
      <c r="F80" s="1">
        <f t="shared" si="19"/>
        <v>2.0996601100723518E+39</v>
      </c>
      <c r="G80" s="1">
        <f t="shared" si="20"/>
        <v>2.0239669369810741E+39</v>
      </c>
      <c r="H80" s="1">
        <f t="shared" si="21"/>
        <v>2.051118790920818E+39</v>
      </c>
      <c r="I80" s="1">
        <f t="shared" si="22"/>
        <v>2.2207321739307714E+39</v>
      </c>
      <c r="J80" s="1">
        <f t="shared" si="23"/>
        <v>2.1435115292505844E+39</v>
      </c>
      <c r="Q80">
        <f t="shared" si="16"/>
        <v>2.2207321739307714E+39</v>
      </c>
    </row>
    <row r="81" spans="3:17" x14ac:dyDescent="0.25">
      <c r="C81">
        <f t="shared" si="17"/>
        <v>78</v>
      </c>
      <c r="E81" s="1">
        <f t="shared" si="18"/>
        <v>6.6621965217923144E+39</v>
      </c>
      <c r="F81" s="1">
        <f t="shared" si="19"/>
        <v>7.0218481130622591E+39</v>
      </c>
      <c r="G81" s="1">
        <f t="shared" si="20"/>
        <v>6.9288783632387621E+39</v>
      </c>
      <c r="H81" s="1">
        <f t="shared" si="21"/>
        <v>6.807888788027249E+39</v>
      </c>
      <c r="I81" s="1">
        <f t="shared" si="22"/>
        <v>7.0218481130622603E+39</v>
      </c>
      <c r="J81" s="1">
        <f t="shared" si="23"/>
        <v>6.7790771625255123E+39</v>
      </c>
      <c r="Q81">
        <f t="shared" si="16"/>
        <v>7.0218481130622603E+39</v>
      </c>
    </row>
    <row r="82" spans="3:17" x14ac:dyDescent="0.25">
      <c r="C82">
        <f t="shared" si="17"/>
        <v>79</v>
      </c>
      <c r="E82" s="1">
        <f t="shared" si="18"/>
        <v>2.1065544339186781E+40</v>
      </c>
      <c r="F82" s="1">
        <f t="shared" si="19"/>
        <v>2.2207321739307715E+40</v>
      </c>
      <c r="G82" s="1">
        <f t="shared" si="20"/>
        <v>2.3172098773105456E+40</v>
      </c>
      <c r="H82" s="1">
        <f t="shared" si="21"/>
        <v>2.3306227221803109E+40</v>
      </c>
      <c r="I82" s="1">
        <f t="shared" si="22"/>
        <v>2.3306285940994186E+40</v>
      </c>
      <c r="J82" s="1">
        <f t="shared" si="23"/>
        <v>2.1435115292505848E+40</v>
      </c>
      <c r="Q82">
        <f t="shared" si="16"/>
        <v>2.3306285940994186E+40</v>
      </c>
    </row>
    <row r="83" spans="3:17" x14ac:dyDescent="0.25">
      <c r="C83">
        <f t="shared" si="17"/>
        <v>80</v>
      </c>
      <c r="E83" s="1">
        <f t="shared" si="18"/>
        <v>6.9918857822982564E+40</v>
      </c>
      <c r="F83" s="1">
        <f t="shared" si="19"/>
        <v>7.0218481130622598E+40</v>
      </c>
      <c r="G83" s="1">
        <f t="shared" si="20"/>
        <v>7.3284161739715455E+40</v>
      </c>
      <c r="H83" s="1">
        <f t="shared" si="21"/>
        <v>7.7942514054991077E+40</v>
      </c>
      <c r="I83" s="1">
        <f t="shared" si="22"/>
        <v>7.9787084182749378E+40</v>
      </c>
      <c r="J83" s="1">
        <f t="shared" si="23"/>
        <v>7.1145504451455938E+40</v>
      </c>
      <c r="Q83">
        <f t="shared" si="16"/>
        <v>7.9787084182749378E+40</v>
      </c>
    </row>
    <row r="84" spans="3:17" x14ac:dyDescent="0.25">
      <c r="C84">
        <f t="shared" si="17"/>
        <v>81</v>
      </c>
      <c r="E84" s="1">
        <f t="shared" si="18"/>
        <v>2.3936125254824812E+41</v>
      </c>
      <c r="F84" s="1">
        <f t="shared" si="19"/>
        <v>2.3306285940994185E+41</v>
      </c>
      <c r="G84" s="1">
        <f t="shared" si="20"/>
        <v>2.3172098773105458E+41</v>
      </c>
      <c r="H84" s="1">
        <f t="shared" si="21"/>
        <v>2.4650127130631561E+41</v>
      </c>
      <c r="I84" s="1">
        <f t="shared" si="22"/>
        <v>2.6683022829636586E+41</v>
      </c>
      <c r="J84" s="1">
        <f t="shared" si="23"/>
        <v>2.4356057276839281E+41</v>
      </c>
      <c r="Q84">
        <f t="shared" si="16"/>
        <v>2.6683022829636586E+41</v>
      </c>
    </row>
    <row r="85" spans="3:17" x14ac:dyDescent="0.25">
      <c r="C85">
        <f t="shared" si="17"/>
        <v>82</v>
      </c>
      <c r="E85" s="1">
        <f t="shared" si="18"/>
        <v>8.0049068488909753E+41</v>
      </c>
      <c r="F85" s="1">
        <f t="shared" si="19"/>
        <v>7.9787084182749372E+41</v>
      </c>
      <c r="G85" s="1">
        <f t="shared" si="20"/>
        <v>7.6910743605280818E+41</v>
      </c>
      <c r="H85" s="1">
        <f t="shared" si="21"/>
        <v>7.7942514054991087E+41</v>
      </c>
      <c r="I85" s="1">
        <f t="shared" si="22"/>
        <v>8.4387822609369308E+41</v>
      </c>
      <c r="J85" s="1">
        <f t="shared" si="23"/>
        <v>8.1453438111522203E+41</v>
      </c>
      <c r="Q85">
        <f t="shared" si="16"/>
        <v>8.4387822609369308E+41</v>
      </c>
    </row>
    <row r="86" spans="3:17" x14ac:dyDescent="0.25">
      <c r="C86">
        <f t="shared" si="17"/>
        <v>83</v>
      </c>
      <c r="E86" s="1">
        <f t="shared" si="18"/>
        <v>2.5316346782810794E+42</v>
      </c>
      <c r="F86" s="1">
        <f t="shared" si="19"/>
        <v>2.6683022829636587E+42</v>
      </c>
      <c r="G86" s="1">
        <f t="shared" si="20"/>
        <v>2.6329737780307293E+42</v>
      </c>
      <c r="H86" s="1">
        <f t="shared" si="21"/>
        <v>2.5869977394503547E+42</v>
      </c>
      <c r="I86" s="1">
        <f t="shared" si="22"/>
        <v>2.668302282963659E+42</v>
      </c>
      <c r="J86" s="1">
        <f t="shared" si="23"/>
        <v>2.5760493217596949E+42</v>
      </c>
      <c r="Q86">
        <f t="shared" si="16"/>
        <v>2.668302282963659E+42</v>
      </c>
    </row>
    <row r="87" spans="3:17" x14ac:dyDescent="0.25">
      <c r="C87">
        <f t="shared" si="17"/>
        <v>84</v>
      </c>
      <c r="E87" s="1">
        <f t="shared" si="18"/>
        <v>8.0049068488909775E+42</v>
      </c>
      <c r="F87" s="1">
        <f t="shared" si="19"/>
        <v>8.4387822609369305E+42</v>
      </c>
      <c r="G87" s="1">
        <f t="shared" si="20"/>
        <v>8.805397533780073E+42</v>
      </c>
      <c r="H87" s="1">
        <f t="shared" si="21"/>
        <v>8.856366344285181E+42</v>
      </c>
      <c r="I87" s="1">
        <f t="shared" si="22"/>
        <v>8.8563886575777913E+42</v>
      </c>
      <c r="J87" s="1">
        <f t="shared" si="23"/>
        <v>8.1453438111522222E+42</v>
      </c>
      <c r="Q87">
        <f t="shared" si="16"/>
        <v>8.8563886575777913E+42</v>
      </c>
    </row>
    <row r="88" spans="3:17" x14ac:dyDescent="0.25">
      <c r="C88">
        <f t="shared" si="17"/>
        <v>85</v>
      </c>
      <c r="E88" s="1">
        <f t="shared" si="18"/>
        <v>2.6569165972733374E+43</v>
      </c>
      <c r="F88" s="1">
        <f t="shared" si="19"/>
        <v>2.6683022829636588E+43</v>
      </c>
      <c r="G88" s="1">
        <f t="shared" si="20"/>
        <v>2.7847981461091874E+43</v>
      </c>
      <c r="H88" s="1">
        <f t="shared" si="21"/>
        <v>2.9618155340896611E+43</v>
      </c>
      <c r="I88" s="1">
        <f t="shared" si="22"/>
        <v>3.0319091989444763E+43</v>
      </c>
      <c r="J88" s="1">
        <f t="shared" si="23"/>
        <v>2.7035291691553256E+43</v>
      </c>
      <c r="Q88">
        <f t="shared" si="16"/>
        <v>3.0319091989444763E+43</v>
      </c>
    </row>
  </sheetData>
  <conditionalFormatting sqref="D4:J88">
    <cfRule type="expression" dxfId="1" priority="1">
      <formula>D4=MAX($D4:$J4)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B298-6964-4F44-B722-D7A7183F9D39}">
  <dimension ref="C4:P31"/>
  <sheetViews>
    <sheetView tabSelected="1" workbookViewId="0">
      <selection activeCell="N18" sqref="N18"/>
    </sheetView>
  </sheetViews>
  <sheetFormatPr defaultColWidth="11.42578125" defaultRowHeight="15" x14ac:dyDescent="0.25"/>
  <cols>
    <col min="8" max="8" width="24.85546875" customWidth="1"/>
  </cols>
  <sheetData>
    <row r="4" spans="3:16" x14ac:dyDescent="0.25">
      <c r="D4" t="s">
        <v>5</v>
      </c>
      <c r="F4" t="s">
        <v>10</v>
      </c>
      <c r="H4" t="s">
        <v>12</v>
      </c>
      <c r="I4" t="s">
        <v>6</v>
      </c>
      <c r="J4" t="s">
        <v>7</v>
      </c>
      <c r="K4" t="s">
        <v>8</v>
      </c>
      <c r="P4" t="s">
        <v>1</v>
      </c>
    </row>
    <row r="6" spans="3:16" x14ac:dyDescent="0.25">
      <c r="C6" s="1">
        <v>1</v>
      </c>
      <c r="D6" s="1">
        <f>schur!Q4</f>
        <v>1</v>
      </c>
      <c r="E6" s="1"/>
      <c r="F6" s="1">
        <v>2</v>
      </c>
      <c r="G6" s="1"/>
      <c r="H6" s="1"/>
      <c r="I6" s="1"/>
      <c r="J6" s="1"/>
      <c r="K6" s="1"/>
      <c r="L6" s="1"/>
      <c r="M6" s="1"/>
      <c r="N6" s="1"/>
      <c r="O6" s="1"/>
      <c r="P6" s="1">
        <f>MAX(F6:K6)</f>
        <v>2</v>
      </c>
    </row>
    <row r="7" spans="3:16" x14ac:dyDescent="0.25">
      <c r="C7" s="1">
        <f>C6+1</f>
        <v>2</v>
      </c>
      <c r="D7" s="1">
        <f>schur!Q5</f>
        <v>4</v>
      </c>
      <c r="E7" s="1"/>
      <c r="F7" s="1">
        <v>8</v>
      </c>
      <c r="G7" s="1"/>
      <c r="H7" s="1"/>
      <c r="I7" s="1">
        <f>4*D6+2</f>
        <v>6</v>
      </c>
      <c r="J7" s="1"/>
      <c r="K7" s="1"/>
      <c r="L7" s="1"/>
      <c r="M7" s="1"/>
      <c r="N7" s="1"/>
      <c r="O7" s="1"/>
      <c r="P7" s="1">
        <f t="shared" ref="P7:P30" si="0">MAX(F7:K7)</f>
        <v>8</v>
      </c>
    </row>
    <row r="8" spans="3:16" x14ac:dyDescent="0.25">
      <c r="C8" s="1">
        <f>C7+1</f>
        <v>3</v>
      </c>
      <c r="D8" s="1">
        <f>schur!Q6</f>
        <v>13</v>
      </c>
      <c r="E8" s="1"/>
      <c r="F8" s="1">
        <v>23</v>
      </c>
      <c r="G8" s="1"/>
      <c r="H8" s="1"/>
      <c r="I8" s="1">
        <f>4*D7+2</f>
        <v>18</v>
      </c>
      <c r="J8" s="1">
        <f>13*D6+8</f>
        <v>21</v>
      </c>
      <c r="K8" s="1"/>
      <c r="L8" s="1"/>
      <c r="M8" s="1"/>
      <c r="N8" s="1"/>
      <c r="O8" s="1"/>
      <c r="P8" s="1">
        <f t="shared" si="0"/>
        <v>23</v>
      </c>
    </row>
    <row r="9" spans="3:16" x14ac:dyDescent="0.25">
      <c r="C9" s="1">
        <f>C8+1</f>
        <v>4</v>
      </c>
      <c r="D9" s="1">
        <f>schur!Q7</f>
        <v>44</v>
      </c>
      <c r="E9" s="1"/>
      <c r="F9" s="1">
        <v>66</v>
      </c>
      <c r="G9" s="1"/>
      <c r="H9" s="1"/>
      <c r="I9" s="1">
        <f>4*D8+2</f>
        <v>54</v>
      </c>
      <c r="J9" s="1">
        <f>13*D7+8</f>
        <v>60</v>
      </c>
      <c r="K9" s="1">
        <f>42*D6+24</f>
        <v>66</v>
      </c>
      <c r="L9" s="1"/>
      <c r="M9" s="1"/>
      <c r="N9" s="1"/>
      <c r="O9" s="1"/>
      <c r="P9" s="1">
        <f t="shared" si="0"/>
        <v>66</v>
      </c>
    </row>
    <row r="10" spans="3:16" x14ac:dyDescent="0.25">
      <c r="C10" s="1">
        <f>C9+1</f>
        <v>5</v>
      </c>
      <c r="D10" s="1">
        <f>schur!Q8</f>
        <v>160</v>
      </c>
      <c r="E10" s="1"/>
      <c r="F10" s="1">
        <v>196</v>
      </c>
      <c r="G10" s="1"/>
      <c r="H10" s="1"/>
      <c r="I10" s="1">
        <f>4*D9+2</f>
        <v>178</v>
      </c>
      <c r="J10" s="1">
        <f>13*D8+8</f>
        <v>177</v>
      </c>
      <c r="K10" s="1">
        <f>42*D7+24</f>
        <v>192</v>
      </c>
      <c r="L10" s="1"/>
      <c r="M10" s="1"/>
      <c r="N10" s="1"/>
      <c r="O10" s="1"/>
      <c r="P10" s="1">
        <f t="shared" si="0"/>
        <v>196</v>
      </c>
    </row>
    <row r="11" spans="3:16" x14ac:dyDescent="0.25">
      <c r="C11" s="1">
        <f>C10+1</f>
        <v>6</v>
      </c>
      <c r="D11" s="1">
        <f>schur!Q9</f>
        <v>536</v>
      </c>
      <c r="E11" s="1"/>
      <c r="F11" s="1">
        <v>642</v>
      </c>
      <c r="G11" s="1"/>
      <c r="H11" s="1">
        <v>646</v>
      </c>
      <c r="I11" s="1">
        <f>4*D10+2</f>
        <v>642</v>
      </c>
      <c r="J11" s="1">
        <f>13*D9+8</f>
        <v>580</v>
      </c>
      <c r="K11" s="1">
        <f>42*D8+24</f>
        <v>570</v>
      </c>
      <c r="L11" s="1"/>
      <c r="M11" s="1"/>
      <c r="N11" s="1"/>
      <c r="O11" s="1"/>
      <c r="P11" s="1">
        <f t="shared" si="0"/>
        <v>646</v>
      </c>
    </row>
    <row r="12" spans="3:16" x14ac:dyDescent="0.25">
      <c r="C12" s="1">
        <f>C11+1</f>
        <v>7</v>
      </c>
      <c r="D12" s="1">
        <f>schur!Q10</f>
        <v>1696</v>
      </c>
      <c r="E12" s="1"/>
      <c r="F12" s="1">
        <v>2146</v>
      </c>
      <c r="G12" s="1"/>
      <c r="H12" s="1"/>
      <c r="I12" s="1">
        <f>4*D11+2</f>
        <v>2146</v>
      </c>
      <c r="J12" s="1">
        <f>13*D10+8</f>
        <v>2088</v>
      </c>
      <c r="K12" s="1">
        <f>42*D9+24</f>
        <v>1872</v>
      </c>
      <c r="L12" s="1"/>
      <c r="M12" s="1"/>
      <c r="N12" s="1"/>
      <c r="O12" s="1"/>
      <c r="P12" s="1">
        <f t="shared" si="0"/>
        <v>2146</v>
      </c>
    </row>
    <row r="13" spans="3:16" x14ac:dyDescent="0.25">
      <c r="C13" s="1">
        <f>C12+1</f>
        <v>8</v>
      </c>
      <c r="D13" s="1">
        <f>schur!Q11</f>
        <v>5362</v>
      </c>
      <c r="E13" s="1"/>
      <c r="F13" s="1">
        <v>6976</v>
      </c>
      <c r="G13" s="1"/>
      <c r="H13" s="1"/>
      <c r="I13" s="1">
        <f>4*D12+2</f>
        <v>6786</v>
      </c>
      <c r="J13" s="1">
        <f>13*D11+8</f>
        <v>6976</v>
      </c>
      <c r="K13" s="1">
        <f>42*D10+24</f>
        <v>6744</v>
      </c>
      <c r="L13" s="1"/>
      <c r="M13" s="1"/>
      <c r="N13" s="1"/>
      <c r="O13" s="1"/>
      <c r="P13" s="1">
        <f t="shared" si="0"/>
        <v>6976</v>
      </c>
    </row>
    <row r="14" spans="3:16" x14ac:dyDescent="0.25">
      <c r="C14" s="1">
        <f>C13+1</f>
        <v>9</v>
      </c>
      <c r="D14" s="1">
        <f>schur!Q12</f>
        <v>17803</v>
      </c>
      <c r="E14" s="1"/>
      <c r="F14" s="1">
        <v>22056</v>
      </c>
      <c r="G14" s="1"/>
      <c r="H14" s="1"/>
      <c r="I14" s="1">
        <f>4*D13+2</f>
        <v>21450</v>
      </c>
      <c r="J14" s="1">
        <f>13*D12+8</f>
        <v>22056</v>
      </c>
      <c r="K14" s="1">
        <f>42*D11+24</f>
        <v>22536</v>
      </c>
      <c r="L14" s="1"/>
      <c r="M14" s="1"/>
      <c r="N14" s="1"/>
      <c r="O14" s="1"/>
      <c r="P14" s="1">
        <f t="shared" si="0"/>
        <v>22536</v>
      </c>
    </row>
    <row r="15" spans="3:16" x14ac:dyDescent="0.25">
      <c r="C15" s="1">
        <f>C14+1</f>
        <v>10</v>
      </c>
      <c r="D15" s="1">
        <f>schur!Q13</f>
        <v>60948</v>
      </c>
      <c r="E15" s="1"/>
      <c r="F15" s="1">
        <v>70778</v>
      </c>
      <c r="G15" s="1"/>
      <c r="H15" s="1"/>
      <c r="I15" s="1">
        <f>4*D14+2</f>
        <v>71214</v>
      </c>
      <c r="J15" s="1">
        <f>13*D13+8</f>
        <v>69714</v>
      </c>
      <c r="K15" s="1">
        <f>42*D12+24</f>
        <v>71256</v>
      </c>
      <c r="L15" s="1"/>
      <c r="M15" s="1"/>
      <c r="N15" s="1"/>
      <c r="O15" s="1"/>
      <c r="P15" s="1">
        <f t="shared" si="0"/>
        <v>71256</v>
      </c>
    </row>
    <row r="16" spans="3:16" x14ac:dyDescent="0.25">
      <c r="C16" s="1">
        <f>C15+1</f>
        <v>11</v>
      </c>
      <c r="D16" s="1">
        <f>schur!Q14</f>
        <v>203828</v>
      </c>
      <c r="E16" s="1"/>
      <c r="F16" s="1">
        <v>241282</v>
      </c>
      <c r="G16" s="1"/>
      <c r="H16" s="1"/>
      <c r="I16" s="1">
        <f>4*D15+2</f>
        <v>243794</v>
      </c>
      <c r="J16" s="1">
        <f>13*D14+8</f>
        <v>231447</v>
      </c>
      <c r="K16" s="1">
        <f>42*D13+24</f>
        <v>225228</v>
      </c>
      <c r="L16" s="1"/>
      <c r="M16" s="1"/>
      <c r="N16" s="1"/>
      <c r="O16" s="1"/>
      <c r="P16" s="1">
        <f t="shared" si="0"/>
        <v>243794</v>
      </c>
    </row>
    <row r="17" spans="3:16" x14ac:dyDescent="0.25">
      <c r="C17" s="1">
        <f>C16+1</f>
        <v>12</v>
      </c>
      <c r="D17" s="1">
        <f>schur!Q15</f>
        <v>644628</v>
      </c>
      <c r="E17" s="1"/>
      <c r="F17" s="1">
        <v>806786</v>
      </c>
      <c r="G17" s="1"/>
      <c r="H17" s="1"/>
      <c r="I17" s="1">
        <f>4*D16+2</f>
        <v>815314</v>
      </c>
      <c r="J17" s="1">
        <f>13*D15+8</f>
        <v>792332</v>
      </c>
      <c r="K17" s="1">
        <f>42*D14+24</f>
        <v>747750</v>
      </c>
      <c r="L17" s="1"/>
      <c r="M17" s="1"/>
      <c r="N17" s="1"/>
      <c r="O17" s="1"/>
      <c r="P17" s="1">
        <f t="shared" si="0"/>
        <v>815314</v>
      </c>
    </row>
    <row r="18" spans="3:16" x14ac:dyDescent="0.25">
      <c r="C18" s="1">
        <f>C17+1</f>
        <v>13</v>
      </c>
      <c r="D18" s="1">
        <f>schur!Q16</f>
        <v>2038282</v>
      </c>
      <c r="E18" s="1"/>
      <c r="F18" s="1"/>
      <c r="G18" s="1"/>
      <c r="H18" s="1"/>
      <c r="I18" s="1">
        <f>4*D17+2</f>
        <v>2578514</v>
      </c>
      <c r="J18" s="1">
        <f>13*D16+8</f>
        <v>2649772</v>
      </c>
      <c r="K18" s="1">
        <f>42*D15+24</f>
        <v>2559840</v>
      </c>
      <c r="L18" s="1"/>
      <c r="M18" s="1"/>
      <c r="N18" s="1"/>
      <c r="O18" s="1"/>
      <c r="P18" s="1">
        <f t="shared" si="0"/>
        <v>2649772</v>
      </c>
    </row>
    <row r="19" spans="3:16" x14ac:dyDescent="0.25">
      <c r="C19" s="1">
        <f>C18+1</f>
        <v>14</v>
      </c>
      <c r="D19" s="1">
        <f>schur!Q17</f>
        <v>6765288</v>
      </c>
      <c r="E19" s="1"/>
      <c r="F19" s="1"/>
      <c r="G19" s="1"/>
      <c r="H19" s="1"/>
      <c r="I19" s="1">
        <f>4*D18+2</f>
        <v>8153130</v>
      </c>
      <c r="J19" s="1">
        <f>13*D17+8</f>
        <v>8380172</v>
      </c>
      <c r="K19" s="1">
        <f>42*D16+24</f>
        <v>8560800</v>
      </c>
      <c r="L19" s="1"/>
      <c r="M19" s="1"/>
      <c r="N19" s="1"/>
      <c r="O19" s="1"/>
      <c r="P19" s="1">
        <f t="shared" si="0"/>
        <v>8560800</v>
      </c>
    </row>
    <row r="20" spans="3:16" x14ac:dyDescent="0.25">
      <c r="C20" s="1">
        <f>C19+1</f>
        <v>15</v>
      </c>
      <c r="D20" s="1">
        <f>schur!Q18</f>
        <v>23160388</v>
      </c>
      <c r="E20" s="1"/>
      <c r="F20" s="1"/>
      <c r="G20" s="1"/>
      <c r="H20" s="1"/>
      <c r="I20" s="1">
        <f>4*D19+2</f>
        <v>27061154</v>
      </c>
      <c r="J20" s="1">
        <f>13*D18+8</f>
        <v>26497674</v>
      </c>
      <c r="K20" s="1">
        <f>42*D17+24</f>
        <v>27074400</v>
      </c>
      <c r="L20" s="1"/>
      <c r="M20" s="1"/>
      <c r="N20" s="1"/>
      <c r="O20" s="1"/>
      <c r="P20" s="1">
        <f t="shared" si="0"/>
        <v>27074400</v>
      </c>
    </row>
    <row r="21" spans="3:16" x14ac:dyDescent="0.25">
      <c r="C21" s="1">
        <f>C20+1</f>
        <v>16</v>
      </c>
      <c r="D21" s="1">
        <f>schur!Q19</f>
        <v>77454788</v>
      </c>
      <c r="E21" s="1"/>
      <c r="F21" s="1"/>
      <c r="G21" s="1"/>
      <c r="H21" s="1"/>
      <c r="I21" s="1">
        <f>4*D20+2</f>
        <v>92641554</v>
      </c>
      <c r="J21" s="1">
        <f>13*D19+8</f>
        <v>87948752</v>
      </c>
      <c r="K21" s="1">
        <f>42*D18+24</f>
        <v>85607868</v>
      </c>
      <c r="L21" s="1"/>
      <c r="M21" s="1"/>
      <c r="N21" s="1"/>
      <c r="O21" s="1"/>
      <c r="P21" s="1">
        <f t="shared" si="0"/>
        <v>92641554</v>
      </c>
    </row>
    <row r="22" spans="3:16" x14ac:dyDescent="0.25">
      <c r="C22" s="1">
        <f>C21+1</f>
        <v>17</v>
      </c>
      <c r="D22" s="1">
        <f>schur!Q20</f>
        <v>244958788</v>
      </c>
      <c r="E22" s="1"/>
      <c r="F22" s="1"/>
      <c r="G22" s="1"/>
      <c r="H22" s="1"/>
      <c r="I22" s="1">
        <f>4*D21+2</f>
        <v>309819154</v>
      </c>
      <c r="J22" s="1">
        <f>13*D20+8</f>
        <v>301085052</v>
      </c>
      <c r="K22" s="1">
        <f>42*D19+24</f>
        <v>284142120</v>
      </c>
      <c r="L22" s="1"/>
      <c r="M22" s="1"/>
      <c r="N22" s="1"/>
      <c r="O22" s="1"/>
      <c r="P22" s="1">
        <f t="shared" si="0"/>
        <v>309819154</v>
      </c>
    </row>
    <row r="23" spans="3:16" x14ac:dyDescent="0.25">
      <c r="C23" s="1">
        <f>C22+1</f>
        <v>18</v>
      </c>
      <c r="D23" s="1">
        <f>schur!Q21</f>
        <v>774547882</v>
      </c>
      <c r="E23" s="1"/>
      <c r="F23" s="1"/>
      <c r="G23" s="1"/>
      <c r="H23" s="1"/>
      <c r="I23" s="1">
        <f>4*D22+2</f>
        <v>979835154</v>
      </c>
      <c r="J23" s="1">
        <f>13*D21+8</f>
        <v>1006912252</v>
      </c>
      <c r="K23" s="1">
        <f>42*D20+24</f>
        <v>972736320</v>
      </c>
      <c r="L23" s="1"/>
      <c r="M23" s="1"/>
      <c r="N23" s="1"/>
      <c r="O23" s="1"/>
      <c r="P23" s="1">
        <f t="shared" si="0"/>
        <v>1006912252</v>
      </c>
    </row>
    <row r="24" spans="3:16" x14ac:dyDescent="0.25">
      <c r="C24" s="1">
        <f>C23+1</f>
        <v>19</v>
      </c>
      <c r="D24" s="1">
        <f>schur!Q22</f>
        <v>2570809588</v>
      </c>
      <c r="E24" s="1"/>
      <c r="F24" s="1"/>
      <c r="G24" s="1"/>
      <c r="H24" s="1"/>
      <c r="I24" s="1">
        <f>4*D23+2</f>
        <v>3098191530</v>
      </c>
      <c r="J24" s="1">
        <f>13*D22+8</f>
        <v>3184464252</v>
      </c>
      <c r="K24" s="1">
        <f>42*D21+24</f>
        <v>3253101120</v>
      </c>
      <c r="L24" s="1"/>
      <c r="M24" s="1"/>
      <c r="N24" s="1"/>
      <c r="O24" s="1"/>
      <c r="P24" s="1">
        <f t="shared" si="0"/>
        <v>3253101120</v>
      </c>
    </row>
    <row r="25" spans="3:16" x14ac:dyDescent="0.25">
      <c r="C25" s="1">
        <f>C24+1</f>
        <v>20</v>
      </c>
      <c r="D25" s="1">
        <f>schur!Q23</f>
        <v>8800947588</v>
      </c>
      <c r="E25" s="1"/>
      <c r="F25" s="1"/>
      <c r="G25" s="1"/>
      <c r="H25" s="1"/>
      <c r="I25" s="1">
        <f>4*D24+2</f>
        <v>10283238354</v>
      </c>
      <c r="J25" s="1">
        <f>13*D23+8</f>
        <v>10069122474</v>
      </c>
      <c r="K25" s="1">
        <f>42*D22+24</f>
        <v>10288269120</v>
      </c>
      <c r="L25" s="1"/>
      <c r="M25" s="1"/>
      <c r="N25" s="1"/>
      <c r="O25" s="1"/>
      <c r="P25" s="1">
        <f t="shared" si="0"/>
        <v>10288269120</v>
      </c>
    </row>
    <row r="26" spans="3:16" x14ac:dyDescent="0.25">
      <c r="C26" s="1">
        <f>C25+1</f>
        <v>21</v>
      </c>
      <c r="D26" s="1">
        <f>schur!Q24</f>
        <v>29432819588</v>
      </c>
      <c r="E26" s="1"/>
      <c r="F26" s="1"/>
      <c r="G26" s="1"/>
      <c r="H26" s="1"/>
      <c r="I26" s="1">
        <f>4*D25+2</f>
        <v>35203790354</v>
      </c>
      <c r="J26" s="1">
        <f>13*D24+8</f>
        <v>33420524652</v>
      </c>
      <c r="K26" s="1">
        <f>42*D23+24</f>
        <v>32531011068</v>
      </c>
      <c r="L26" s="1"/>
      <c r="M26" s="1"/>
      <c r="N26" s="1"/>
      <c r="O26" s="1"/>
      <c r="P26" s="1">
        <f t="shared" si="0"/>
        <v>35203790354</v>
      </c>
    </row>
    <row r="27" spans="3:16" x14ac:dyDescent="0.25">
      <c r="C27" s="1">
        <f>C26+1</f>
        <v>22</v>
      </c>
      <c r="D27" s="1">
        <f>schur!Q25</f>
        <v>93084339588</v>
      </c>
      <c r="E27" s="1"/>
      <c r="F27" s="1"/>
      <c r="G27" s="1"/>
      <c r="H27" s="1"/>
      <c r="I27" s="1">
        <f>4*D26+2</f>
        <v>117731278354</v>
      </c>
      <c r="J27" s="1">
        <f>13*D25+8</f>
        <v>114412318652</v>
      </c>
      <c r="K27" s="1">
        <f>42*D24+24</f>
        <v>107974002720</v>
      </c>
      <c r="L27" s="1"/>
      <c r="M27" s="1"/>
      <c r="N27" s="1"/>
      <c r="O27" s="1"/>
      <c r="P27" s="1">
        <f t="shared" si="0"/>
        <v>117731278354</v>
      </c>
    </row>
    <row r="28" spans="3:16" x14ac:dyDescent="0.25">
      <c r="C28" s="1">
        <f>C27+1</f>
        <v>23</v>
      </c>
      <c r="D28" s="1">
        <f>schur!Q26</f>
        <v>294328195882</v>
      </c>
      <c r="E28" s="1"/>
      <c r="F28" s="1"/>
      <c r="G28" s="1"/>
      <c r="H28" s="1"/>
      <c r="I28" s="1">
        <f>4*D27+2</f>
        <v>372337358354</v>
      </c>
      <c r="J28" s="1">
        <f>13*D26+8</f>
        <v>382626654652</v>
      </c>
      <c r="K28" s="1">
        <f>42*D25+24</f>
        <v>369639798720</v>
      </c>
      <c r="L28" s="1"/>
      <c r="M28" s="1"/>
      <c r="N28" s="1"/>
      <c r="O28" s="1"/>
      <c r="P28" s="1">
        <f t="shared" si="0"/>
        <v>382626654652</v>
      </c>
    </row>
    <row r="29" spans="3:16" x14ac:dyDescent="0.25">
      <c r="C29" s="1">
        <f>C28+1</f>
        <v>24</v>
      </c>
      <c r="D29" s="1">
        <f>schur!Q27</f>
        <v>976907643588</v>
      </c>
      <c r="E29" s="1"/>
      <c r="F29" s="1"/>
      <c r="G29" s="1"/>
      <c r="H29" s="1"/>
      <c r="I29" s="1">
        <f>4*D28+2</f>
        <v>1177312783530</v>
      </c>
      <c r="J29" s="1">
        <f>13*D27+8</f>
        <v>1210096414652</v>
      </c>
      <c r="K29" s="1">
        <f>42*D26+24</f>
        <v>1236178422720</v>
      </c>
      <c r="L29" s="1"/>
      <c r="M29" s="1"/>
      <c r="N29" s="1"/>
      <c r="O29" s="1"/>
      <c r="P29" s="1">
        <f t="shared" si="0"/>
        <v>1236178422720</v>
      </c>
    </row>
    <row r="30" spans="3:16" x14ac:dyDescent="0.25">
      <c r="C30" s="1">
        <f>C29+1</f>
        <v>25</v>
      </c>
      <c r="D30" s="1">
        <f>schur!Q28</f>
        <v>3344360083588</v>
      </c>
      <c r="E30" s="1"/>
      <c r="F30" s="1"/>
      <c r="G30" s="1"/>
      <c r="H30" s="1"/>
      <c r="I30" s="1">
        <f>4*D29+2</f>
        <v>3907630574354</v>
      </c>
      <c r="J30" s="1">
        <f>13*D28+8</f>
        <v>3826266546474</v>
      </c>
      <c r="K30" s="1">
        <f>42*D27+24</f>
        <v>3909542262720</v>
      </c>
      <c r="L30" s="1"/>
      <c r="M30" s="1"/>
      <c r="N30" s="1"/>
      <c r="O30" s="1"/>
      <c r="P30" s="1">
        <f t="shared" si="0"/>
        <v>3909542262720</v>
      </c>
    </row>
    <row r="31" spans="3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conditionalFormatting sqref="F6:K30">
    <cfRule type="expression" dxfId="0" priority="1">
      <formula>F6=MAX($F6:$K6)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schur</vt:lpstr>
      <vt:lpstr>weak_schur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Castéras</dc:creator>
  <cp:lastModifiedBy>Romain AGERON</cp:lastModifiedBy>
  <dcterms:created xsi:type="dcterms:W3CDTF">2015-06-05T18:19:34Z</dcterms:created>
  <dcterms:modified xsi:type="dcterms:W3CDTF">2022-06-07T10:47:16Z</dcterms:modified>
</cp:coreProperties>
</file>