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C20F2E56-CF0C-9D4E-A752-CB5FEE7AC591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2" i="1"/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" i="1"/>
  <c r="S4" i="1"/>
  <c r="S5" i="1"/>
  <c r="S6" i="1"/>
  <c r="S7" i="1"/>
  <c r="S8" i="1"/>
  <c r="S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<sst xmlns="http://schemas.openxmlformats.org/spreadsheetml/2006/main" count="461" uniqueCount="25">
  <si>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</si>
  <si>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</si>
  <si>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</si>
  <si>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</si>
  <si>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</si>
  <si>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</si>
  <si>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</si>
  <si>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</si>
  <si>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</si>
  <si>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Q2</t>
  </si>
  <si>
    <t>x</t>
  </si>
  <si>
    <t>y</t>
  </si>
  <si>
    <t>value</t>
  </si>
  <si>
    <t>stat_u</t>
  </si>
  <si>
    <t>norm_c</t>
  </si>
  <si>
    <t>sys_u</t>
  </si>
  <si>
    <t>obs</t>
  </si>
  <si>
    <t>dsig/dxdQ2dxL</t>
  </si>
  <si>
    <t>kT2max</t>
  </si>
  <si>
    <t>units</t>
  </si>
  <si>
    <t>fb/GeV**2</t>
  </si>
  <si>
    <t>col</t>
  </si>
  <si>
    <t>EIC</t>
  </si>
  <si>
    <t>tar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</si>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</sst>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workbookViewId="0">
      <selection activeCell="P107" sqref="P107"/>
    </sheetView>
  </sheetViews>
  <sheetFormatPr baseColWidth="10" defaultColWidth="8.83203125" defaultRowHeight="15" x14ac:dyDescent="0.2"/>
  <cols>
    <col min="18" max="18" width="14.1640625" customWidth="1"/>
  </cols>
  <sheetData>
    <row r="1" spans="1:22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11</v>
      </c>
      <c r="N1" s="1" t="s">
        <v>12</v>
      </c>
      <c r="O1" s="1" t="s">
        <v>13</v>
      </c>
      <c r="P1" s="2" t="s">
        <v>15</v>
      </c>
      <c r="Q1" s="2" t="s">
        <v>14</v>
      </c>
      <c r="R1" s="2" t="s">
        <v>16</v>
      </c>
      <c r="S1" s="2" t="s">
        <v>18</v>
      </c>
      <c r="T1" s="2" t="s">
        <v>19</v>
      </c>
      <c r="U1" s="2" t="s">
        <v>21</v>
      </c>
      <c r="V1" s="2" t="s">
        <v>23</v>
      </c>
    </row>
    <row r="2" spans="1:22" x14ac:dyDescent="0.2">
      <c r="A2" s="1">
        <v>0</v>
      </c>
      <c r="B2">
        <v>0.61663999999999997</v>
      </c>
      <c r="C2">
        <v>1.6261918705983009</v>
      </c>
      <c r="D2">
        <v>2.0499999999999998</v>
      </c>
      <c r="E2">
        <v>1.29</v>
      </c>
      <c r="F2">
        <v>63.25</v>
      </c>
      <c r="G2">
        <v>6.4786186799347908E-4</v>
      </c>
      <c r="H2">
        <v>0.94</v>
      </c>
      <c r="I2">
        <v>1</v>
      </c>
      <c r="J2">
        <v>0.87999999999999989</v>
      </c>
      <c r="K2">
        <v>8.1499999999999997E-4</v>
      </c>
      <c r="L2">
        <v>5.1500000000000005E-4</v>
      </c>
      <c r="M2">
        <f>1-H2</f>
        <v>6.0000000000000053E-2</v>
      </c>
      <c r="N2">
        <v>634112989.58003628</v>
      </c>
      <c r="O2">
        <v>481421.27451947401</v>
      </c>
      <c r="P2">
        <f>0.012*N2</f>
        <v>7609355.8749604356</v>
      </c>
      <c r="Q2">
        <f>0.025*N2</f>
        <v>15852824.739500908</v>
      </c>
      <c r="R2" s="3" t="s">
        <v>17</v>
      </c>
      <c r="S2">
        <f>B2^2</f>
        <v>0.38024488959999997</v>
      </c>
      <c r="T2" t="s">
        <v>20</v>
      </c>
      <c r="U2" s="3" t="s">
        <v>22</v>
      </c>
      <c r="V2" s="3" t="s">
        <v>24</v>
      </c>
    </row>
    <row r="3" spans="1:22" x14ac:dyDescent="0.2">
      <c r="A3" s="1">
        <v>1</v>
      </c>
      <c r="B3">
        <v>0.53792000000000006</v>
      </c>
      <c r="C3">
        <v>1.6261918705983009</v>
      </c>
      <c r="D3">
        <v>2.0499999999999998</v>
      </c>
      <c r="E3">
        <v>1.29</v>
      </c>
      <c r="F3">
        <v>63.25</v>
      </c>
      <c r="G3">
        <v>6.4786186799347908E-4</v>
      </c>
      <c r="H3">
        <v>0.82000000000000006</v>
      </c>
      <c r="I3">
        <v>0.88000000000000012</v>
      </c>
      <c r="J3">
        <v>0.76</v>
      </c>
      <c r="K3">
        <v>8.1499999999999997E-4</v>
      </c>
      <c r="L3">
        <v>5.1500000000000005E-4</v>
      </c>
      <c r="M3">
        <f t="shared" ref="M3:M66" si="0">1-H3</f>
        <v>0.17999999999999994</v>
      </c>
      <c r="N3">
        <v>2868384739.0860648</v>
      </c>
      <c r="O3">
        <v>1023907.337138511</v>
      </c>
      <c r="P3">
        <f t="shared" ref="P3:P66" si="1">0.012*N3</f>
        <v>34420616.869032778</v>
      </c>
      <c r="Q3">
        <f t="shared" ref="Q3:Q66" si="2">0.025*N3</f>
        <v>71709618.477151617</v>
      </c>
      <c r="R3" s="3" t="s">
        <v>17</v>
      </c>
      <c r="S3">
        <f t="shared" ref="S3:S66" si="3">B3^2</f>
        <v>0.28935792640000008</v>
      </c>
      <c r="T3" t="s">
        <v>20</v>
      </c>
      <c r="U3" s="3" t="s">
        <v>22</v>
      </c>
      <c r="V3" s="3" t="s">
        <v>24</v>
      </c>
    </row>
    <row r="4" spans="1:22" x14ac:dyDescent="0.2">
      <c r="A4" s="1">
        <v>2</v>
      </c>
      <c r="B4">
        <v>0.61663999999999997</v>
      </c>
      <c r="C4">
        <v>1.6261918705983009</v>
      </c>
      <c r="D4">
        <v>2.0499999999999998</v>
      </c>
      <c r="E4">
        <v>1.29</v>
      </c>
      <c r="F4">
        <v>63.25</v>
      </c>
      <c r="G4">
        <v>1.0253535975457439E-3</v>
      </c>
      <c r="H4">
        <v>0.94</v>
      </c>
      <c r="I4">
        <v>1</v>
      </c>
      <c r="J4">
        <v>0.87999999999999989</v>
      </c>
      <c r="K4">
        <v>1.2899999999999999E-3</v>
      </c>
      <c r="L4">
        <v>8.1499999999999997E-4</v>
      </c>
      <c r="M4">
        <f t="shared" si="0"/>
        <v>6.0000000000000053E-2</v>
      </c>
      <c r="N4">
        <v>512546684.66181678</v>
      </c>
      <c r="O4">
        <v>343971.52382386551</v>
      </c>
      <c r="P4">
        <f t="shared" si="1"/>
        <v>6150560.2159418017</v>
      </c>
      <c r="Q4">
        <f t="shared" si="2"/>
        <v>12813667.11654542</v>
      </c>
      <c r="R4" s="3" t="s">
        <v>17</v>
      </c>
      <c r="S4">
        <f t="shared" si="3"/>
        <v>0.38024488959999997</v>
      </c>
      <c r="T4" t="s">
        <v>20</v>
      </c>
      <c r="U4" s="3" t="s">
        <v>22</v>
      </c>
      <c r="V4" s="3" t="s">
        <v>24</v>
      </c>
    </row>
    <row r="5" spans="1:22" x14ac:dyDescent="0.2">
      <c r="A5" s="1">
        <v>3</v>
      </c>
      <c r="B5">
        <v>0.53792000000000006</v>
      </c>
      <c r="C5">
        <v>1.6261918705983009</v>
      </c>
      <c r="D5">
        <v>2.0499999999999998</v>
      </c>
      <c r="E5">
        <v>1.29</v>
      </c>
      <c r="F5">
        <v>63.25</v>
      </c>
      <c r="G5">
        <v>1.0253535975457439E-3</v>
      </c>
      <c r="H5">
        <v>0.82000000000000006</v>
      </c>
      <c r="I5">
        <v>0.88000000000000012</v>
      </c>
      <c r="J5">
        <v>0.76</v>
      </c>
      <c r="K5">
        <v>1.2899999999999999E-3</v>
      </c>
      <c r="L5">
        <v>8.1499999999999997E-4</v>
      </c>
      <c r="M5">
        <f t="shared" si="0"/>
        <v>0.17999999999999994</v>
      </c>
      <c r="N5">
        <v>2327295913.5034208</v>
      </c>
      <c r="O5">
        <v>732962.20255532314</v>
      </c>
      <c r="P5">
        <f t="shared" si="1"/>
        <v>27927550.96204105</v>
      </c>
      <c r="Q5">
        <f t="shared" si="2"/>
        <v>58182397.837585524</v>
      </c>
      <c r="R5" s="3" t="s">
        <v>17</v>
      </c>
      <c r="S5">
        <f t="shared" si="3"/>
        <v>0.28935792640000008</v>
      </c>
      <c r="T5" t="s">
        <v>20</v>
      </c>
      <c r="U5" s="3" t="s">
        <v>22</v>
      </c>
      <c r="V5" s="3" t="s">
        <v>24</v>
      </c>
    </row>
    <row r="6" spans="1:22" x14ac:dyDescent="0.2">
      <c r="A6" s="1">
        <v>4</v>
      </c>
      <c r="B6">
        <v>0.61663999999999997</v>
      </c>
      <c r="C6">
        <v>2.5811818998280609</v>
      </c>
      <c r="D6">
        <v>3.25</v>
      </c>
      <c r="E6">
        <v>2.0499999999999998</v>
      </c>
      <c r="F6">
        <v>63.25</v>
      </c>
      <c r="G6">
        <v>1.0253535975457439E-3</v>
      </c>
      <c r="H6">
        <v>0.94</v>
      </c>
      <c r="I6">
        <v>1</v>
      </c>
      <c r="J6">
        <v>0.87999999999999989</v>
      </c>
      <c r="K6">
        <v>1.2899999999999999E-3</v>
      </c>
      <c r="L6">
        <v>8.1499999999999997E-4</v>
      </c>
      <c r="M6">
        <f t="shared" si="0"/>
        <v>6.0000000000000053E-2</v>
      </c>
      <c r="N6">
        <v>229684434.79942489</v>
      </c>
      <c r="O6">
        <v>183247.36213902241</v>
      </c>
      <c r="P6">
        <f t="shared" si="1"/>
        <v>2756213.2175930985</v>
      </c>
      <c r="Q6">
        <f t="shared" si="2"/>
        <v>5742110.8699856224</v>
      </c>
      <c r="R6" s="3" t="s">
        <v>17</v>
      </c>
      <c r="S6">
        <f t="shared" si="3"/>
        <v>0.38024488959999997</v>
      </c>
      <c r="T6" t="s">
        <v>20</v>
      </c>
      <c r="U6" s="3" t="s">
        <v>22</v>
      </c>
      <c r="V6" s="3" t="s">
        <v>24</v>
      </c>
    </row>
    <row r="7" spans="1:22" x14ac:dyDescent="0.2">
      <c r="A7" s="1">
        <v>5</v>
      </c>
      <c r="B7">
        <v>0.53792000000000006</v>
      </c>
      <c r="C7">
        <v>2.5811818998280609</v>
      </c>
      <c r="D7">
        <v>3.25</v>
      </c>
      <c r="E7">
        <v>2.0499999999999998</v>
      </c>
      <c r="F7">
        <v>63.25</v>
      </c>
      <c r="G7">
        <v>1.0253535975457439E-3</v>
      </c>
      <c r="H7">
        <v>0.82000000000000006</v>
      </c>
      <c r="I7">
        <v>0.88000000000000012</v>
      </c>
      <c r="J7">
        <v>0.76</v>
      </c>
      <c r="K7">
        <v>1.2899999999999999E-3</v>
      </c>
      <c r="L7">
        <v>8.1499999999999997E-4</v>
      </c>
      <c r="M7">
        <f t="shared" si="0"/>
        <v>0.17999999999999994</v>
      </c>
      <c r="N7">
        <v>1323747314.761847</v>
      </c>
      <c r="O7">
        <v>439920.7987532625</v>
      </c>
      <c r="P7">
        <f t="shared" si="1"/>
        <v>15884967.777142165</v>
      </c>
      <c r="Q7">
        <f t="shared" si="2"/>
        <v>33093682.869046178</v>
      </c>
      <c r="R7" s="3" t="s">
        <v>17</v>
      </c>
      <c r="S7">
        <f t="shared" si="3"/>
        <v>0.28935792640000008</v>
      </c>
      <c r="T7" t="s">
        <v>20</v>
      </c>
      <c r="U7" s="3" t="s">
        <v>22</v>
      </c>
      <c r="V7" s="3" t="s">
        <v>24</v>
      </c>
    </row>
    <row r="8" spans="1:22" x14ac:dyDescent="0.2">
      <c r="A8" s="1">
        <v>6</v>
      </c>
      <c r="B8">
        <v>0.61663999999999997</v>
      </c>
      <c r="C8">
        <v>1.6261918705983009</v>
      </c>
      <c r="D8">
        <v>2.0499999999999998</v>
      </c>
      <c r="E8">
        <v>1.29</v>
      </c>
      <c r="F8">
        <v>63.25</v>
      </c>
      <c r="G8">
        <v>1.6261918705983011E-3</v>
      </c>
      <c r="H8">
        <v>0.94</v>
      </c>
      <c r="I8">
        <v>1</v>
      </c>
      <c r="J8">
        <v>0.87999999999999989</v>
      </c>
      <c r="K8">
        <v>2.0500000000000002E-3</v>
      </c>
      <c r="L8">
        <v>1.2899999999999999E-3</v>
      </c>
      <c r="M8">
        <f t="shared" si="0"/>
        <v>6.0000000000000053E-2</v>
      </c>
      <c r="N8">
        <v>400818898.73928201</v>
      </c>
      <c r="O8">
        <v>240474.97038820191</v>
      </c>
      <c r="P8">
        <f t="shared" si="1"/>
        <v>4809826.7848713845</v>
      </c>
      <c r="Q8">
        <f t="shared" si="2"/>
        <v>10020472.468482051</v>
      </c>
      <c r="R8" s="3" t="s">
        <v>17</v>
      </c>
      <c r="S8">
        <f t="shared" si="3"/>
        <v>0.38024488959999997</v>
      </c>
      <c r="T8" t="s">
        <v>20</v>
      </c>
      <c r="U8" s="3" t="s">
        <v>22</v>
      </c>
      <c r="V8" s="3" t="s">
        <v>24</v>
      </c>
    </row>
    <row r="9" spans="1:22" x14ac:dyDescent="0.2">
      <c r="A9" s="1">
        <v>7</v>
      </c>
      <c r="B9">
        <v>0.53792000000000006</v>
      </c>
      <c r="C9">
        <v>1.6261918705983009</v>
      </c>
      <c r="D9">
        <v>2.0499999999999998</v>
      </c>
      <c r="E9">
        <v>1.29</v>
      </c>
      <c r="F9">
        <v>63.25</v>
      </c>
      <c r="G9">
        <v>1.6261918705983011E-3</v>
      </c>
      <c r="H9">
        <v>0.82000000000000006</v>
      </c>
      <c r="I9">
        <v>0.88000000000000012</v>
      </c>
      <c r="J9">
        <v>0.76</v>
      </c>
      <c r="K9">
        <v>2.0500000000000002E-3</v>
      </c>
      <c r="L9">
        <v>1.2899999999999999E-3</v>
      </c>
      <c r="M9">
        <f t="shared" si="0"/>
        <v>0.17999999999999994</v>
      </c>
      <c r="N9">
        <v>1793977645.1266999</v>
      </c>
      <c r="O9">
        <v>508749.85467932938</v>
      </c>
      <c r="P9">
        <f t="shared" si="1"/>
        <v>21527731.741520401</v>
      </c>
      <c r="Q9">
        <f t="shared" si="2"/>
        <v>44849441.128167503</v>
      </c>
      <c r="R9" s="3" t="s">
        <v>17</v>
      </c>
      <c r="S9">
        <f t="shared" si="3"/>
        <v>0.28935792640000008</v>
      </c>
      <c r="T9" t="s">
        <v>20</v>
      </c>
      <c r="U9" s="3" t="s">
        <v>22</v>
      </c>
      <c r="V9" s="3" t="s">
        <v>24</v>
      </c>
    </row>
    <row r="10" spans="1:22" x14ac:dyDescent="0.2">
      <c r="A10" s="1">
        <v>8</v>
      </c>
      <c r="B10">
        <v>0.61663999999999997</v>
      </c>
      <c r="C10">
        <v>2.5811818998280609</v>
      </c>
      <c r="D10">
        <v>3.25</v>
      </c>
      <c r="E10">
        <v>2.0499999999999998</v>
      </c>
      <c r="F10">
        <v>63.25</v>
      </c>
      <c r="G10">
        <v>1.6261918705983011E-3</v>
      </c>
      <c r="H10">
        <v>0.94</v>
      </c>
      <c r="I10">
        <v>1</v>
      </c>
      <c r="J10">
        <v>0.87999999999999989</v>
      </c>
      <c r="K10">
        <v>2.0500000000000002E-3</v>
      </c>
      <c r="L10">
        <v>1.2899999999999999E-3</v>
      </c>
      <c r="M10">
        <f t="shared" si="0"/>
        <v>6.0000000000000053E-2</v>
      </c>
      <c r="N10">
        <v>170986924.304719</v>
      </c>
      <c r="O10">
        <v>124995.220780244</v>
      </c>
      <c r="P10">
        <f t="shared" si="1"/>
        <v>2051843.0916566281</v>
      </c>
      <c r="Q10">
        <f t="shared" si="2"/>
        <v>4274673.1076179752</v>
      </c>
      <c r="R10" s="3" t="s">
        <v>17</v>
      </c>
      <c r="S10">
        <f t="shared" si="3"/>
        <v>0.38024488959999997</v>
      </c>
      <c r="T10" t="s">
        <v>20</v>
      </c>
      <c r="U10" s="3" t="s">
        <v>22</v>
      </c>
      <c r="V10" s="3" t="s">
        <v>24</v>
      </c>
    </row>
    <row r="11" spans="1:22" x14ac:dyDescent="0.2">
      <c r="A11" s="1">
        <v>9</v>
      </c>
      <c r="B11">
        <v>0.53792000000000006</v>
      </c>
      <c r="C11">
        <v>2.5811818998280609</v>
      </c>
      <c r="D11">
        <v>3.25</v>
      </c>
      <c r="E11">
        <v>2.0499999999999998</v>
      </c>
      <c r="F11">
        <v>63.25</v>
      </c>
      <c r="G11">
        <v>1.6261918705983011E-3</v>
      </c>
      <c r="H11">
        <v>0.82000000000000006</v>
      </c>
      <c r="I11">
        <v>0.88000000000000012</v>
      </c>
      <c r="J11">
        <v>0.76</v>
      </c>
      <c r="K11">
        <v>2.0500000000000002E-3</v>
      </c>
      <c r="L11">
        <v>1.2899999999999999E-3</v>
      </c>
      <c r="M11">
        <f t="shared" si="0"/>
        <v>0.17999999999999994</v>
      </c>
      <c r="N11">
        <v>965033409.41012168</v>
      </c>
      <c r="O11">
        <v>296949.86504639289</v>
      </c>
      <c r="P11">
        <f t="shared" si="1"/>
        <v>11580400.91292146</v>
      </c>
      <c r="Q11">
        <f t="shared" si="2"/>
        <v>24125835.235253043</v>
      </c>
      <c r="R11" s="3" t="s">
        <v>17</v>
      </c>
      <c r="S11">
        <f t="shared" si="3"/>
        <v>0.28935792640000008</v>
      </c>
      <c r="T11" t="s">
        <v>20</v>
      </c>
      <c r="U11" s="3" t="s">
        <v>22</v>
      </c>
      <c r="V11" s="3" t="s">
        <v>24</v>
      </c>
    </row>
    <row r="12" spans="1:22" x14ac:dyDescent="0.2">
      <c r="A12" s="1">
        <v>10</v>
      </c>
      <c r="B12">
        <v>0.61663999999999997</v>
      </c>
      <c r="C12">
        <v>4.0911489828653274</v>
      </c>
      <c r="D12">
        <v>5.15</v>
      </c>
      <c r="E12">
        <v>3.25</v>
      </c>
      <c r="F12">
        <v>63.25</v>
      </c>
      <c r="G12">
        <v>1.6261918705983011E-3</v>
      </c>
      <c r="H12">
        <v>0.94</v>
      </c>
      <c r="I12">
        <v>1</v>
      </c>
      <c r="J12">
        <v>0.87999999999999989</v>
      </c>
      <c r="K12">
        <v>2.0500000000000002E-3</v>
      </c>
      <c r="L12">
        <v>1.2899999999999999E-3</v>
      </c>
      <c r="M12">
        <f t="shared" si="0"/>
        <v>6.0000000000000053E-2</v>
      </c>
      <c r="N12">
        <v>68266530.479451969</v>
      </c>
      <c r="O12">
        <v>62766.757813311982</v>
      </c>
      <c r="P12">
        <f t="shared" si="1"/>
        <v>819198.36575342366</v>
      </c>
      <c r="Q12">
        <f t="shared" si="2"/>
        <v>1706663.2619862994</v>
      </c>
      <c r="R12" s="3" t="s">
        <v>17</v>
      </c>
      <c r="S12">
        <f t="shared" si="3"/>
        <v>0.38024488959999997</v>
      </c>
      <c r="T12" t="s">
        <v>20</v>
      </c>
      <c r="U12" s="3" t="s">
        <v>22</v>
      </c>
      <c r="V12" s="3" t="s">
        <v>24</v>
      </c>
    </row>
    <row r="13" spans="1:22" x14ac:dyDescent="0.2">
      <c r="A13" s="1">
        <v>11</v>
      </c>
      <c r="B13">
        <v>0.53792000000000006</v>
      </c>
      <c r="C13">
        <v>4.0911489828653274</v>
      </c>
      <c r="D13">
        <v>5.15</v>
      </c>
      <c r="E13">
        <v>3.25</v>
      </c>
      <c r="F13">
        <v>63.25</v>
      </c>
      <c r="G13">
        <v>1.6261918705983011E-3</v>
      </c>
      <c r="H13">
        <v>0.82000000000000006</v>
      </c>
      <c r="I13">
        <v>0.88000000000000012</v>
      </c>
      <c r="J13">
        <v>0.76</v>
      </c>
      <c r="K13">
        <v>2.0500000000000002E-3</v>
      </c>
      <c r="L13">
        <v>1.2899999999999999E-3</v>
      </c>
      <c r="M13">
        <f t="shared" si="0"/>
        <v>0.17999999999999994</v>
      </c>
      <c r="N13">
        <v>415386014.93188822</v>
      </c>
      <c r="O13">
        <v>154828.78857081931</v>
      </c>
      <c r="P13">
        <f t="shared" si="1"/>
        <v>4984632.1791826589</v>
      </c>
      <c r="Q13">
        <f t="shared" si="2"/>
        <v>10384650.373297207</v>
      </c>
      <c r="R13" s="3" t="s">
        <v>17</v>
      </c>
      <c r="S13">
        <f t="shared" si="3"/>
        <v>0.28935792640000008</v>
      </c>
      <c r="T13" t="s">
        <v>20</v>
      </c>
      <c r="U13" s="3" t="s">
        <v>22</v>
      </c>
      <c r="V13" s="3" t="s">
        <v>24</v>
      </c>
    </row>
    <row r="14" spans="1:22" x14ac:dyDescent="0.2">
      <c r="A14" s="1">
        <v>12</v>
      </c>
      <c r="B14">
        <v>0.61663999999999997</v>
      </c>
      <c r="C14">
        <v>1.6261918705983009</v>
      </c>
      <c r="D14">
        <v>2.0499999999999998</v>
      </c>
      <c r="E14">
        <v>1.29</v>
      </c>
      <c r="F14">
        <v>63.25</v>
      </c>
      <c r="G14">
        <v>2.5811818998280611E-3</v>
      </c>
      <c r="H14">
        <v>0.94</v>
      </c>
      <c r="I14">
        <v>1</v>
      </c>
      <c r="J14">
        <v>0.87999999999999989</v>
      </c>
      <c r="K14">
        <v>3.2499999999999999E-3</v>
      </c>
      <c r="L14">
        <v>2.0500000000000002E-3</v>
      </c>
      <c r="M14">
        <f t="shared" si="0"/>
        <v>6.0000000000000053E-2</v>
      </c>
      <c r="N14">
        <v>306951290.86816841</v>
      </c>
      <c r="O14">
        <v>167473.72875612549</v>
      </c>
      <c r="P14">
        <f t="shared" si="1"/>
        <v>3683415.4904180211</v>
      </c>
      <c r="Q14">
        <f t="shared" si="2"/>
        <v>7673782.2717042109</v>
      </c>
      <c r="R14" s="3" t="s">
        <v>17</v>
      </c>
      <c r="S14">
        <f t="shared" si="3"/>
        <v>0.38024488959999997</v>
      </c>
      <c r="T14" t="s">
        <v>20</v>
      </c>
      <c r="U14" s="3" t="s">
        <v>22</v>
      </c>
      <c r="V14" s="3" t="s">
        <v>24</v>
      </c>
    </row>
    <row r="15" spans="1:22" x14ac:dyDescent="0.2">
      <c r="A15" s="1">
        <v>13</v>
      </c>
      <c r="B15">
        <v>0.53792000000000006</v>
      </c>
      <c r="C15">
        <v>1.6261918705983009</v>
      </c>
      <c r="D15">
        <v>2.0499999999999998</v>
      </c>
      <c r="E15">
        <v>1.29</v>
      </c>
      <c r="F15">
        <v>63.25</v>
      </c>
      <c r="G15">
        <v>2.5811818998280611E-3</v>
      </c>
      <c r="H15">
        <v>0.82000000000000006</v>
      </c>
      <c r="I15">
        <v>0.88000000000000012</v>
      </c>
      <c r="J15">
        <v>0.76</v>
      </c>
      <c r="K15">
        <v>3.2499999999999999E-3</v>
      </c>
      <c r="L15">
        <v>2.0500000000000002E-3</v>
      </c>
      <c r="M15">
        <f t="shared" si="0"/>
        <v>0.17999999999999994</v>
      </c>
      <c r="N15">
        <v>1319329442.131254</v>
      </c>
      <c r="O15">
        <v>347207.09000917088</v>
      </c>
      <c r="P15">
        <f t="shared" si="1"/>
        <v>15831953.305575049</v>
      </c>
      <c r="Q15">
        <f t="shared" si="2"/>
        <v>32983236.053281352</v>
      </c>
      <c r="R15" s="3" t="s">
        <v>17</v>
      </c>
      <c r="S15">
        <f t="shared" si="3"/>
        <v>0.28935792640000008</v>
      </c>
      <c r="T15" t="s">
        <v>20</v>
      </c>
      <c r="U15" s="3" t="s">
        <v>22</v>
      </c>
      <c r="V15" s="3" t="s">
        <v>24</v>
      </c>
    </row>
    <row r="16" spans="1:22" x14ac:dyDescent="0.2">
      <c r="A16" s="1">
        <v>14</v>
      </c>
      <c r="B16">
        <v>0.61663999999999997</v>
      </c>
      <c r="C16">
        <v>2.5811818998280609</v>
      </c>
      <c r="D16">
        <v>3.25</v>
      </c>
      <c r="E16">
        <v>2.0499999999999998</v>
      </c>
      <c r="F16">
        <v>63.25</v>
      </c>
      <c r="G16">
        <v>2.5811818998280611E-3</v>
      </c>
      <c r="H16">
        <v>0.94</v>
      </c>
      <c r="I16">
        <v>1</v>
      </c>
      <c r="J16">
        <v>0.87999999999999989</v>
      </c>
      <c r="K16">
        <v>3.2499999999999999E-3</v>
      </c>
      <c r="L16">
        <v>2.0500000000000002E-3</v>
      </c>
      <c r="M16">
        <f t="shared" si="0"/>
        <v>6.0000000000000053E-2</v>
      </c>
      <c r="N16">
        <v>126130400.4185642</v>
      </c>
      <c r="O16">
        <v>85435.43168490121</v>
      </c>
      <c r="P16">
        <f t="shared" si="1"/>
        <v>1513564.8050227705</v>
      </c>
      <c r="Q16">
        <f t="shared" si="2"/>
        <v>3153260.0104641053</v>
      </c>
      <c r="R16" s="3" t="s">
        <v>17</v>
      </c>
      <c r="S16">
        <f t="shared" si="3"/>
        <v>0.38024488959999997</v>
      </c>
      <c r="T16" t="s">
        <v>20</v>
      </c>
      <c r="U16" s="3" t="s">
        <v>22</v>
      </c>
      <c r="V16" s="3" t="s">
        <v>24</v>
      </c>
    </row>
    <row r="17" spans="1:22" x14ac:dyDescent="0.2">
      <c r="A17" s="1">
        <v>15</v>
      </c>
      <c r="B17">
        <v>0.53792000000000006</v>
      </c>
      <c r="C17">
        <v>2.5811818998280609</v>
      </c>
      <c r="D17">
        <v>3.25</v>
      </c>
      <c r="E17">
        <v>2.0499999999999998</v>
      </c>
      <c r="F17">
        <v>63.25</v>
      </c>
      <c r="G17">
        <v>2.5811818998280611E-3</v>
      </c>
      <c r="H17">
        <v>0.82000000000000006</v>
      </c>
      <c r="I17">
        <v>0.88000000000000012</v>
      </c>
      <c r="J17">
        <v>0.76</v>
      </c>
      <c r="K17">
        <v>3.2499999999999999E-3</v>
      </c>
      <c r="L17">
        <v>2.0500000000000002E-3</v>
      </c>
      <c r="M17">
        <f t="shared" si="0"/>
        <v>0.17999999999999994</v>
      </c>
      <c r="N17">
        <v>671882986.19574678</v>
      </c>
      <c r="O17">
        <v>197185.48946790761</v>
      </c>
      <c r="P17">
        <f t="shared" si="1"/>
        <v>8062595.8343489617</v>
      </c>
      <c r="Q17">
        <f t="shared" si="2"/>
        <v>16797074.65489367</v>
      </c>
      <c r="R17" s="3" t="s">
        <v>17</v>
      </c>
      <c r="S17">
        <f t="shared" si="3"/>
        <v>0.28935792640000008</v>
      </c>
      <c r="T17" t="s">
        <v>20</v>
      </c>
      <c r="U17" s="3" t="s">
        <v>22</v>
      </c>
      <c r="V17" s="3" t="s">
        <v>24</v>
      </c>
    </row>
    <row r="18" spans="1:22" x14ac:dyDescent="0.2">
      <c r="A18" s="1">
        <v>16</v>
      </c>
      <c r="B18">
        <v>0.61663999999999997</v>
      </c>
      <c r="C18">
        <v>4.0911489828653274</v>
      </c>
      <c r="D18">
        <v>5.15</v>
      </c>
      <c r="E18">
        <v>3.25</v>
      </c>
      <c r="F18">
        <v>63.25</v>
      </c>
      <c r="G18">
        <v>2.5811818998280611E-3</v>
      </c>
      <c r="H18">
        <v>0.94</v>
      </c>
      <c r="I18">
        <v>1</v>
      </c>
      <c r="J18">
        <v>0.87999999999999989</v>
      </c>
      <c r="K18">
        <v>3.2499999999999999E-3</v>
      </c>
      <c r="L18">
        <v>2.0500000000000002E-3</v>
      </c>
      <c r="M18">
        <f t="shared" si="0"/>
        <v>6.0000000000000053E-2</v>
      </c>
      <c r="N18">
        <v>50625104.228959292</v>
      </c>
      <c r="O18">
        <v>43015.494381750461</v>
      </c>
      <c r="P18">
        <f t="shared" si="1"/>
        <v>607501.25074751151</v>
      </c>
      <c r="Q18">
        <f t="shared" si="2"/>
        <v>1265627.6057239824</v>
      </c>
      <c r="R18" s="3" t="s">
        <v>17</v>
      </c>
      <c r="S18">
        <f t="shared" si="3"/>
        <v>0.38024488959999997</v>
      </c>
      <c r="T18" t="s">
        <v>20</v>
      </c>
      <c r="U18" s="3" t="s">
        <v>22</v>
      </c>
      <c r="V18" s="3" t="s">
        <v>24</v>
      </c>
    </row>
    <row r="19" spans="1:22" x14ac:dyDescent="0.2">
      <c r="A19" s="1">
        <v>17</v>
      </c>
      <c r="B19">
        <v>0.53792000000000006</v>
      </c>
      <c r="C19">
        <v>4.0911489828653274</v>
      </c>
      <c r="D19">
        <v>5.15</v>
      </c>
      <c r="E19">
        <v>3.25</v>
      </c>
      <c r="F19">
        <v>63.25</v>
      </c>
      <c r="G19">
        <v>2.5811818998280611E-3</v>
      </c>
      <c r="H19">
        <v>0.82000000000000006</v>
      </c>
      <c r="I19">
        <v>0.88000000000000012</v>
      </c>
      <c r="J19">
        <v>0.76</v>
      </c>
      <c r="K19">
        <v>3.2499999999999999E-3</v>
      </c>
      <c r="L19">
        <v>2.0500000000000002E-3</v>
      </c>
      <c r="M19">
        <f t="shared" si="0"/>
        <v>0.17999999999999994</v>
      </c>
      <c r="N19">
        <v>293600545.84380078</v>
      </c>
      <c r="O19">
        <v>103590.6081769872</v>
      </c>
      <c r="P19">
        <f t="shared" si="1"/>
        <v>3523206.5501256096</v>
      </c>
      <c r="Q19">
        <f t="shared" si="2"/>
        <v>7340013.6460950198</v>
      </c>
      <c r="R19" s="3" t="s">
        <v>17</v>
      </c>
      <c r="S19">
        <f t="shared" si="3"/>
        <v>0.28935792640000008</v>
      </c>
      <c r="T19" t="s">
        <v>20</v>
      </c>
      <c r="U19" s="3" t="s">
        <v>22</v>
      </c>
      <c r="V19" s="3" t="s">
        <v>24</v>
      </c>
    </row>
    <row r="20" spans="1:22" x14ac:dyDescent="0.2">
      <c r="A20" s="1">
        <v>18</v>
      </c>
      <c r="B20">
        <v>0.61663999999999997</v>
      </c>
      <c r="C20">
        <v>6.4786186799347911</v>
      </c>
      <c r="D20">
        <v>8.15</v>
      </c>
      <c r="E20">
        <v>5.15</v>
      </c>
      <c r="F20">
        <v>63.25</v>
      </c>
      <c r="G20">
        <v>2.5811818998280611E-3</v>
      </c>
      <c r="H20">
        <v>0.94</v>
      </c>
      <c r="I20">
        <v>1</v>
      </c>
      <c r="J20">
        <v>0.87999999999999989</v>
      </c>
      <c r="K20">
        <v>3.2499999999999999E-3</v>
      </c>
      <c r="L20">
        <v>2.0500000000000002E-3</v>
      </c>
      <c r="M20">
        <f t="shared" si="0"/>
        <v>6.0000000000000053E-2</v>
      </c>
      <c r="N20">
        <v>18771216.352200381</v>
      </c>
      <c r="O20">
        <v>20845.116863229028</v>
      </c>
      <c r="P20">
        <f t="shared" si="1"/>
        <v>225254.5962264046</v>
      </c>
      <c r="Q20">
        <f t="shared" si="2"/>
        <v>469280.40880500956</v>
      </c>
      <c r="R20" s="3" t="s">
        <v>17</v>
      </c>
      <c r="S20">
        <f t="shared" si="3"/>
        <v>0.38024488959999997</v>
      </c>
      <c r="T20" t="s">
        <v>20</v>
      </c>
      <c r="U20" s="3" t="s">
        <v>22</v>
      </c>
      <c r="V20" s="3" t="s">
        <v>24</v>
      </c>
    </row>
    <row r="21" spans="1:22" x14ac:dyDescent="0.2">
      <c r="A21" s="1">
        <v>19</v>
      </c>
      <c r="B21">
        <v>0.53792000000000006</v>
      </c>
      <c r="C21">
        <v>6.4786186799347911</v>
      </c>
      <c r="D21">
        <v>8.15</v>
      </c>
      <c r="E21">
        <v>5.15</v>
      </c>
      <c r="F21">
        <v>63.25</v>
      </c>
      <c r="G21">
        <v>2.5811818998280611E-3</v>
      </c>
      <c r="H21">
        <v>0.82000000000000006</v>
      </c>
      <c r="I21">
        <v>0.88000000000000012</v>
      </c>
      <c r="J21">
        <v>0.76</v>
      </c>
      <c r="K21">
        <v>3.2499999999999999E-3</v>
      </c>
      <c r="L21">
        <v>2.0500000000000002E-3</v>
      </c>
      <c r="M21">
        <f t="shared" si="0"/>
        <v>0.17999999999999994</v>
      </c>
      <c r="N21">
        <v>116278017.3810714</v>
      </c>
      <c r="O21">
        <v>51880.832421135892</v>
      </c>
      <c r="P21">
        <f t="shared" si="1"/>
        <v>1395336.2085728568</v>
      </c>
      <c r="Q21">
        <f t="shared" si="2"/>
        <v>2906950.4345267853</v>
      </c>
      <c r="R21" s="3" t="s">
        <v>17</v>
      </c>
      <c r="S21">
        <f t="shared" si="3"/>
        <v>0.28935792640000008</v>
      </c>
      <c r="T21" t="s">
        <v>20</v>
      </c>
      <c r="U21" s="3" t="s">
        <v>22</v>
      </c>
      <c r="V21" s="3" t="s">
        <v>24</v>
      </c>
    </row>
    <row r="22" spans="1:22" x14ac:dyDescent="0.2">
      <c r="A22" s="1">
        <v>20</v>
      </c>
      <c r="B22">
        <v>0.61663999999999997</v>
      </c>
      <c r="C22">
        <v>1.6261918705983009</v>
      </c>
      <c r="D22">
        <v>2.0499999999999998</v>
      </c>
      <c r="E22">
        <v>1.29</v>
      </c>
      <c r="F22">
        <v>63.25</v>
      </c>
      <c r="G22">
        <v>4.0911489828653284E-3</v>
      </c>
      <c r="H22">
        <v>0.94</v>
      </c>
      <c r="I22">
        <v>1</v>
      </c>
      <c r="J22">
        <v>0.87999999999999989</v>
      </c>
      <c r="K22">
        <v>5.1500000000000001E-3</v>
      </c>
      <c r="L22">
        <v>3.2499999999999999E-3</v>
      </c>
      <c r="M22">
        <f t="shared" si="0"/>
        <v>6.0000000000000053E-2</v>
      </c>
      <c r="N22">
        <v>232565205.5831086</v>
      </c>
      <c r="O22">
        <v>115850.56342597819</v>
      </c>
      <c r="P22">
        <f t="shared" si="1"/>
        <v>2790782.4669973035</v>
      </c>
      <c r="Q22">
        <f t="shared" si="2"/>
        <v>5814130.1395777157</v>
      </c>
      <c r="R22" s="3" t="s">
        <v>17</v>
      </c>
      <c r="S22">
        <f t="shared" si="3"/>
        <v>0.38024488959999997</v>
      </c>
      <c r="T22" t="s">
        <v>20</v>
      </c>
      <c r="U22" s="3" t="s">
        <v>22</v>
      </c>
      <c r="V22" s="3" t="s">
        <v>24</v>
      </c>
    </row>
    <row r="23" spans="1:22" x14ac:dyDescent="0.2">
      <c r="A23" s="1">
        <v>21</v>
      </c>
      <c r="B23">
        <v>0.53792000000000006</v>
      </c>
      <c r="C23">
        <v>1.6261918705983009</v>
      </c>
      <c r="D23">
        <v>2.0499999999999998</v>
      </c>
      <c r="E23">
        <v>1.29</v>
      </c>
      <c r="F23">
        <v>63.25</v>
      </c>
      <c r="G23">
        <v>4.0911489828653284E-3</v>
      </c>
      <c r="H23">
        <v>0.82000000000000006</v>
      </c>
      <c r="I23">
        <v>0.88000000000000012</v>
      </c>
      <c r="J23">
        <v>0.76</v>
      </c>
      <c r="K23">
        <v>5.1500000000000001E-3</v>
      </c>
      <c r="L23">
        <v>3.2499999999999999E-3</v>
      </c>
      <c r="M23">
        <f t="shared" si="0"/>
        <v>0.17999999999999994</v>
      </c>
      <c r="N23">
        <v>948766234.68554604</v>
      </c>
      <c r="O23">
        <v>233994.3604608172</v>
      </c>
      <c r="P23">
        <f t="shared" si="1"/>
        <v>11385194.816226553</v>
      </c>
      <c r="Q23">
        <f t="shared" si="2"/>
        <v>23719155.867138654</v>
      </c>
      <c r="R23" s="3" t="s">
        <v>17</v>
      </c>
      <c r="S23">
        <f t="shared" si="3"/>
        <v>0.28935792640000008</v>
      </c>
      <c r="T23" t="s">
        <v>20</v>
      </c>
      <c r="U23" s="3" t="s">
        <v>22</v>
      </c>
      <c r="V23" s="3" t="s">
        <v>24</v>
      </c>
    </row>
    <row r="24" spans="1:22" x14ac:dyDescent="0.2">
      <c r="A24" s="1">
        <v>22</v>
      </c>
      <c r="B24">
        <v>0.61663999999999997</v>
      </c>
      <c r="C24">
        <v>2.5811818998280609</v>
      </c>
      <c r="D24">
        <v>3.25</v>
      </c>
      <c r="E24">
        <v>2.0499999999999998</v>
      </c>
      <c r="F24">
        <v>63.25</v>
      </c>
      <c r="G24">
        <v>4.0911489828653284E-3</v>
      </c>
      <c r="H24">
        <v>0.94</v>
      </c>
      <c r="I24">
        <v>1</v>
      </c>
      <c r="J24">
        <v>0.87999999999999989</v>
      </c>
      <c r="K24">
        <v>5.1500000000000001E-3</v>
      </c>
      <c r="L24">
        <v>3.2499999999999999E-3</v>
      </c>
      <c r="M24">
        <f t="shared" si="0"/>
        <v>6.0000000000000053E-2</v>
      </c>
      <c r="N24">
        <v>92694269.518426269</v>
      </c>
      <c r="O24">
        <v>58206.085998896167</v>
      </c>
      <c r="P24">
        <f t="shared" si="1"/>
        <v>1112331.2342211152</v>
      </c>
      <c r="Q24">
        <f t="shared" si="2"/>
        <v>2317356.7379606566</v>
      </c>
      <c r="R24" s="3" t="s">
        <v>17</v>
      </c>
      <c r="S24">
        <f t="shared" si="3"/>
        <v>0.38024488959999997</v>
      </c>
      <c r="T24" t="s">
        <v>20</v>
      </c>
      <c r="U24" s="3" t="s">
        <v>22</v>
      </c>
      <c r="V24" s="3" t="s">
        <v>24</v>
      </c>
    </row>
    <row r="25" spans="1:22" x14ac:dyDescent="0.2">
      <c r="A25" s="1">
        <v>23</v>
      </c>
      <c r="B25">
        <v>0.53792000000000006</v>
      </c>
      <c r="C25">
        <v>2.5811818998280609</v>
      </c>
      <c r="D25">
        <v>3.25</v>
      </c>
      <c r="E25">
        <v>2.0499999999999998</v>
      </c>
      <c r="F25">
        <v>63.25</v>
      </c>
      <c r="G25">
        <v>4.0911489828653284E-3</v>
      </c>
      <c r="H25">
        <v>0.82000000000000006</v>
      </c>
      <c r="I25">
        <v>0.88000000000000012</v>
      </c>
      <c r="J25">
        <v>0.76</v>
      </c>
      <c r="K25">
        <v>5.1500000000000001E-3</v>
      </c>
      <c r="L25">
        <v>3.2499999999999999E-3</v>
      </c>
      <c r="M25">
        <f t="shared" si="0"/>
        <v>0.17999999999999994</v>
      </c>
      <c r="N25">
        <v>452653044.44430858</v>
      </c>
      <c r="O25">
        <v>128624.78928942161</v>
      </c>
      <c r="P25">
        <f t="shared" si="1"/>
        <v>5431836.5333317034</v>
      </c>
      <c r="Q25">
        <f t="shared" si="2"/>
        <v>11316326.111107714</v>
      </c>
      <c r="R25" s="3" t="s">
        <v>17</v>
      </c>
      <c r="S25">
        <f t="shared" si="3"/>
        <v>0.28935792640000008</v>
      </c>
      <c r="T25" t="s">
        <v>20</v>
      </c>
      <c r="U25" s="3" t="s">
        <v>22</v>
      </c>
      <c r="V25" s="3" t="s">
        <v>24</v>
      </c>
    </row>
    <row r="26" spans="1:22" x14ac:dyDescent="0.2">
      <c r="A26" s="1">
        <v>24</v>
      </c>
      <c r="B26">
        <v>0.61663999999999997</v>
      </c>
      <c r="C26">
        <v>4.0911489828653274</v>
      </c>
      <c r="D26">
        <v>5.15</v>
      </c>
      <c r="E26">
        <v>3.25</v>
      </c>
      <c r="F26">
        <v>63.25</v>
      </c>
      <c r="G26">
        <v>4.0911489828653284E-3</v>
      </c>
      <c r="H26">
        <v>0.94</v>
      </c>
      <c r="I26">
        <v>1</v>
      </c>
      <c r="J26">
        <v>0.87999999999999989</v>
      </c>
      <c r="K26">
        <v>5.1500000000000001E-3</v>
      </c>
      <c r="L26">
        <v>3.2499999999999999E-3</v>
      </c>
      <c r="M26">
        <f t="shared" si="0"/>
        <v>6.0000000000000053E-2</v>
      </c>
      <c r="N26">
        <v>37124191.442091249</v>
      </c>
      <c r="O26">
        <v>29274.148921226111</v>
      </c>
      <c r="P26">
        <f t="shared" si="1"/>
        <v>445490.29730509501</v>
      </c>
      <c r="Q26">
        <f t="shared" si="2"/>
        <v>928104.78605228127</v>
      </c>
      <c r="R26" s="3" t="s">
        <v>17</v>
      </c>
      <c r="S26">
        <f t="shared" si="3"/>
        <v>0.38024488959999997</v>
      </c>
      <c r="T26" t="s">
        <v>20</v>
      </c>
      <c r="U26" s="3" t="s">
        <v>22</v>
      </c>
      <c r="V26" s="3" t="s">
        <v>24</v>
      </c>
    </row>
    <row r="27" spans="1:22" x14ac:dyDescent="0.2">
      <c r="A27" s="1">
        <v>25</v>
      </c>
      <c r="B27">
        <v>0.53792000000000006</v>
      </c>
      <c r="C27">
        <v>4.0911489828653274</v>
      </c>
      <c r="D27">
        <v>5.15</v>
      </c>
      <c r="E27">
        <v>3.25</v>
      </c>
      <c r="F27">
        <v>63.25</v>
      </c>
      <c r="G27">
        <v>4.0911489828653284E-3</v>
      </c>
      <c r="H27">
        <v>0.82000000000000006</v>
      </c>
      <c r="I27">
        <v>0.88000000000000012</v>
      </c>
      <c r="J27">
        <v>0.76</v>
      </c>
      <c r="K27">
        <v>5.1500000000000001E-3</v>
      </c>
      <c r="L27">
        <v>3.2499999999999999E-3</v>
      </c>
      <c r="M27">
        <f t="shared" si="0"/>
        <v>0.17999999999999994</v>
      </c>
      <c r="N27">
        <v>200616064.2738634</v>
      </c>
      <c r="O27">
        <v>68051.645200152503</v>
      </c>
      <c r="P27">
        <f t="shared" si="1"/>
        <v>2407392.7712863609</v>
      </c>
      <c r="Q27">
        <f t="shared" si="2"/>
        <v>5015401.6068465849</v>
      </c>
      <c r="R27" s="3" t="s">
        <v>17</v>
      </c>
      <c r="S27">
        <f t="shared" si="3"/>
        <v>0.28935792640000008</v>
      </c>
      <c r="T27" t="s">
        <v>20</v>
      </c>
      <c r="U27" s="3" t="s">
        <v>22</v>
      </c>
      <c r="V27" s="3" t="s">
        <v>24</v>
      </c>
    </row>
    <row r="28" spans="1:22" x14ac:dyDescent="0.2">
      <c r="A28" s="1">
        <v>26</v>
      </c>
      <c r="B28">
        <v>0.61663999999999997</v>
      </c>
      <c r="C28">
        <v>6.4786186799347911</v>
      </c>
      <c r="D28">
        <v>8.15</v>
      </c>
      <c r="E28">
        <v>5.15</v>
      </c>
      <c r="F28">
        <v>63.25</v>
      </c>
      <c r="G28">
        <v>4.0911489828653284E-3</v>
      </c>
      <c r="H28">
        <v>0.94</v>
      </c>
      <c r="I28">
        <v>1</v>
      </c>
      <c r="J28">
        <v>0.87999999999999989</v>
      </c>
      <c r="K28">
        <v>5.1500000000000001E-3</v>
      </c>
      <c r="L28">
        <v>3.2499999999999999E-3</v>
      </c>
      <c r="M28">
        <f t="shared" si="0"/>
        <v>6.0000000000000053E-2</v>
      </c>
      <c r="N28">
        <v>13895758.99656618</v>
      </c>
      <c r="O28">
        <v>14253.22318967984</v>
      </c>
      <c r="P28">
        <f t="shared" si="1"/>
        <v>166749.10795879416</v>
      </c>
      <c r="Q28">
        <f t="shared" si="2"/>
        <v>347393.9749141545</v>
      </c>
      <c r="R28" s="3" t="s">
        <v>17</v>
      </c>
      <c r="S28">
        <f t="shared" si="3"/>
        <v>0.38024488959999997</v>
      </c>
      <c r="T28" t="s">
        <v>20</v>
      </c>
      <c r="U28" s="3" t="s">
        <v>22</v>
      </c>
      <c r="V28" s="3" t="s">
        <v>24</v>
      </c>
    </row>
    <row r="29" spans="1:22" x14ac:dyDescent="0.2">
      <c r="A29" s="1">
        <v>27</v>
      </c>
      <c r="B29">
        <v>0.53792000000000006</v>
      </c>
      <c r="C29">
        <v>6.4786186799347911</v>
      </c>
      <c r="D29">
        <v>8.15</v>
      </c>
      <c r="E29">
        <v>5.15</v>
      </c>
      <c r="F29">
        <v>63.25</v>
      </c>
      <c r="G29">
        <v>4.0911489828653284E-3</v>
      </c>
      <c r="H29">
        <v>0.82000000000000006</v>
      </c>
      <c r="I29">
        <v>0.88000000000000012</v>
      </c>
      <c r="J29">
        <v>0.76</v>
      </c>
      <c r="K29">
        <v>5.1500000000000001E-3</v>
      </c>
      <c r="L29">
        <v>3.2499999999999999E-3</v>
      </c>
      <c r="M29">
        <f t="shared" si="0"/>
        <v>0.17999999999999994</v>
      </c>
      <c r="N29">
        <v>81160647.413712248</v>
      </c>
      <c r="O29">
        <v>34446.468218310707</v>
      </c>
      <c r="P29">
        <f t="shared" si="1"/>
        <v>973927.76896454697</v>
      </c>
      <c r="Q29">
        <f t="shared" si="2"/>
        <v>2029016.1853428064</v>
      </c>
      <c r="R29" s="3" t="s">
        <v>17</v>
      </c>
      <c r="S29">
        <f t="shared" si="3"/>
        <v>0.28935792640000008</v>
      </c>
      <c r="T29" t="s">
        <v>20</v>
      </c>
      <c r="U29" s="3" t="s">
        <v>22</v>
      </c>
      <c r="V29" s="3" t="s">
        <v>24</v>
      </c>
    </row>
    <row r="30" spans="1:22" x14ac:dyDescent="0.2">
      <c r="A30" s="1">
        <v>28</v>
      </c>
      <c r="B30">
        <v>0.61663999999999997</v>
      </c>
      <c r="C30">
        <v>10.25353597545744</v>
      </c>
      <c r="D30">
        <v>12.9</v>
      </c>
      <c r="E30">
        <v>8.15</v>
      </c>
      <c r="F30">
        <v>63.25</v>
      </c>
      <c r="G30">
        <v>4.0911489828653284E-3</v>
      </c>
      <c r="H30">
        <v>0.94</v>
      </c>
      <c r="I30">
        <v>1</v>
      </c>
      <c r="J30">
        <v>0.87999999999999989</v>
      </c>
      <c r="K30">
        <v>5.1500000000000001E-3</v>
      </c>
      <c r="L30">
        <v>3.2499999999999999E-3</v>
      </c>
      <c r="M30">
        <f t="shared" si="0"/>
        <v>6.0000000000000053E-2</v>
      </c>
      <c r="N30">
        <v>4898332.5876354706</v>
      </c>
      <c r="O30">
        <v>6725.2728151355022</v>
      </c>
      <c r="P30">
        <f t="shared" si="1"/>
        <v>58779.99105162565</v>
      </c>
      <c r="Q30">
        <f t="shared" si="2"/>
        <v>122458.31469088676</v>
      </c>
      <c r="R30" s="3" t="s">
        <v>17</v>
      </c>
      <c r="S30">
        <f t="shared" si="3"/>
        <v>0.38024488959999997</v>
      </c>
      <c r="T30" t="s">
        <v>20</v>
      </c>
      <c r="U30" s="3" t="s">
        <v>22</v>
      </c>
      <c r="V30" s="3" t="s">
        <v>24</v>
      </c>
    </row>
    <row r="31" spans="1:22" x14ac:dyDescent="0.2">
      <c r="A31" s="1">
        <v>29</v>
      </c>
      <c r="B31">
        <v>0.53792000000000006</v>
      </c>
      <c r="C31">
        <v>10.25353597545744</v>
      </c>
      <c r="D31">
        <v>12.9</v>
      </c>
      <c r="E31">
        <v>8.15</v>
      </c>
      <c r="F31">
        <v>63.25</v>
      </c>
      <c r="G31">
        <v>4.0911489828653284E-3</v>
      </c>
      <c r="H31">
        <v>0.82000000000000006</v>
      </c>
      <c r="I31">
        <v>0.88000000000000012</v>
      </c>
      <c r="J31">
        <v>0.76</v>
      </c>
      <c r="K31">
        <v>5.1500000000000001E-3</v>
      </c>
      <c r="L31">
        <v>3.2499999999999999E-3</v>
      </c>
      <c r="M31">
        <f t="shared" si="0"/>
        <v>0.17999999999999994</v>
      </c>
      <c r="N31">
        <v>30451795.687200699</v>
      </c>
      <c r="O31">
        <v>16768.423169128149</v>
      </c>
      <c r="P31">
        <f t="shared" si="1"/>
        <v>365421.54824640841</v>
      </c>
      <c r="Q31">
        <f t="shared" si="2"/>
        <v>761294.89218001754</v>
      </c>
      <c r="R31" s="3" t="s">
        <v>17</v>
      </c>
      <c r="S31">
        <f t="shared" si="3"/>
        <v>0.28935792640000008</v>
      </c>
      <c r="T31" t="s">
        <v>20</v>
      </c>
      <c r="U31" s="3" t="s">
        <v>22</v>
      </c>
      <c r="V31" s="3" t="s">
        <v>24</v>
      </c>
    </row>
    <row r="32" spans="1:22" x14ac:dyDescent="0.2">
      <c r="A32" s="1">
        <v>30</v>
      </c>
      <c r="B32">
        <v>0.61663999999999997</v>
      </c>
      <c r="C32">
        <v>1.6261918705983009</v>
      </c>
      <c r="D32">
        <v>2.0499999999999998</v>
      </c>
      <c r="E32">
        <v>1.29</v>
      </c>
      <c r="F32">
        <v>63.25</v>
      </c>
      <c r="G32">
        <v>6.4786186799347866E-3</v>
      </c>
      <c r="H32">
        <v>0.94</v>
      </c>
      <c r="I32">
        <v>1</v>
      </c>
      <c r="J32">
        <v>0.87999999999999989</v>
      </c>
      <c r="K32">
        <v>8.1499999999999993E-3</v>
      </c>
      <c r="L32">
        <v>5.1500000000000001E-3</v>
      </c>
      <c r="M32">
        <f t="shared" si="0"/>
        <v>6.0000000000000053E-2</v>
      </c>
      <c r="N32">
        <v>170578818.8975448</v>
      </c>
      <c r="O32">
        <v>78959.520982954491</v>
      </c>
      <c r="P32">
        <f t="shared" si="1"/>
        <v>2046945.8267705378</v>
      </c>
      <c r="Q32">
        <f t="shared" si="2"/>
        <v>4264470.4724386204</v>
      </c>
      <c r="R32" s="3" t="s">
        <v>17</v>
      </c>
      <c r="S32">
        <f t="shared" si="3"/>
        <v>0.38024488959999997</v>
      </c>
      <c r="T32" t="s">
        <v>20</v>
      </c>
      <c r="U32" s="3" t="s">
        <v>22</v>
      </c>
      <c r="V32" s="3" t="s">
        <v>24</v>
      </c>
    </row>
    <row r="33" spans="1:22" x14ac:dyDescent="0.2">
      <c r="A33" s="1">
        <v>31</v>
      </c>
      <c r="B33">
        <v>0.53792000000000006</v>
      </c>
      <c r="C33">
        <v>1.6261918705983009</v>
      </c>
      <c r="D33">
        <v>2.0499999999999998</v>
      </c>
      <c r="E33">
        <v>1.29</v>
      </c>
      <c r="F33">
        <v>63.25</v>
      </c>
      <c r="G33">
        <v>6.4786186799347866E-3</v>
      </c>
      <c r="H33">
        <v>0.82000000000000006</v>
      </c>
      <c r="I33">
        <v>0.88000000000000012</v>
      </c>
      <c r="J33">
        <v>0.76</v>
      </c>
      <c r="K33">
        <v>8.1499999999999993E-3</v>
      </c>
      <c r="L33">
        <v>5.1500000000000001E-3</v>
      </c>
      <c r="M33">
        <f t="shared" si="0"/>
        <v>0.17999999999999994</v>
      </c>
      <c r="N33">
        <v>683330935.37089038</v>
      </c>
      <c r="O33">
        <v>158036.53338212331</v>
      </c>
      <c r="P33">
        <f t="shared" si="1"/>
        <v>8199971.2244506851</v>
      </c>
      <c r="Q33">
        <f t="shared" si="2"/>
        <v>17083273.384272259</v>
      </c>
      <c r="R33" s="3" t="s">
        <v>17</v>
      </c>
      <c r="S33">
        <f t="shared" si="3"/>
        <v>0.28935792640000008</v>
      </c>
      <c r="T33" t="s">
        <v>20</v>
      </c>
      <c r="U33" s="3" t="s">
        <v>22</v>
      </c>
      <c r="V33" s="3" t="s">
        <v>24</v>
      </c>
    </row>
    <row r="34" spans="1:22" x14ac:dyDescent="0.2">
      <c r="A34" s="1">
        <v>32</v>
      </c>
      <c r="B34">
        <v>0.61663999999999997</v>
      </c>
      <c r="C34">
        <v>2.5811818998280609</v>
      </c>
      <c r="D34">
        <v>3.25</v>
      </c>
      <c r="E34">
        <v>2.0499999999999998</v>
      </c>
      <c r="F34">
        <v>63.25</v>
      </c>
      <c r="G34">
        <v>6.4786186799347866E-3</v>
      </c>
      <c r="H34">
        <v>0.94</v>
      </c>
      <c r="I34">
        <v>1</v>
      </c>
      <c r="J34">
        <v>0.87999999999999989</v>
      </c>
      <c r="K34">
        <v>8.1499999999999993E-3</v>
      </c>
      <c r="L34">
        <v>5.1500000000000001E-3</v>
      </c>
      <c r="M34">
        <f t="shared" si="0"/>
        <v>6.0000000000000053E-2</v>
      </c>
      <c r="N34">
        <v>66640531.822277553</v>
      </c>
      <c r="O34">
        <v>39276.009258750571</v>
      </c>
      <c r="P34">
        <f t="shared" si="1"/>
        <v>799686.38186733064</v>
      </c>
      <c r="Q34">
        <f t="shared" si="2"/>
        <v>1666013.295556939</v>
      </c>
      <c r="R34" s="3" t="s">
        <v>17</v>
      </c>
      <c r="S34">
        <f t="shared" si="3"/>
        <v>0.38024488959999997</v>
      </c>
      <c r="T34" t="s">
        <v>20</v>
      </c>
      <c r="U34" s="3" t="s">
        <v>22</v>
      </c>
      <c r="V34" s="3" t="s">
        <v>24</v>
      </c>
    </row>
    <row r="35" spans="1:22" x14ac:dyDescent="0.2">
      <c r="A35" s="1">
        <v>33</v>
      </c>
      <c r="B35">
        <v>0.53792000000000006</v>
      </c>
      <c r="C35">
        <v>2.5811818998280609</v>
      </c>
      <c r="D35">
        <v>3.25</v>
      </c>
      <c r="E35">
        <v>2.0499999999999998</v>
      </c>
      <c r="F35">
        <v>63.25</v>
      </c>
      <c r="G35">
        <v>6.4786186799347866E-3</v>
      </c>
      <c r="H35">
        <v>0.82000000000000006</v>
      </c>
      <c r="I35">
        <v>0.88000000000000012</v>
      </c>
      <c r="J35">
        <v>0.76</v>
      </c>
      <c r="K35">
        <v>8.1499999999999993E-3</v>
      </c>
      <c r="L35">
        <v>5.1500000000000001E-3</v>
      </c>
      <c r="M35">
        <f t="shared" si="0"/>
        <v>0.17999999999999994</v>
      </c>
      <c r="N35">
        <v>304720846.68033379</v>
      </c>
      <c r="O35">
        <v>83986.447137532246</v>
      </c>
      <c r="P35">
        <f t="shared" si="1"/>
        <v>3656650.1601640056</v>
      </c>
      <c r="Q35">
        <f t="shared" si="2"/>
        <v>7618021.167008345</v>
      </c>
      <c r="R35" s="3" t="s">
        <v>17</v>
      </c>
      <c r="S35">
        <f t="shared" si="3"/>
        <v>0.28935792640000008</v>
      </c>
      <c r="T35" t="s">
        <v>20</v>
      </c>
      <c r="U35" s="3" t="s">
        <v>22</v>
      </c>
      <c r="V35" s="3" t="s">
        <v>24</v>
      </c>
    </row>
    <row r="36" spans="1:22" x14ac:dyDescent="0.2">
      <c r="A36" s="1">
        <v>34</v>
      </c>
      <c r="B36">
        <v>0.61663999999999997</v>
      </c>
      <c r="C36">
        <v>4.0911489828653274</v>
      </c>
      <c r="D36">
        <v>5.15</v>
      </c>
      <c r="E36">
        <v>3.25</v>
      </c>
      <c r="F36">
        <v>63.25</v>
      </c>
      <c r="G36">
        <v>6.4786186799347866E-3</v>
      </c>
      <c r="H36">
        <v>0.94</v>
      </c>
      <c r="I36">
        <v>1</v>
      </c>
      <c r="J36">
        <v>0.87999999999999989</v>
      </c>
      <c r="K36">
        <v>8.1499999999999993E-3</v>
      </c>
      <c r="L36">
        <v>5.1500000000000001E-3</v>
      </c>
      <c r="M36">
        <f t="shared" si="0"/>
        <v>6.0000000000000053E-2</v>
      </c>
      <c r="N36">
        <v>26305217.301547781</v>
      </c>
      <c r="O36">
        <v>19610.69096985177</v>
      </c>
      <c r="P36">
        <f t="shared" si="1"/>
        <v>315662.60761857335</v>
      </c>
      <c r="Q36">
        <f t="shared" si="2"/>
        <v>657630.43253869459</v>
      </c>
      <c r="R36" s="3" t="s">
        <v>17</v>
      </c>
      <c r="S36">
        <f t="shared" si="3"/>
        <v>0.38024488959999997</v>
      </c>
      <c r="T36" t="s">
        <v>20</v>
      </c>
      <c r="U36" s="3" t="s">
        <v>22</v>
      </c>
      <c r="V36" s="3" t="s">
        <v>24</v>
      </c>
    </row>
    <row r="37" spans="1:22" x14ac:dyDescent="0.2">
      <c r="A37" s="1">
        <v>35</v>
      </c>
      <c r="B37">
        <v>0.53792000000000006</v>
      </c>
      <c r="C37">
        <v>4.0911489828653274</v>
      </c>
      <c r="D37">
        <v>5.15</v>
      </c>
      <c r="E37">
        <v>3.25</v>
      </c>
      <c r="F37">
        <v>63.25</v>
      </c>
      <c r="G37">
        <v>6.4786186799347866E-3</v>
      </c>
      <c r="H37">
        <v>0.82000000000000006</v>
      </c>
      <c r="I37">
        <v>0.88000000000000012</v>
      </c>
      <c r="J37">
        <v>0.76</v>
      </c>
      <c r="K37">
        <v>8.1499999999999993E-3</v>
      </c>
      <c r="L37">
        <v>5.1500000000000001E-3</v>
      </c>
      <c r="M37">
        <f t="shared" si="0"/>
        <v>0.17999999999999994</v>
      </c>
      <c r="N37">
        <v>134359230.31468999</v>
      </c>
      <c r="O37">
        <v>44320.607313877197</v>
      </c>
      <c r="P37">
        <f t="shared" si="1"/>
        <v>1612310.76377628</v>
      </c>
      <c r="Q37">
        <f t="shared" si="2"/>
        <v>3358980.7578672501</v>
      </c>
      <c r="R37" s="3" t="s">
        <v>17</v>
      </c>
      <c r="S37">
        <f t="shared" si="3"/>
        <v>0.28935792640000008</v>
      </c>
      <c r="T37" t="s">
        <v>20</v>
      </c>
      <c r="U37" s="3" t="s">
        <v>22</v>
      </c>
      <c r="V37" s="3" t="s">
        <v>24</v>
      </c>
    </row>
    <row r="38" spans="1:22" x14ac:dyDescent="0.2">
      <c r="A38" s="1">
        <v>36</v>
      </c>
      <c r="B38">
        <v>0.61663999999999997</v>
      </c>
      <c r="C38">
        <v>6.4786186799347911</v>
      </c>
      <c r="D38">
        <v>8.15</v>
      </c>
      <c r="E38">
        <v>5.15</v>
      </c>
      <c r="F38">
        <v>63.25</v>
      </c>
      <c r="G38">
        <v>6.4786186799347866E-3</v>
      </c>
      <c r="H38">
        <v>0.94</v>
      </c>
      <c r="I38">
        <v>1</v>
      </c>
      <c r="J38">
        <v>0.87999999999999989</v>
      </c>
      <c r="K38">
        <v>8.1499999999999993E-3</v>
      </c>
      <c r="L38">
        <v>5.1500000000000001E-3</v>
      </c>
      <c r="M38">
        <f t="shared" si="0"/>
        <v>6.0000000000000053E-2</v>
      </c>
      <c r="N38">
        <v>9945704.8015106022</v>
      </c>
      <c r="O38">
        <v>9596.346141800339</v>
      </c>
      <c r="P38">
        <f t="shared" si="1"/>
        <v>119348.45761812723</v>
      </c>
      <c r="Q38">
        <f t="shared" si="2"/>
        <v>248642.62003776507</v>
      </c>
      <c r="R38" s="3" t="s">
        <v>17</v>
      </c>
      <c r="S38">
        <f t="shared" si="3"/>
        <v>0.38024488959999997</v>
      </c>
      <c r="T38" t="s">
        <v>20</v>
      </c>
      <c r="U38" s="3" t="s">
        <v>22</v>
      </c>
      <c r="V38" s="3" t="s">
        <v>24</v>
      </c>
    </row>
    <row r="39" spans="1:22" x14ac:dyDescent="0.2">
      <c r="A39" s="1">
        <v>37</v>
      </c>
      <c r="B39">
        <v>0.53792000000000006</v>
      </c>
      <c r="C39">
        <v>6.4786186799347911</v>
      </c>
      <c r="D39">
        <v>8.15</v>
      </c>
      <c r="E39">
        <v>5.15</v>
      </c>
      <c r="F39">
        <v>63.25</v>
      </c>
      <c r="G39">
        <v>6.4786186799347866E-3</v>
      </c>
      <c r="H39">
        <v>0.82000000000000006</v>
      </c>
      <c r="I39">
        <v>0.88000000000000012</v>
      </c>
      <c r="J39">
        <v>0.76</v>
      </c>
      <c r="K39">
        <v>8.1499999999999993E-3</v>
      </c>
      <c r="L39">
        <v>5.1500000000000001E-3</v>
      </c>
      <c r="M39">
        <f t="shared" si="0"/>
        <v>0.17999999999999994</v>
      </c>
      <c r="N39">
        <v>55252344.52314046</v>
      </c>
      <c r="O39">
        <v>22618.4832078031</v>
      </c>
      <c r="P39">
        <f t="shared" si="1"/>
        <v>663028.13427768555</v>
      </c>
      <c r="Q39">
        <f t="shared" si="2"/>
        <v>1381308.6130785116</v>
      </c>
      <c r="R39" s="3" t="s">
        <v>17</v>
      </c>
      <c r="S39">
        <f t="shared" si="3"/>
        <v>0.28935792640000008</v>
      </c>
      <c r="T39" t="s">
        <v>20</v>
      </c>
      <c r="U39" s="3" t="s">
        <v>22</v>
      </c>
      <c r="V39" s="3" t="s">
        <v>24</v>
      </c>
    </row>
    <row r="40" spans="1:22" x14ac:dyDescent="0.2">
      <c r="A40" s="1">
        <v>38</v>
      </c>
      <c r="B40">
        <v>0.61663999999999997</v>
      </c>
      <c r="C40">
        <v>10.25353597545744</v>
      </c>
      <c r="D40">
        <v>12.9</v>
      </c>
      <c r="E40">
        <v>8.15</v>
      </c>
      <c r="F40">
        <v>63.25</v>
      </c>
      <c r="G40">
        <v>6.4786186799347866E-3</v>
      </c>
      <c r="H40">
        <v>0.94</v>
      </c>
      <c r="I40">
        <v>1</v>
      </c>
      <c r="J40">
        <v>0.87999999999999989</v>
      </c>
      <c r="K40">
        <v>8.1499999999999993E-3</v>
      </c>
      <c r="L40">
        <v>5.1500000000000001E-3</v>
      </c>
      <c r="M40">
        <f t="shared" si="0"/>
        <v>6.0000000000000053E-2</v>
      </c>
      <c r="N40">
        <v>3568039.3294739621</v>
      </c>
      <c r="O40">
        <v>4567.9018239173147</v>
      </c>
      <c r="P40">
        <f t="shared" si="1"/>
        <v>42816.471953687549</v>
      </c>
      <c r="Q40">
        <f t="shared" si="2"/>
        <v>89200.983236849061</v>
      </c>
      <c r="R40" s="3" t="s">
        <v>17</v>
      </c>
      <c r="S40">
        <f t="shared" si="3"/>
        <v>0.38024488959999997</v>
      </c>
      <c r="T40" t="s">
        <v>20</v>
      </c>
      <c r="U40" s="3" t="s">
        <v>22</v>
      </c>
      <c r="V40" s="3" t="s">
        <v>24</v>
      </c>
    </row>
    <row r="41" spans="1:22" x14ac:dyDescent="0.2">
      <c r="A41" s="1">
        <v>39</v>
      </c>
      <c r="B41">
        <v>0.53792000000000006</v>
      </c>
      <c r="C41">
        <v>10.25353597545744</v>
      </c>
      <c r="D41">
        <v>12.9</v>
      </c>
      <c r="E41">
        <v>8.15</v>
      </c>
      <c r="F41">
        <v>63.25</v>
      </c>
      <c r="G41">
        <v>6.4786186799347866E-3</v>
      </c>
      <c r="H41">
        <v>0.82000000000000006</v>
      </c>
      <c r="I41">
        <v>0.88000000000000012</v>
      </c>
      <c r="J41">
        <v>0.76</v>
      </c>
      <c r="K41">
        <v>8.1499999999999993E-3</v>
      </c>
      <c r="L41">
        <v>5.1500000000000001E-3</v>
      </c>
      <c r="M41">
        <f t="shared" si="0"/>
        <v>0.17999999999999994</v>
      </c>
      <c r="N41">
        <v>21190051.250687689</v>
      </c>
      <c r="O41">
        <v>11131.865448638629</v>
      </c>
      <c r="P41">
        <f t="shared" si="1"/>
        <v>254280.61500825227</v>
      </c>
      <c r="Q41">
        <f t="shared" si="2"/>
        <v>529751.28126719221</v>
      </c>
      <c r="R41" s="3" t="s">
        <v>17</v>
      </c>
      <c r="S41">
        <f t="shared" si="3"/>
        <v>0.28935792640000008</v>
      </c>
      <c r="T41" t="s">
        <v>20</v>
      </c>
      <c r="U41" s="3" t="s">
        <v>22</v>
      </c>
      <c r="V41" s="3" t="s">
        <v>24</v>
      </c>
    </row>
    <row r="42" spans="1:22" x14ac:dyDescent="0.2">
      <c r="A42" s="1">
        <v>40</v>
      </c>
      <c r="B42">
        <v>0.61663999999999997</v>
      </c>
      <c r="C42">
        <v>16.26191870598301</v>
      </c>
      <c r="D42">
        <v>20.5</v>
      </c>
      <c r="E42">
        <v>12.9</v>
      </c>
      <c r="F42">
        <v>63.25</v>
      </c>
      <c r="G42">
        <v>6.4786186799347866E-3</v>
      </c>
      <c r="H42">
        <v>0.94</v>
      </c>
      <c r="I42">
        <v>1</v>
      </c>
      <c r="J42">
        <v>0.87999999999999989</v>
      </c>
      <c r="K42">
        <v>8.1499999999999993E-3</v>
      </c>
      <c r="L42">
        <v>5.1500000000000001E-3</v>
      </c>
      <c r="M42">
        <f t="shared" si="0"/>
        <v>6.0000000000000053E-2</v>
      </c>
      <c r="N42">
        <v>1210035.764164909</v>
      </c>
      <c r="O42">
        <v>2103.008639273753</v>
      </c>
      <c r="P42">
        <f t="shared" si="1"/>
        <v>14520.429169978908</v>
      </c>
      <c r="Q42">
        <f t="shared" si="2"/>
        <v>30250.894104122726</v>
      </c>
      <c r="R42" s="3" t="s">
        <v>17</v>
      </c>
      <c r="S42">
        <f t="shared" si="3"/>
        <v>0.38024488959999997</v>
      </c>
      <c r="T42" t="s">
        <v>20</v>
      </c>
      <c r="U42" s="3" t="s">
        <v>22</v>
      </c>
      <c r="V42" s="3" t="s">
        <v>24</v>
      </c>
    </row>
    <row r="43" spans="1:22" x14ac:dyDescent="0.2">
      <c r="A43" s="1">
        <v>41</v>
      </c>
      <c r="B43">
        <v>0.53792000000000006</v>
      </c>
      <c r="C43">
        <v>16.26191870598301</v>
      </c>
      <c r="D43">
        <v>20.5</v>
      </c>
      <c r="E43">
        <v>12.9</v>
      </c>
      <c r="F43">
        <v>63.25</v>
      </c>
      <c r="G43">
        <v>6.4786186799347866E-3</v>
      </c>
      <c r="H43">
        <v>0.82000000000000006</v>
      </c>
      <c r="I43">
        <v>0.88000000000000012</v>
      </c>
      <c r="J43">
        <v>0.76</v>
      </c>
      <c r="K43">
        <v>8.1499999999999993E-3</v>
      </c>
      <c r="L43">
        <v>5.1500000000000001E-3</v>
      </c>
      <c r="M43">
        <f t="shared" si="0"/>
        <v>0.17999999999999994</v>
      </c>
      <c r="N43">
        <v>7592704.7520833593</v>
      </c>
      <c r="O43">
        <v>5267.9325982736136</v>
      </c>
      <c r="P43">
        <f t="shared" si="1"/>
        <v>91112.457025000316</v>
      </c>
      <c r="Q43">
        <f t="shared" si="2"/>
        <v>189817.61880208401</v>
      </c>
      <c r="R43" s="3" t="s">
        <v>17</v>
      </c>
      <c r="S43">
        <f t="shared" si="3"/>
        <v>0.28935792640000008</v>
      </c>
      <c r="T43" t="s">
        <v>20</v>
      </c>
      <c r="U43" s="3" t="s">
        <v>22</v>
      </c>
      <c r="V43" s="3" t="s">
        <v>24</v>
      </c>
    </row>
    <row r="44" spans="1:22" x14ac:dyDescent="0.2">
      <c r="A44" s="1">
        <v>42</v>
      </c>
      <c r="B44">
        <v>0.61663999999999997</v>
      </c>
      <c r="C44">
        <v>1.6261918705983009</v>
      </c>
      <c r="D44">
        <v>2.0499999999999998</v>
      </c>
      <c r="E44">
        <v>1.29</v>
      </c>
      <c r="F44">
        <v>63.25</v>
      </c>
      <c r="G44">
        <v>1.025353597545744E-2</v>
      </c>
      <c r="H44">
        <v>0.94</v>
      </c>
      <c r="I44">
        <v>1</v>
      </c>
      <c r="J44">
        <v>0.87999999999999989</v>
      </c>
      <c r="K44">
        <v>1.29E-2</v>
      </c>
      <c r="L44">
        <v>8.1499999999999993E-3</v>
      </c>
      <c r="M44">
        <f t="shared" si="0"/>
        <v>6.0000000000000053E-2</v>
      </c>
      <c r="N44">
        <v>116395987.83428641</v>
      </c>
      <c r="O44">
        <v>51835.200322572462</v>
      </c>
      <c r="P44">
        <f t="shared" si="1"/>
        <v>1396751.8540114369</v>
      </c>
      <c r="Q44">
        <f t="shared" si="2"/>
        <v>2909899.6958571603</v>
      </c>
      <c r="R44" s="3" t="s">
        <v>17</v>
      </c>
      <c r="S44">
        <f t="shared" si="3"/>
        <v>0.38024488959999997</v>
      </c>
      <c r="T44" t="s">
        <v>20</v>
      </c>
      <c r="U44" s="3" t="s">
        <v>22</v>
      </c>
      <c r="V44" s="3" t="s">
        <v>24</v>
      </c>
    </row>
    <row r="45" spans="1:22" x14ac:dyDescent="0.2">
      <c r="A45" s="1">
        <v>43</v>
      </c>
      <c r="B45">
        <v>0.53792000000000006</v>
      </c>
      <c r="C45">
        <v>1.6261918705983009</v>
      </c>
      <c r="D45">
        <v>2.0499999999999998</v>
      </c>
      <c r="E45">
        <v>1.29</v>
      </c>
      <c r="F45">
        <v>63.25</v>
      </c>
      <c r="G45">
        <v>1.025353597545744E-2</v>
      </c>
      <c r="H45">
        <v>0.82000000000000006</v>
      </c>
      <c r="I45">
        <v>0.88000000000000012</v>
      </c>
      <c r="J45">
        <v>0.76</v>
      </c>
      <c r="K45">
        <v>1.29E-2</v>
      </c>
      <c r="L45">
        <v>8.1499999999999993E-3</v>
      </c>
      <c r="M45">
        <f t="shared" si="0"/>
        <v>0.17999999999999994</v>
      </c>
      <c r="N45">
        <v>498315018.57485771</v>
      </c>
      <c r="O45">
        <v>107252.58398879159</v>
      </c>
      <c r="P45">
        <f t="shared" si="1"/>
        <v>5979780.2228982924</v>
      </c>
      <c r="Q45">
        <f t="shared" si="2"/>
        <v>12457875.464371443</v>
      </c>
      <c r="R45" s="3" t="s">
        <v>17</v>
      </c>
      <c r="S45">
        <f t="shared" si="3"/>
        <v>0.28935792640000008</v>
      </c>
      <c r="T45" t="s">
        <v>20</v>
      </c>
      <c r="U45" s="3" t="s">
        <v>22</v>
      </c>
      <c r="V45" s="3" t="s">
        <v>24</v>
      </c>
    </row>
    <row r="46" spans="1:22" x14ac:dyDescent="0.2">
      <c r="A46" s="1">
        <v>44</v>
      </c>
      <c r="B46">
        <v>0.61663999999999997</v>
      </c>
      <c r="C46">
        <v>2.5811818998280609</v>
      </c>
      <c r="D46">
        <v>3.25</v>
      </c>
      <c r="E46">
        <v>2.0499999999999998</v>
      </c>
      <c r="F46">
        <v>63.25</v>
      </c>
      <c r="G46">
        <v>1.025353597545744E-2</v>
      </c>
      <c r="H46">
        <v>0.94</v>
      </c>
      <c r="I46">
        <v>1</v>
      </c>
      <c r="J46">
        <v>0.87999999999999989</v>
      </c>
      <c r="K46">
        <v>1.29E-2</v>
      </c>
      <c r="L46">
        <v>8.1499999999999993E-3</v>
      </c>
      <c r="M46">
        <f t="shared" si="0"/>
        <v>6.0000000000000053E-2</v>
      </c>
      <c r="N46">
        <v>44956557.100731269</v>
      </c>
      <c r="O46">
        <v>25637.074847490621</v>
      </c>
      <c r="P46">
        <f t="shared" si="1"/>
        <v>539478.68520877522</v>
      </c>
      <c r="Q46">
        <f t="shared" si="2"/>
        <v>1123913.9275182819</v>
      </c>
      <c r="R46" s="3" t="s">
        <v>17</v>
      </c>
      <c r="S46">
        <f t="shared" si="3"/>
        <v>0.38024488959999997</v>
      </c>
      <c r="T46" t="s">
        <v>20</v>
      </c>
      <c r="U46" s="3" t="s">
        <v>22</v>
      </c>
      <c r="V46" s="3" t="s">
        <v>24</v>
      </c>
    </row>
    <row r="47" spans="1:22" x14ac:dyDescent="0.2">
      <c r="A47" s="1">
        <v>45</v>
      </c>
      <c r="B47">
        <v>0.53792000000000006</v>
      </c>
      <c r="C47">
        <v>2.5811818998280609</v>
      </c>
      <c r="D47">
        <v>3.25</v>
      </c>
      <c r="E47">
        <v>2.0499999999999998</v>
      </c>
      <c r="F47">
        <v>63.25</v>
      </c>
      <c r="G47">
        <v>1.025353597545744E-2</v>
      </c>
      <c r="H47">
        <v>0.82000000000000006</v>
      </c>
      <c r="I47">
        <v>0.88000000000000012</v>
      </c>
      <c r="J47">
        <v>0.76</v>
      </c>
      <c r="K47">
        <v>1.29E-2</v>
      </c>
      <c r="L47">
        <v>8.1499999999999993E-3</v>
      </c>
      <c r="M47">
        <f t="shared" si="0"/>
        <v>0.17999999999999994</v>
      </c>
      <c r="N47">
        <v>209829015.57251549</v>
      </c>
      <c r="O47">
        <v>55386.601866018493</v>
      </c>
      <c r="P47">
        <f t="shared" si="1"/>
        <v>2517948.1868701861</v>
      </c>
      <c r="Q47">
        <f t="shared" si="2"/>
        <v>5245725.3893128876</v>
      </c>
      <c r="R47" s="3" t="s">
        <v>17</v>
      </c>
      <c r="S47">
        <f t="shared" si="3"/>
        <v>0.28935792640000008</v>
      </c>
      <c r="T47" t="s">
        <v>20</v>
      </c>
      <c r="U47" s="3" t="s">
        <v>22</v>
      </c>
      <c r="V47" s="3" t="s">
        <v>24</v>
      </c>
    </row>
    <row r="48" spans="1:22" x14ac:dyDescent="0.2">
      <c r="A48" s="1">
        <v>46</v>
      </c>
      <c r="B48">
        <v>0.61663999999999997</v>
      </c>
      <c r="C48">
        <v>4.0911489828653274</v>
      </c>
      <c r="D48">
        <v>5.15</v>
      </c>
      <c r="E48">
        <v>3.25</v>
      </c>
      <c r="F48">
        <v>63.25</v>
      </c>
      <c r="G48">
        <v>1.025353597545744E-2</v>
      </c>
      <c r="H48">
        <v>0.94</v>
      </c>
      <c r="I48">
        <v>1</v>
      </c>
      <c r="J48">
        <v>0.87999999999999989</v>
      </c>
      <c r="K48">
        <v>1.29E-2</v>
      </c>
      <c r="L48">
        <v>8.1499999999999993E-3</v>
      </c>
      <c r="M48">
        <f t="shared" si="0"/>
        <v>6.0000000000000053E-2</v>
      </c>
      <c r="N48">
        <v>17482230.332997639</v>
      </c>
      <c r="O48">
        <v>12705.27854073896</v>
      </c>
      <c r="P48">
        <f t="shared" si="1"/>
        <v>209786.76399597168</v>
      </c>
      <c r="Q48">
        <f t="shared" si="2"/>
        <v>437055.75832494098</v>
      </c>
      <c r="R48" s="3" t="s">
        <v>17</v>
      </c>
      <c r="S48">
        <f t="shared" si="3"/>
        <v>0.38024488959999997</v>
      </c>
      <c r="T48" t="s">
        <v>20</v>
      </c>
      <c r="U48" s="3" t="s">
        <v>22</v>
      </c>
      <c r="V48" s="3" t="s">
        <v>24</v>
      </c>
    </row>
    <row r="49" spans="1:22" x14ac:dyDescent="0.2">
      <c r="A49" s="1">
        <v>47</v>
      </c>
      <c r="B49">
        <v>0.53792000000000006</v>
      </c>
      <c r="C49">
        <v>4.0911489828653274</v>
      </c>
      <c r="D49">
        <v>5.15</v>
      </c>
      <c r="E49">
        <v>3.25</v>
      </c>
      <c r="F49">
        <v>63.25</v>
      </c>
      <c r="G49">
        <v>1.025353597545744E-2</v>
      </c>
      <c r="H49">
        <v>0.82000000000000006</v>
      </c>
      <c r="I49">
        <v>0.88000000000000012</v>
      </c>
      <c r="J49">
        <v>0.76</v>
      </c>
      <c r="K49">
        <v>1.29E-2</v>
      </c>
      <c r="L49">
        <v>8.1499999999999993E-3</v>
      </c>
      <c r="M49">
        <f t="shared" si="0"/>
        <v>0.17999999999999994</v>
      </c>
      <c r="N49">
        <v>90261922.724244088</v>
      </c>
      <c r="O49">
        <v>28869.42020760398</v>
      </c>
      <c r="P49">
        <f t="shared" si="1"/>
        <v>1083143.0726909291</v>
      </c>
      <c r="Q49">
        <f t="shared" si="2"/>
        <v>2256548.0681061023</v>
      </c>
      <c r="R49" s="3" t="s">
        <v>17</v>
      </c>
      <c r="S49">
        <f t="shared" si="3"/>
        <v>0.28935792640000008</v>
      </c>
      <c r="T49" t="s">
        <v>20</v>
      </c>
      <c r="U49" s="3" t="s">
        <v>22</v>
      </c>
      <c r="V49" s="3" t="s">
        <v>24</v>
      </c>
    </row>
    <row r="50" spans="1:22" x14ac:dyDescent="0.2">
      <c r="A50" s="1">
        <v>48</v>
      </c>
      <c r="B50">
        <v>0.61663999999999997</v>
      </c>
      <c r="C50">
        <v>6.4786186799347911</v>
      </c>
      <c r="D50">
        <v>8.15</v>
      </c>
      <c r="E50">
        <v>5.15</v>
      </c>
      <c r="F50">
        <v>63.25</v>
      </c>
      <c r="G50">
        <v>1.025353597545744E-2</v>
      </c>
      <c r="H50">
        <v>0.94</v>
      </c>
      <c r="I50">
        <v>1</v>
      </c>
      <c r="J50">
        <v>0.87999999999999989</v>
      </c>
      <c r="K50">
        <v>1.29E-2</v>
      </c>
      <c r="L50">
        <v>8.1499999999999993E-3</v>
      </c>
      <c r="M50">
        <f t="shared" si="0"/>
        <v>6.0000000000000053E-2</v>
      </c>
      <c r="N50">
        <v>6637900.9207918067</v>
      </c>
      <c r="O50">
        <v>6230.4200532322157</v>
      </c>
      <c r="P50">
        <f t="shared" si="1"/>
        <v>79654.811049501688</v>
      </c>
      <c r="Q50">
        <f t="shared" si="2"/>
        <v>165947.52301979519</v>
      </c>
      <c r="R50" s="3" t="s">
        <v>17</v>
      </c>
      <c r="S50">
        <f t="shared" si="3"/>
        <v>0.38024488959999997</v>
      </c>
      <c r="T50" t="s">
        <v>20</v>
      </c>
      <c r="U50" s="3" t="s">
        <v>22</v>
      </c>
      <c r="V50" s="3" t="s">
        <v>24</v>
      </c>
    </row>
    <row r="51" spans="1:22" x14ac:dyDescent="0.2">
      <c r="A51" s="1">
        <v>49</v>
      </c>
      <c r="B51">
        <v>0.53792000000000006</v>
      </c>
      <c r="C51">
        <v>6.4786186799347911</v>
      </c>
      <c r="D51">
        <v>8.15</v>
      </c>
      <c r="E51">
        <v>5.15</v>
      </c>
      <c r="F51">
        <v>63.25</v>
      </c>
      <c r="G51">
        <v>1.025353597545744E-2</v>
      </c>
      <c r="H51">
        <v>0.82000000000000006</v>
      </c>
      <c r="I51">
        <v>0.88000000000000012</v>
      </c>
      <c r="J51">
        <v>0.76</v>
      </c>
      <c r="K51">
        <v>1.29E-2</v>
      </c>
      <c r="L51">
        <v>8.1499999999999993E-3</v>
      </c>
      <c r="M51">
        <f t="shared" si="0"/>
        <v>0.17999999999999994</v>
      </c>
      <c r="N51">
        <v>37015042.997988939</v>
      </c>
      <c r="O51">
        <v>14712.65576822625</v>
      </c>
      <c r="P51">
        <f t="shared" si="1"/>
        <v>444180.51597586728</v>
      </c>
      <c r="Q51">
        <f t="shared" si="2"/>
        <v>925376.07494972355</v>
      </c>
      <c r="R51" s="3" t="s">
        <v>17</v>
      </c>
      <c r="S51">
        <f t="shared" si="3"/>
        <v>0.28935792640000008</v>
      </c>
      <c r="T51" t="s">
        <v>20</v>
      </c>
      <c r="U51" s="3" t="s">
        <v>22</v>
      </c>
      <c r="V51" s="3" t="s">
        <v>24</v>
      </c>
    </row>
    <row r="52" spans="1:22" x14ac:dyDescent="0.2">
      <c r="A52" s="1">
        <v>50</v>
      </c>
      <c r="B52">
        <v>0.61663999999999997</v>
      </c>
      <c r="C52">
        <v>10.25353597545744</v>
      </c>
      <c r="D52">
        <v>12.9</v>
      </c>
      <c r="E52">
        <v>8.15</v>
      </c>
      <c r="F52">
        <v>63.25</v>
      </c>
      <c r="G52">
        <v>1.025353597545744E-2</v>
      </c>
      <c r="H52">
        <v>0.94</v>
      </c>
      <c r="I52">
        <v>1</v>
      </c>
      <c r="J52">
        <v>0.87999999999999989</v>
      </c>
      <c r="K52">
        <v>1.29E-2</v>
      </c>
      <c r="L52">
        <v>8.1499999999999993E-3</v>
      </c>
      <c r="M52">
        <f t="shared" si="0"/>
        <v>6.0000000000000053E-2</v>
      </c>
      <c r="N52">
        <v>2436531.228496213</v>
      </c>
      <c r="O52">
        <v>2999.865326922537</v>
      </c>
      <c r="P52">
        <f t="shared" si="1"/>
        <v>29238.374741954558</v>
      </c>
      <c r="Q52">
        <f t="shared" si="2"/>
        <v>60913.280712405329</v>
      </c>
      <c r="R52" s="3" t="s">
        <v>17</v>
      </c>
      <c r="S52">
        <f t="shared" si="3"/>
        <v>0.38024488959999997</v>
      </c>
      <c r="T52" t="s">
        <v>20</v>
      </c>
      <c r="U52" s="3" t="s">
        <v>22</v>
      </c>
      <c r="V52" s="3" t="s">
        <v>24</v>
      </c>
    </row>
    <row r="53" spans="1:22" x14ac:dyDescent="0.2">
      <c r="A53" s="1">
        <v>51</v>
      </c>
      <c r="B53">
        <v>0.53792000000000006</v>
      </c>
      <c r="C53">
        <v>10.25353597545744</v>
      </c>
      <c r="D53">
        <v>12.9</v>
      </c>
      <c r="E53">
        <v>8.15</v>
      </c>
      <c r="F53">
        <v>63.25</v>
      </c>
      <c r="G53">
        <v>1.025353597545744E-2</v>
      </c>
      <c r="H53">
        <v>0.82000000000000006</v>
      </c>
      <c r="I53">
        <v>0.88000000000000012</v>
      </c>
      <c r="J53">
        <v>0.76</v>
      </c>
      <c r="K53">
        <v>1.29E-2</v>
      </c>
      <c r="L53">
        <v>8.1499999999999993E-3</v>
      </c>
      <c r="M53">
        <f t="shared" si="0"/>
        <v>0.17999999999999994</v>
      </c>
      <c r="N53">
        <v>14446547.17453854</v>
      </c>
      <c r="O53">
        <v>7304.622848357355</v>
      </c>
      <c r="P53">
        <f t="shared" si="1"/>
        <v>173358.56609446247</v>
      </c>
      <c r="Q53">
        <f t="shared" si="2"/>
        <v>361163.67936346354</v>
      </c>
      <c r="R53" s="3" t="s">
        <v>17</v>
      </c>
      <c r="S53">
        <f t="shared" si="3"/>
        <v>0.28935792640000008</v>
      </c>
      <c r="T53" t="s">
        <v>20</v>
      </c>
      <c r="U53" s="3" t="s">
        <v>22</v>
      </c>
      <c r="V53" s="3" t="s">
        <v>24</v>
      </c>
    </row>
    <row r="54" spans="1:22" x14ac:dyDescent="0.2">
      <c r="A54" s="1">
        <v>52</v>
      </c>
      <c r="B54">
        <v>0.61663999999999997</v>
      </c>
      <c r="C54">
        <v>16.26191870598301</v>
      </c>
      <c r="D54">
        <v>20.5</v>
      </c>
      <c r="E54">
        <v>12.9</v>
      </c>
      <c r="F54">
        <v>63.25</v>
      </c>
      <c r="G54">
        <v>1.025353597545744E-2</v>
      </c>
      <c r="H54">
        <v>0.94</v>
      </c>
      <c r="I54">
        <v>1</v>
      </c>
      <c r="J54">
        <v>0.87999999999999989</v>
      </c>
      <c r="K54">
        <v>1.29E-2</v>
      </c>
      <c r="L54">
        <v>8.1499999999999993E-3</v>
      </c>
      <c r="M54">
        <f t="shared" si="0"/>
        <v>6.0000000000000053E-2</v>
      </c>
      <c r="N54">
        <v>848896.18046284211</v>
      </c>
      <c r="O54">
        <v>1399.855041683194</v>
      </c>
      <c r="P54">
        <f t="shared" si="1"/>
        <v>10186.754165554106</v>
      </c>
      <c r="Q54">
        <f t="shared" si="2"/>
        <v>21222.404511571054</v>
      </c>
      <c r="R54" s="3" t="s">
        <v>17</v>
      </c>
      <c r="S54">
        <f t="shared" si="3"/>
        <v>0.38024488959999997</v>
      </c>
      <c r="T54" t="s">
        <v>20</v>
      </c>
      <c r="U54" s="3" t="s">
        <v>22</v>
      </c>
      <c r="V54" s="3" t="s">
        <v>24</v>
      </c>
    </row>
    <row r="55" spans="1:22" x14ac:dyDescent="0.2">
      <c r="A55" s="1">
        <v>53</v>
      </c>
      <c r="B55">
        <v>0.53792000000000006</v>
      </c>
      <c r="C55">
        <v>16.26191870598301</v>
      </c>
      <c r="D55">
        <v>20.5</v>
      </c>
      <c r="E55">
        <v>12.9</v>
      </c>
      <c r="F55">
        <v>63.25</v>
      </c>
      <c r="G55">
        <v>1.025353597545744E-2</v>
      </c>
      <c r="H55">
        <v>0.82000000000000006</v>
      </c>
      <c r="I55">
        <v>0.88000000000000012</v>
      </c>
      <c r="J55">
        <v>0.76</v>
      </c>
      <c r="K55">
        <v>1.29E-2</v>
      </c>
      <c r="L55">
        <v>8.1499999999999993E-3</v>
      </c>
      <c r="M55">
        <f t="shared" si="0"/>
        <v>0.17999999999999994</v>
      </c>
      <c r="N55">
        <v>5295044.0844653612</v>
      </c>
      <c r="O55">
        <v>3496.154094779647</v>
      </c>
      <c r="P55">
        <f t="shared" si="1"/>
        <v>63540.529013584339</v>
      </c>
      <c r="Q55">
        <f t="shared" si="2"/>
        <v>132376.10211163404</v>
      </c>
      <c r="R55" s="3" t="s">
        <v>17</v>
      </c>
      <c r="S55">
        <f t="shared" si="3"/>
        <v>0.28935792640000008</v>
      </c>
      <c r="T55" t="s">
        <v>20</v>
      </c>
      <c r="U55" s="3" t="s">
        <v>22</v>
      </c>
      <c r="V55" s="3" t="s">
        <v>24</v>
      </c>
    </row>
    <row r="56" spans="1:22" x14ac:dyDescent="0.2">
      <c r="A56" s="1">
        <v>54</v>
      </c>
      <c r="B56">
        <v>0.61663999999999997</v>
      </c>
      <c r="C56">
        <v>25.811818998280611</v>
      </c>
      <c r="D56">
        <v>32.5</v>
      </c>
      <c r="E56">
        <v>20.5</v>
      </c>
      <c r="F56">
        <v>63.25</v>
      </c>
      <c r="G56">
        <v>1.025353597545744E-2</v>
      </c>
      <c r="H56">
        <v>0.94</v>
      </c>
      <c r="I56">
        <v>1</v>
      </c>
      <c r="J56">
        <v>0.87999999999999989</v>
      </c>
      <c r="K56">
        <v>1.29E-2</v>
      </c>
      <c r="L56">
        <v>8.1499999999999993E-3</v>
      </c>
      <c r="M56">
        <f t="shared" si="0"/>
        <v>6.0000000000000053E-2</v>
      </c>
      <c r="N56">
        <v>281014.46957318072</v>
      </c>
      <c r="O56">
        <v>640.96791479530964</v>
      </c>
      <c r="P56">
        <f t="shared" si="1"/>
        <v>3372.1736348781687</v>
      </c>
      <c r="Q56">
        <f t="shared" si="2"/>
        <v>7025.3617393295181</v>
      </c>
      <c r="R56" s="3" t="s">
        <v>17</v>
      </c>
      <c r="S56">
        <f t="shared" si="3"/>
        <v>0.38024488959999997</v>
      </c>
      <c r="T56" t="s">
        <v>20</v>
      </c>
      <c r="U56" s="3" t="s">
        <v>22</v>
      </c>
      <c r="V56" s="3" t="s">
        <v>24</v>
      </c>
    </row>
    <row r="57" spans="1:22" x14ac:dyDescent="0.2">
      <c r="A57" s="1">
        <v>55</v>
      </c>
      <c r="B57">
        <v>0.53792000000000006</v>
      </c>
      <c r="C57">
        <v>25.811818998280611</v>
      </c>
      <c r="D57">
        <v>32.5</v>
      </c>
      <c r="E57">
        <v>20.5</v>
      </c>
      <c r="F57">
        <v>63.25</v>
      </c>
      <c r="G57">
        <v>1.025353597545744E-2</v>
      </c>
      <c r="H57">
        <v>0.82000000000000006</v>
      </c>
      <c r="I57">
        <v>0.88000000000000012</v>
      </c>
      <c r="J57">
        <v>0.76</v>
      </c>
      <c r="K57">
        <v>1.29E-2</v>
      </c>
      <c r="L57">
        <v>8.1499999999999993E-3</v>
      </c>
      <c r="M57">
        <f t="shared" si="0"/>
        <v>0.17999999999999994</v>
      </c>
      <c r="N57">
        <v>1826152.56858917</v>
      </c>
      <c r="O57">
        <v>1633.9564549790759</v>
      </c>
      <c r="P57">
        <f t="shared" si="1"/>
        <v>21913.830823070042</v>
      </c>
      <c r="Q57">
        <f t="shared" si="2"/>
        <v>45653.814214729253</v>
      </c>
      <c r="R57" s="3" t="s">
        <v>17</v>
      </c>
      <c r="S57">
        <f t="shared" si="3"/>
        <v>0.28935792640000008</v>
      </c>
      <c r="T57" t="s">
        <v>20</v>
      </c>
      <c r="U57" s="3" t="s">
        <v>22</v>
      </c>
      <c r="V57" s="3" t="s">
        <v>24</v>
      </c>
    </row>
    <row r="58" spans="1:22" x14ac:dyDescent="0.2">
      <c r="A58" s="1">
        <v>56</v>
      </c>
      <c r="B58">
        <v>0.61663999999999997</v>
      </c>
      <c r="C58">
        <v>1.6261918705983009</v>
      </c>
      <c r="D58">
        <v>2.0499999999999998</v>
      </c>
      <c r="E58">
        <v>1.29</v>
      </c>
      <c r="F58">
        <v>63.25</v>
      </c>
      <c r="G58">
        <v>1.6261918705983001E-2</v>
      </c>
      <c r="H58">
        <v>0.94</v>
      </c>
      <c r="I58">
        <v>1</v>
      </c>
      <c r="J58">
        <v>0.87999999999999989</v>
      </c>
      <c r="K58">
        <v>2.0500000000000001E-2</v>
      </c>
      <c r="L58">
        <v>1.29E-2</v>
      </c>
      <c r="M58">
        <f t="shared" si="0"/>
        <v>6.0000000000000053E-2</v>
      </c>
      <c r="N58">
        <v>72239878.764912173</v>
      </c>
      <c r="O58">
        <v>32283.773295447201</v>
      </c>
      <c r="P58">
        <f t="shared" si="1"/>
        <v>866878.54517894611</v>
      </c>
      <c r="Q58">
        <f t="shared" si="2"/>
        <v>1805996.9691228045</v>
      </c>
      <c r="R58" s="3" t="s">
        <v>17</v>
      </c>
      <c r="S58">
        <f t="shared" si="3"/>
        <v>0.38024488959999997</v>
      </c>
      <c r="T58" t="s">
        <v>20</v>
      </c>
      <c r="U58" s="3" t="s">
        <v>22</v>
      </c>
      <c r="V58" s="3" t="s">
        <v>24</v>
      </c>
    </row>
    <row r="59" spans="1:22" x14ac:dyDescent="0.2">
      <c r="A59" s="1">
        <v>57</v>
      </c>
      <c r="B59">
        <v>0.53792000000000006</v>
      </c>
      <c r="C59">
        <v>1.6261918705983009</v>
      </c>
      <c r="D59">
        <v>2.0499999999999998</v>
      </c>
      <c r="E59">
        <v>1.29</v>
      </c>
      <c r="F59">
        <v>63.25</v>
      </c>
      <c r="G59">
        <v>1.6261918705983001E-2</v>
      </c>
      <c r="H59">
        <v>0.82000000000000006</v>
      </c>
      <c r="I59">
        <v>0.88000000000000012</v>
      </c>
      <c r="J59">
        <v>0.76</v>
      </c>
      <c r="K59">
        <v>2.0500000000000001E-2</v>
      </c>
      <c r="L59">
        <v>1.29E-2</v>
      </c>
      <c r="M59">
        <f t="shared" si="0"/>
        <v>0.17999999999999994</v>
      </c>
      <c r="N59">
        <v>360893898.55945182</v>
      </c>
      <c r="O59">
        <v>72158.177312660453</v>
      </c>
      <c r="P59">
        <f t="shared" si="1"/>
        <v>4330726.7827134216</v>
      </c>
      <c r="Q59">
        <f t="shared" si="2"/>
        <v>9022347.4639862962</v>
      </c>
      <c r="R59" s="3" t="s">
        <v>17</v>
      </c>
      <c r="S59">
        <f t="shared" si="3"/>
        <v>0.28935792640000008</v>
      </c>
      <c r="T59" t="s">
        <v>20</v>
      </c>
      <c r="U59" s="3" t="s">
        <v>22</v>
      </c>
      <c r="V59" s="3" t="s">
        <v>24</v>
      </c>
    </row>
    <row r="60" spans="1:22" x14ac:dyDescent="0.2">
      <c r="A60" s="1">
        <v>58</v>
      </c>
      <c r="B60">
        <v>0.61663999999999997</v>
      </c>
      <c r="C60">
        <v>2.5811818998280609</v>
      </c>
      <c r="D60">
        <v>3.25</v>
      </c>
      <c r="E60">
        <v>2.0499999999999998</v>
      </c>
      <c r="F60">
        <v>63.25</v>
      </c>
      <c r="G60">
        <v>1.6261918705983001E-2</v>
      </c>
      <c r="H60">
        <v>0.94</v>
      </c>
      <c r="I60">
        <v>1</v>
      </c>
      <c r="J60">
        <v>0.87999999999999989</v>
      </c>
      <c r="K60">
        <v>2.0500000000000001E-2</v>
      </c>
      <c r="L60">
        <v>1.29E-2</v>
      </c>
      <c r="M60">
        <f t="shared" si="0"/>
        <v>6.0000000000000053E-2</v>
      </c>
      <c r="N60">
        <v>27757793.41933291</v>
      </c>
      <c r="O60">
        <v>15925.91624650487</v>
      </c>
      <c r="P60">
        <f t="shared" si="1"/>
        <v>333093.52103199495</v>
      </c>
      <c r="Q60">
        <f t="shared" si="2"/>
        <v>693944.83548332285</v>
      </c>
      <c r="R60" s="3" t="s">
        <v>17</v>
      </c>
      <c r="S60">
        <f t="shared" si="3"/>
        <v>0.38024488959999997</v>
      </c>
      <c r="T60" t="s">
        <v>20</v>
      </c>
      <c r="U60" s="3" t="s">
        <v>22</v>
      </c>
      <c r="V60" s="3" t="s">
        <v>24</v>
      </c>
    </row>
    <row r="61" spans="1:22" x14ac:dyDescent="0.2">
      <c r="A61" s="1">
        <v>59</v>
      </c>
      <c r="B61">
        <v>0.53792000000000006</v>
      </c>
      <c r="C61">
        <v>2.5811818998280609</v>
      </c>
      <c r="D61">
        <v>3.25</v>
      </c>
      <c r="E61">
        <v>2.0499999999999998</v>
      </c>
      <c r="F61">
        <v>63.25</v>
      </c>
      <c r="G61">
        <v>1.6261918705983001E-2</v>
      </c>
      <c r="H61">
        <v>0.82000000000000006</v>
      </c>
      <c r="I61">
        <v>0.88000000000000012</v>
      </c>
      <c r="J61">
        <v>0.76</v>
      </c>
      <c r="K61">
        <v>2.0500000000000001E-2</v>
      </c>
      <c r="L61">
        <v>1.29E-2</v>
      </c>
      <c r="M61">
        <f t="shared" si="0"/>
        <v>0.17999999999999994</v>
      </c>
      <c r="N61">
        <v>145978126.43063459</v>
      </c>
      <c r="O61">
        <v>36522.109185317408</v>
      </c>
      <c r="P61">
        <f t="shared" si="1"/>
        <v>1751737.517167615</v>
      </c>
      <c r="Q61">
        <f t="shared" si="2"/>
        <v>3649453.1607658649</v>
      </c>
      <c r="R61" s="3" t="s">
        <v>17</v>
      </c>
      <c r="S61">
        <f t="shared" si="3"/>
        <v>0.28935792640000008</v>
      </c>
      <c r="T61" t="s">
        <v>20</v>
      </c>
      <c r="U61" s="3" t="s">
        <v>22</v>
      </c>
      <c r="V61" s="3" t="s">
        <v>24</v>
      </c>
    </row>
    <row r="62" spans="1:22" x14ac:dyDescent="0.2">
      <c r="A62" s="1">
        <v>60</v>
      </c>
      <c r="B62">
        <v>0.61663999999999997</v>
      </c>
      <c r="C62">
        <v>4.0911489828653274</v>
      </c>
      <c r="D62">
        <v>5.15</v>
      </c>
      <c r="E62">
        <v>3.25</v>
      </c>
      <c r="F62">
        <v>63.25</v>
      </c>
      <c r="G62">
        <v>1.6261918705983001E-2</v>
      </c>
      <c r="H62">
        <v>0.94</v>
      </c>
      <c r="I62">
        <v>1</v>
      </c>
      <c r="J62">
        <v>0.87999999999999989</v>
      </c>
      <c r="K62">
        <v>2.0500000000000001E-2</v>
      </c>
      <c r="L62">
        <v>1.29E-2</v>
      </c>
      <c r="M62">
        <f t="shared" si="0"/>
        <v>6.0000000000000053E-2</v>
      </c>
      <c r="N62">
        <v>10696168.074306659</v>
      </c>
      <c r="O62">
        <v>7856.6949216446828</v>
      </c>
      <c r="P62">
        <f t="shared" si="1"/>
        <v>128354.01689167992</v>
      </c>
      <c r="Q62">
        <f t="shared" si="2"/>
        <v>267404.20185766649</v>
      </c>
      <c r="R62" s="3" t="s">
        <v>17</v>
      </c>
      <c r="S62">
        <f t="shared" si="3"/>
        <v>0.38024488959999997</v>
      </c>
      <c r="T62" t="s">
        <v>20</v>
      </c>
      <c r="U62" s="3" t="s">
        <v>22</v>
      </c>
      <c r="V62" s="3" t="s">
        <v>24</v>
      </c>
    </row>
    <row r="63" spans="1:22" x14ac:dyDescent="0.2">
      <c r="A63" s="1">
        <v>61</v>
      </c>
      <c r="B63">
        <v>0.53792000000000006</v>
      </c>
      <c r="C63">
        <v>4.0911489828653274</v>
      </c>
      <c r="D63">
        <v>5.15</v>
      </c>
      <c r="E63">
        <v>3.25</v>
      </c>
      <c r="F63">
        <v>63.25</v>
      </c>
      <c r="G63">
        <v>1.6261918705983001E-2</v>
      </c>
      <c r="H63">
        <v>0.82000000000000006</v>
      </c>
      <c r="I63">
        <v>0.88000000000000012</v>
      </c>
      <c r="J63">
        <v>0.76</v>
      </c>
      <c r="K63">
        <v>2.0500000000000001E-2</v>
      </c>
      <c r="L63">
        <v>1.29E-2</v>
      </c>
      <c r="M63">
        <f t="shared" si="0"/>
        <v>0.17999999999999994</v>
      </c>
      <c r="N63">
        <v>60622994.23794204</v>
      </c>
      <c r="O63">
        <v>18704.42973163143</v>
      </c>
      <c r="P63">
        <f t="shared" si="1"/>
        <v>727475.93085530447</v>
      </c>
      <c r="Q63">
        <f t="shared" si="2"/>
        <v>1515574.8559485511</v>
      </c>
      <c r="R63" s="3" t="s">
        <v>17</v>
      </c>
      <c r="S63">
        <f t="shared" si="3"/>
        <v>0.28935792640000008</v>
      </c>
      <c r="T63" t="s">
        <v>20</v>
      </c>
      <c r="U63" s="3" t="s">
        <v>22</v>
      </c>
      <c r="V63" s="3" t="s">
        <v>24</v>
      </c>
    </row>
    <row r="64" spans="1:22" x14ac:dyDescent="0.2">
      <c r="A64" s="1">
        <v>62</v>
      </c>
      <c r="B64">
        <v>0.61663999999999997</v>
      </c>
      <c r="C64">
        <v>6.4786186799347911</v>
      </c>
      <c r="D64">
        <v>8.15</v>
      </c>
      <c r="E64">
        <v>5.15</v>
      </c>
      <c r="F64">
        <v>63.25</v>
      </c>
      <c r="G64">
        <v>1.6261918705983001E-2</v>
      </c>
      <c r="H64">
        <v>0.94</v>
      </c>
      <c r="I64">
        <v>1</v>
      </c>
      <c r="J64">
        <v>0.87999999999999989</v>
      </c>
      <c r="K64">
        <v>2.0500000000000001E-2</v>
      </c>
      <c r="L64">
        <v>1.29E-2</v>
      </c>
      <c r="M64">
        <f t="shared" si="0"/>
        <v>6.0000000000000053E-2</v>
      </c>
      <c r="N64">
        <v>4071446.123206167</v>
      </c>
      <c r="O64">
        <v>3857.592063993583</v>
      </c>
      <c r="P64">
        <f t="shared" si="1"/>
        <v>48857.353478474004</v>
      </c>
      <c r="Q64">
        <f t="shared" si="2"/>
        <v>101786.15308015418</v>
      </c>
      <c r="R64" s="3" t="s">
        <v>17</v>
      </c>
      <c r="S64">
        <f t="shared" si="3"/>
        <v>0.38024488959999997</v>
      </c>
      <c r="T64" t="s">
        <v>20</v>
      </c>
      <c r="U64" s="3" t="s">
        <v>22</v>
      </c>
      <c r="V64" s="3" t="s">
        <v>24</v>
      </c>
    </row>
    <row r="65" spans="1:22" x14ac:dyDescent="0.2">
      <c r="A65" s="1">
        <v>63</v>
      </c>
      <c r="B65">
        <v>0.53792000000000006</v>
      </c>
      <c r="C65">
        <v>6.4786186799347911</v>
      </c>
      <c r="D65">
        <v>8.15</v>
      </c>
      <c r="E65">
        <v>5.15</v>
      </c>
      <c r="F65">
        <v>63.25</v>
      </c>
      <c r="G65">
        <v>1.6261918705983001E-2</v>
      </c>
      <c r="H65">
        <v>0.82000000000000006</v>
      </c>
      <c r="I65">
        <v>0.88000000000000012</v>
      </c>
      <c r="J65">
        <v>0.76</v>
      </c>
      <c r="K65">
        <v>2.0500000000000001E-2</v>
      </c>
      <c r="L65">
        <v>1.29E-2</v>
      </c>
      <c r="M65">
        <f t="shared" si="0"/>
        <v>0.17999999999999994</v>
      </c>
      <c r="N65">
        <v>24472645.506500009</v>
      </c>
      <c r="O65">
        <v>9457.6320372399496</v>
      </c>
      <c r="P65">
        <f t="shared" si="1"/>
        <v>293671.74607800011</v>
      </c>
      <c r="Q65">
        <f t="shared" si="2"/>
        <v>611816.13766250026</v>
      </c>
      <c r="R65" s="3" t="s">
        <v>17</v>
      </c>
      <c r="S65">
        <f t="shared" si="3"/>
        <v>0.28935792640000008</v>
      </c>
      <c r="T65" t="s">
        <v>20</v>
      </c>
      <c r="U65" s="3" t="s">
        <v>22</v>
      </c>
      <c r="V65" s="3" t="s">
        <v>24</v>
      </c>
    </row>
    <row r="66" spans="1:22" x14ac:dyDescent="0.2">
      <c r="A66" s="1">
        <v>64</v>
      </c>
      <c r="B66">
        <v>0.61663999999999997</v>
      </c>
      <c r="C66">
        <v>10.25353597545744</v>
      </c>
      <c r="D66">
        <v>12.9</v>
      </c>
      <c r="E66">
        <v>8.15</v>
      </c>
      <c r="F66">
        <v>63.25</v>
      </c>
      <c r="G66">
        <v>1.6261918705983001E-2</v>
      </c>
      <c r="H66">
        <v>0.94</v>
      </c>
      <c r="I66">
        <v>1</v>
      </c>
      <c r="J66">
        <v>0.87999999999999989</v>
      </c>
      <c r="K66">
        <v>2.0500000000000001E-2</v>
      </c>
      <c r="L66">
        <v>1.29E-2</v>
      </c>
      <c r="M66">
        <f t="shared" si="0"/>
        <v>6.0000000000000053E-2</v>
      </c>
      <c r="N66">
        <v>1519103.298796003</v>
      </c>
      <c r="O66">
        <v>1872.6190168977</v>
      </c>
      <c r="P66">
        <f t="shared" si="1"/>
        <v>18229.239585552037</v>
      </c>
      <c r="Q66">
        <f t="shared" si="2"/>
        <v>37977.582469900073</v>
      </c>
      <c r="R66" s="3" t="s">
        <v>17</v>
      </c>
      <c r="S66">
        <f t="shared" si="3"/>
        <v>0.38024488959999997</v>
      </c>
      <c r="T66" t="s">
        <v>20</v>
      </c>
      <c r="U66" s="3" t="s">
        <v>22</v>
      </c>
      <c r="V66" s="3" t="s">
        <v>24</v>
      </c>
    </row>
    <row r="67" spans="1:22" x14ac:dyDescent="0.2">
      <c r="A67" s="1">
        <v>65</v>
      </c>
      <c r="B67">
        <v>0.53792000000000006</v>
      </c>
      <c r="C67">
        <v>10.25353597545744</v>
      </c>
      <c r="D67">
        <v>12.9</v>
      </c>
      <c r="E67">
        <v>8.15</v>
      </c>
      <c r="F67">
        <v>63.25</v>
      </c>
      <c r="G67">
        <v>1.6261918705983001E-2</v>
      </c>
      <c r="H67">
        <v>0.82000000000000006</v>
      </c>
      <c r="I67">
        <v>0.88000000000000012</v>
      </c>
      <c r="J67">
        <v>0.76</v>
      </c>
      <c r="K67">
        <v>2.0500000000000001E-2</v>
      </c>
      <c r="L67">
        <v>1.29E-2</v>
      </c>
      <c r="M67">
        <f t="shared" ref="M67:M111" si="4">1-H67</f>
        <v>0.17999999999999994</v>
      </c>
      <c r="N67">
        <v>9580626.5861883052</v>
      </c>
      <c r="O67">
        <v>4702.7591030599706</v>
      </c>
      <c r="P67">
        <f t="shared" ref="P67:P111" si="5">0.012*N67</f>
        <v>114967.51903425966</v>
      </c>
      <c r="Q67">
        <f t="shared" ref="Q67:Q111" si="6">0.025*N67</f>
        <v>239515.66465470765</v>
      </c>
      <c r="R67" s="3" t="s">
        <v>17</v>
      </c>
      <c r="S67">
        <f t="shared" ref="S67:S111" si="7">B67^2</f>
        <v>0.28935792640000008</v>
      </c>
      <c r="T67" t="s">
        <v>20</v>
      </c>
      <c r="U67" s="3" t="s">
        <v>22</v>
      </c>
      <c r="V67" s="3" t="s">
        <v>24</v>
      </c>
    </row>
    <row r="68" spans="1:22" x14ac:dyDescent="0.2">
      <c r="A68" s="1">
        <v>66</v>
      </c>
      <c r="B68">
        <v>0.61663999999999997</v>
      </c>
      <c r="C68">
        <v>16.26191870598301</v>
      </c>
      <c r="D68">
        <v>20.5</v>
      </c>
      <c r="E68">
        <v>12.9</v>
      </c>
      <c r="F68">
        <v>63.25</v>
      </c>
      <c r="G68">
        <v>1.6261918705983001E-2</v>
      </c>
      <c r="H68">
        <v>0.94</v>
      </c>
      <c r="I68">
        <v>1</v>
      </c>
      <c r="J68">
        <v>0.87999999999999989</v>
      </c>
      <c r="K68">
        <v>2.0500000000000001E-2</v>
      </c>
      <c r="L68">
        <v>1.29E-2</v>
      </c>
      <c r="M68">
        <f t="shared" si="4"/>
        <v>6.0000000000000053E-2</v>
      </c>
      <c r="N68">
        <v>546387.26049436897</v>
      </c>
      <c r="O68">
        <v>887.86322312363257</v>
      </c>
      <c r="P68">
        <f t="shared" si="5"/>
        <v>6556.647125932428</v>
      </c>
      <c r="Q68">
        <f t="shared" si="6"/>
        <v>13659.681512359224</v>
      </c>
      <c r="R68" s="3" t="s">
        <v>17</v>
      </c>
      <c r="S68">
        <f t="shared" si="7"/>
        <v>0.38024488959999997</v>
      </c>
      <c r="T68" t="s">
        <v>20</v>
      </c>
      <c r="U68" s="3" t="s">
        <v>22</v>
      </c>
      <c r="V68" s="3" t="s">
        <v>24</v>
      </c>
    </row>
    <row r="69" spans="1:22" x14ac:dyDescent="0.2">
      <c r="A69" s="1">
        <v>67</v>
      </c>
      <c r="B69">
        <v>0.53792000000000006</v>
      </c>
      <c r="C69">
        <v>16.26191870598301</v>
      </c>
      <c r="D69">
        <v>20.5</v>
      </c>
      <c r="E69">
        <v>12.9</v>
      </c>
      <c r="F69">
        <v>63.25</v>
      </c>
      <c r="G69">
        <v>1.6261918705983001E-2</v>
      </c>
      <c r="H69">
        <v>0.82000000000000006</v>
      </c>
      <c r="I69">
        <v>0.88000000000000012</v>
      </c>
      <c r="J69">
        <v>0.76</v>
      </c>
      <c r="K69">
        <v>2.0500000000000001E-2</v>
      </c>
      <c r="L69">
        <v>1.29E-2</v>
      </c>
      <c r="M69">
        <f t="shared" si="4"/>
        <v>0.17999999999999994</v>
      </c>
      <c r="N69">
        <v>3589119.2187653701</v>
      </c>
      <c r="O69">
        <v>2275.5675231612422</v>
      </c>
      <c r="P69">
        <f t="shared" si="5"/>
        <v>43069.430625184439</v>
      </c>
      <c r="Q69">
        <f t="shared" si="6"/>
        <v>89727.980469134258</v>
      </c>
      <c r="R69" s="3" t="s">
        <v>17</v>
      </c>
      <c r="S69">
        <f t="shared" si="7"/>
        <v>0.28935792640000008</v>
      </c>
      <c r="T69" t="s">
        <v>20</v>
      </c>
      <c r="U69" s="3" t="s">
        <v>22</v>
      </c>
      <c r="V69" s="3" t="s">
        <v>24</v>
      </c>
    </row>
    <row r="70" spans="1:22" x14ac:dyDescent="0.2">
      <c r="A70" s="1">
        <v>68</v>
      </c>
      <c r="B70">
        <v>0.61663999999999997</v>
      </c>
      <c r="C70">
        <v>25.811818998280611</v>
      </c>
      <c r="D70">
        <v>32.5</v>
      </c>
      <c r="E70">
        <v>20.5</v>
      </c>
      <c r="F70">
        <v>63.25</v>
      </c>
      <c r="G70">
        <v>1.6261918705983001E-2</v>
      </c>
      <c r="H70">
        <v>0.94</v>
      </c>
      <c r="I70">
        <v>1</v>
      </c>
      <c r="J70">
        <v>0.87999999999999989</v>
      </c>
      <c r="K70">
        <v>2.0500000000000001E-2</v>
      </c>
      <c r="L70">
        <v>1.29E-2</v>
      </c>
      <c r="M70">
        <f t="shared" si="4"/>
        <v>6.0000000000000053E-2</v>
      </c>
      <c r="N70">
        <v>187196.44580870561</v>
      </c>
      <c r="O70">
        <v>413.58116973894357</v>
      </c>
      <c r="P70">
        <f t="shared" si="5"/>
        <v>2246.3573497044672</v>
      </c>
      <c r="Q70">
        <f t="shared" si="6"/>
        <v>4679.9111452176403</v>
      </c>
      <c r="R70" s="3" t="s">
        <v>17</v>
      </c>
      <c r="S70">
        <f t="shared" si="7"/>
        <v>0.38024488959999997</v>
      </c>
      <c r="T70" t="s">
        <v>20</v>
      </c>
      <c r="U70" s="3" t="s">
        <v>22</v>
      </c>
      <c r="V70" s="3" t="s">
        <v>24</v>
      </c>
    </row>
    <row r="71" spans="1:22" x14ac:dyDescent="0.2">
      <c r="A71" s="1">
        <v>69</v>
      </c>
      <c r="B71">
        <v>0.53792000000000006</v>
      </c>
      <c r="C71">
        <v>25.811818998280611</v>
      </c>
      <c r="D71">
        <v>32.5</v>
      </c>
      <c r="E71">
        <v>20.5</v>
      </c>
      <c r="F71">
        <v>63.25</v>
      </c>
      <c r="G71">
        <v>1.6261918705983001E-2</v>
      </c>
      <c r="H71">
        <v>0.82000000000000006</v>
      </c>
      <c r="I71">
        <v>0.88000000000000012</v>
      </c>
      <c r="J71">
        <v>0.76</v>
      </c>
      <c r="K71">
        <v>2.0500000000000001E-2</v>
      </c>
      <c r="L71">
        <v>1.29E-2</v>
      </c>
      <c r="M71">
        <f t="shared" si="4"/>
        <v>0.17999999999999994</v>
      </c>
      <c r="N71">
        <v>1270712.903923502</v>
      </c>
      <c r="O71">
        <v>1077.5456496701579</v>
      </c>
      <c r="P71">
        <f t="shared" si="5"/>
        <v>15248.554847082023</v>
      </c>
      <c r="Q71">
        <f t="shared" si="6"/>
        <v>31767.82259808755</v>
      </c>
      <c r="R71" s="3" t="s">
        <v>17</v>
      </c>
      <c r="S71">
        <f t="shared" si="7"/>
        <v>0.28935792640000008</v>
      </c>
      <c r="T71" t="s">
        <v>20</v>
      </c>
      <c r="U71" s="3" t="s">
        <v>22</v>
      </c>
      <c r="V71" s="3" t="s">
        <v>24</v>
      </c>
    </row>
    <row r="72" spans="1:22" x14ac:dyDescent="0.2">
      <c r="A72" s="1">
        <v>70</v>
      </c>
      <c r="B72">
        <v>0.61663999999999997</v>
      </c>
      <c r="C72">
        <v>40.911489828653281</v>
      </c>
      <c r="D72">
        <v>51.5</v>
      </c>
      <c r="E72">
        <v>32.5</v>
      </c>
      <c r="F72">
        <v>63.25</v>
      </c>
      <c r="G72">
        <v>1.6261918705983001E-2</v>
      </c>
      <c r="H72">
        <v>0.94</v>
      </c>
      <c r="I72">
        <v>1</v>
      </c>
      <c r="J72">
        <v>0.87999999999999989</v>
      </c>
      <c r="K72">
        <v>2.0500000000000001E-2</v>
      </c>
      <c r="L72">
        <v>1.29E-2</v>
      </c>
      <c r="M72">
        <f t="shared" si="4"/>
        <v>6.0000000000000053E-2</v>
      </c>
      <c r="N72">
        <v>61581.226600997958</v>
      </c>
      <c r="O72">
        <v>188.51675170824859</v>
      </c>
      <c r="P72">
        <f t="shared" si="5"/>
        <v>738.97471921197553</v>
      </c>
      <c r="Q72">
        <f t="shared" si="6"/>
        <v>1539.530665024949</v>
      </c>
      <c r="R72" s="3" t="s">
        <v>17</v>
      </c>
      <c r="S72">
        <f t="shared" si="7"/>
        <v>0.38024488959999997</v>
      </c>
      <c r="T72" t="s">
        <v>20</v>
      </c>
      <c r="U72" s="3" t="s">
        <v>22</v>
      </c>
      <c r="V72" s="3" t="s">
        <v>24</v>
      </c>
    </row>
    <row r="73" spans="1:22" x14ac:dyDescent="0.2">
      <c r="A73" s="1">
        <v>71</v>
      </c>
      <c r="B73">
        <v>0.53792000000000006</v>
      </c>
      <c r="C73">
        <v>40.911489828653281</v>
      </c>
      <c r="D73">
        <v>51.5</v>
      </c>
      <c r="E73">
        <v>32.5</v>
      </c>
      <c r="F73">
        <v>63.25</v>
      </c>
      <c r="G73">
        <v>1.6261918705983001E-2</v>
      </c>
      <c r="H73">
        <v>0.82000000000000006</v>
      </c>
      <c r="I73">
        <v>0.88000000000000012</v>
      </c>
      <c r="J73">
        <v>0.76</v>
      </c>
      <c r="K73">
        <v>2.0500000000000001E-2</v>
      </c>
      <c r="L73">
        <v>1.29E-2</v>
      </c>
      <c r="M73">
        <f t="shared" si="4"/>
        <v>0.17999999999999994</v>
      </c>
      <c r="N73">
        <v>432091.15042081918</v>
      </c>
      <c r="O73">
        <v>499.35967217141848</v>
      </c>
      <c r="P73">
        <f t="shared" si="5"/>
        <v>5185.0938050498298</v>
      </c>
      <c r="Q73">
        <f t="shared" si="6"/>
        <v>10802.278760520479</v>
      </c>
      <c r="R73" s="3" t="s">
        <v>17</v>
      </c>
      <c r="S73">
        <f t="shared" si="7"/>
        <v>0.28935792640000008</v>
      </c>
      <c r="T73" t="s">
        <v>20</v>
      </c>
      <c r="U73" s="3" t="s">
        <v>22</v>
      </c>
      <c r="V73" s="3" t="s">
        <v>24</v>
      </c>
    </row>
    <row r="74" spans="1:22" x14ac:dyDescent="0.2">
      <c r="A74" s="1">
        <v>72</v>
      </c>
      <c r="B74">
        <v>0.61663999999999997</v>
      </c>
      <c r="C74">
        <v>1.6261918705983009</v>
      </c>
      <c r="D74">
        <v>2.0499999999999998</v>
      </c>
      <c r="E74">
        <v>1.29</v>
      </c>
      <c r="F74">
        <v>63.25</v>
      </c>
      <c r="G74">
        <v>2.5811818998280611E-2</v>
      </c>
      <c r="H74">
        <v>0.94</v>
      </c>
      <c r="I74">
        <v>1</v>
      </c>
      <c r="J74">
        <v>0.87999999999999989</v>
      </c>
      <c r="K74">
        <v>3.2500000000000001E-2</v>
      </c>
      <c r="L74">
        <v>2.0500000000000001E-2</v>
      </c>
      <c r="M74">
        <f t="shared" si="4"/>
        <v>6.0000000000000053E-2</v>
      </c>
      <c r="N74">
        <v>42714541.727008328</v>
      </c>
      <c r="O74">
        <v>19756.037118372631</v>
      </c>
      <c r="P74">
        <f t="shared" si="5"/>
        <v>512574.50072409993</v>
      </c>
      <c r="Q74">
        <f t="shared" si="6"/>
        <v>1067863.5431752081</v>
      </c>
      <c r="R74" s="3" t="s">
        <v>17</v>
      </c>
      <c r="S74">
        <f t="shared" si="7"/>
        <v>0.38024488959999997</v>
      </c>
      <c r="T74" t="s">
        <v>20</v>
      </c>
      <c r="U74" s="3" t="s">
        <v>22</v>
      </c>
      <c r="V74" s="3" t="s">
        <v>24</v>
      </c>
    </row>
    <row r="75" spans="1:22" x14ac:dyDescent="0.2">
      <c r="A75" s="1">
        <v>73</v>
      </c>
      <c r="B75">
        <v>0.53792000000000006</v>
      </c>
      <c r="C75">
        <v>1.6261918705983009</v>
      </c>
      <c r="D75">
        <v>2.0499999999999998</v>
      </c>
      <c r="E75">
        <v>1.29</v>
      </c>
      <c r="F75">
        <v>63.25</v>
      </c>
      <c r="G75">
        <v>2.5811818998280611E-2</v>
      </c>
      <c r="H75">
        <v>0.82000000000000006</v>
      </c>
      <c r="I75">
        <v>0.88000000000000012</v>
      </c>
      <c r="J75">
        <v>0.76</v>
      </c>
      <c r="K75">
        <v>3.2500000000000001E-2</v>
      </c>
      <c r="L75">
        <v>2.0500000000000001E-2</v>
      </c>
      <c r="M75">
        <f t="shared" si="4"/>
        <v>0.17999999999999994</v>
      </c>
      <c r="N75">
        <v>248896771.5904527</v>
      </c>
      <c r="O75">
        <v>47689.370473925432</v>
      </c>
      <c r="P75">
        <f t="shared" si="5"/>
        <v>2986761.2590854326</v>
      </c>
      <c r="Q75">
        <f t="shared" si="6"/>
        <v>6222419.2897613179</v>
      </c>
      <c r="R75" s="3" t="s">
        <v>17</v>
      </c>
      <c r="S75">
        <f t="shared" si="7"/>
        <v>0.28935792640000008</v>
      </c>
      <c r="T75" t="s">
        <v>20</v>
      </c>
      <c r="U75" s="3" t="s">
        <v>22</v>
      </c>
      <c r="V75" s="3" t="s">
        <v>24</v>
      </c>
    </row>
    <row r="76" spans="1:22" x14ac:dyDescent="0.2">
      <c r="A76" s="1">
        <v>74</v>
      </c>
      <c r="B76">
        <v>0.61663999999999997</v>
      </c>
      <c r="C76">
        <v>2.5811818998280609</v>
      </c>
      <c r="D76">
        <v>3.25</v>
      </c>
      <c r="E76">
        <v>2.0499999999999998</v>
      </c>
      <c r="F76">
        <v>63.25</v>
      </c>
      <c r="G76">
        <v>2.5811818998280611E-2</v>
      </c>
      <c r="H76">
        <v>0.94</v>
      </c>
      <c r="I76">
        <v>1</v>
      </c>
      <c r="J76">
        <v>0.87999999999999989</v>
      </c>
      <c r="K76">
        <v>3.2500000000000001E-2</v>
      </c>
      <c r="L76">
        <v>2.0500000000000001E-2</v>
      </c>
      <c r="M76">
        <f t="shared" si="4"/>
        <v>6.0000000000000053E-2</v>
      </c>
      <c r="N76">
        <v>16255706.386895079</v>
      </c>
      <c r="O76">
        <v>9699.0914483863489</v>
      </c>
      <c r="P76">
        <f t="shared" si="5"/>
        <v>195068.47664274095</v>
      </c>
      <c r="Q76">
        <f t="shared" si="6"/>
        <v>406392.65967237699</v>
      </c>
      <c r="R76" s="3" t="s">
        <v>17</v>
      </c>
      <c r="S76">
        <f t="shared" si="7"/>
        <v>0.38024488959999997</v>
      </c>
      <c r="T76" t="s">
        <v>20</v>
      </c>
      <c r="U76" s="3" t="s">
        <v>22</v>
      </c>
      <c r="V76" s="3" t="s">
        <v>24</v>
      </c>
    </row>
    <row r="77" spans="1:22" x14ac:dyDescent="0.2">
      <c r="A77" s="1">
        <v>75</v>
      </c>
      <c r="B77">
        <v>0.53792000000000006</v>
      </c>
      <c r="C77">
        <v>2.5811818998280609</v>
      </c>
      <c r="D77">
        <v>3.25</v>
      </c>
      <c r="E77">
        <v>2.0499999999999998</v>
      </c>
      <c r="F77">
        <v>63.25</v>
      </c>
      <c r="G77">
        <v>2.5811818998280611E-2</v>
      </c>
      <c r="H77">
        <v>0.82000000000000006</v>
      </c>
      <c r="I77">
        <v>0.88000000000000012</v>
      </c>
      <c r="J77">
        <v>0.76</v>
      </c>
      <c r="K77">
        <v>3.2500000000000001E-2</v>
      </c>
      <c r="L77">
        <v>2.0500000000000001E-2</v>
      </c>
      <c r="M77">
        <f t="shared" si="4"/>
        <v>0.17999999999999994</v>
      </c>
      <c r="N77">
        <v>98211328.962433174</v>
      </c>
      <c r="O77">
        <v>23840.14677308486</v>
      </c>
      <c r="P77">
        <f t="shared" si="5"/>
        <v>1178535.9475491981</v>
      </c>
      <c r="Q77">
        <f t="shared" si="6"/>
        <v>2455283.2240608293</v>
      </c>
      <c r="R77" s="3" t="s">
        <v>17</v>
      </c>
      <c r="S77">
        <f t="shared" si="7"/>
        <v>0.28935792640000008</v>
      </c>
      <c r="T77" t="s">
        <v>20</v>
      </c>
      <c r="U77" s="3" t="s">
        <v>22</v>
      </c>
      <c r="V77" s="3" t="s">
        <v>24</v>
      </c>
    </row>
    <row r="78" spans="1:22" x14ac:dyDescent="0.2">
      <c r="A78" s="1">
        <v>76</v>
      </c>
      <c r="B78">
        <v>0.61663999999999997</v>
      </c>
      <c r="C78">
        <v>4.0911489828653274</v>
      </c>
      <c r="D78">
        <v>5.15</v>
      </c>
      <c r="E78">
        <v>3.25</v>
      </c>
      <c r="F78">
        <v>63.25</v>
      </c>
      <c r="G78">
        <v>2.5811818998280611E-2</v>
      </c>
      <c r="H78">
        <v>0.94</v>
      </c>
      <c r="I78">
        <v>1</v>
      </c>
      <c r="J78">
        <v>0.87999999999999989</v>
      </c>
      <c r="K78">
        <v>3.2500000000000001E-2</v>
      </c>
      <c r="L78">
        <v>2.0500000000000001E-2</v>
      </c>
      <c r="M78">
        <f t="shared" si="4"/>
        <v>6.0000000000000053E-2</v>
      </c>
      <c r="N78">
        <v>6188601.0782781998</v>
      </c>
      <c r="O78">
        <v>4755.9600490183784</v>
      </c>
      <c r="P78">
        <f t="shared" si="5"/>
        <v>74263.212939338395</v>
      </c>
      <c r="Q78">
        <f t="shared" si="6"/>
        <v>154715.026956955</v>
      </c>
      <c r="R78" s="3" t="s">
        <v>17</v>
      </c>
      <c r="S78">
        <f t="shared" si="7"/>
        <v>0.38024488959999997</v>
      </c>
      <c r="T78" t="s">
        <v>20</v>
      </c>
      <c r="U78" s="3" t="s">
        <v>22</v>
      </c>
      <c r="V78" s="3" t="s">
        <v>24</v>
      </c>
    </row>
    <row r="79" spans="1:22" x14ac:dyDescent="0.2">
      <c r="A79" s="1">
        <v>77</v>
      </c>
      <c r="B79">
        <v>0.53792000000000006</v>
      </c>
      <c r="C79">
        <v>4.0911489828653274</v>
      </c>
      <c r="D79">
        <v>5.15</v>
      </c>
      <c r="E79">
        <v>3.25</v>
      </c>
      <c r="F79">
        <v>63.25</v>
      </c>
      <c r="G79">
        <v>2.5811818998280611E-2</v>
      </c>
      <c r="H79">
        <v>0.82000000000000006</v>
      </c>
      <c r="I79">
        <v>0.88000000000000012</v>
      </c>
      <c r="J79">
        <v>0.76</v>
      </c>
      <c r="K79">
        <v>3.2500000000000001E-2</v>
      </c>
      <c r="L79">
        <v>2.0500000000000001E-2</v>
      </c>
      <c r="M79">
        <f t="shared" si="4"/>
        <v>0.17999999999999994</v>
      </c>
      <c r="N79">
        <v>39484165.360198364</v>
      </c>
      <c r="O79">
        <v>12013.054144711319</v>
      </c>
      <c r="P79">
        <f t="shared" si="5"/>
        <v>473809.98432238039</v>
      </c>
      <c r="Q79">
        <f t="shared" si="6"/>
        <v>987104.13400495914</v>
      </c>
      <c r="R79" s="3" t="s">
        <v>17</v>
      </c>
      <c r="S79">
        <f t="shared" si="7"/>
        <v>0.28935792640000008</v>
      </c>
      <c r="T79" t="s">
        <v>20</v>
      </c>
      <c r="U79" s="3" t="s">
        <v>22</v>
      </c>
      <c r="V79" s="3" t="s">
        <v>24</v>
      </c>
    </row>
    <row r="80" spans="1:22" x14ac:dyDescent="0.2">
      <c r="A80" s="1">
        <v>78</v>
      </c>
      <c r="B80">
        <v>0.61663999999999997</v>
      </c>
      <c r="C80">
        <v>6.4786186799347911</v>
      </c>
      <c r="D80">
        <v>8.15</v>
      </c>
      <c r="E80">
        <v>5.15</v>
      </c>
      <c r="F80">
        <v>63.25</v>
      </c>
      <c r="G80">
        <v>2.5811818998280611E-2</v>
      </c>
      <c r="H80">
        <v>0.94</v>
      </c>
      <c r="I80">
        <v>1</v>
      </c>
      <c r="J80">
        <v>0.87999999999999989</v>
      </c>
      <c r="K80">
        <v>3.2500000000000001E-2</v>
      </c>
      <c r="L80">
        <v>2.0500000000000001E-2</v>
      </c>
      <c r="M80">
        <f t="shared" si="4"/>
        <v>6.0000000000000053E-2</v>
      </c>
      <c r="N80">
        <v>2342186.5140563729</v>
      </c>
      <c r="O80">
        <v>2328.4604445420919</v>
      </c>
      <c r="P80">
        <f t="shared" si="5"/>
        <v>28106.238168676475</v>
      </c>
      <c r="Q80">
        <f t="shared" si="6"/>
        <v>58554.662851409325</v>
      </c>
      <c r="R80" s="3" t="s">
        <v>17</v>
      </c>
      <c r="S80">
        <f t="shared" si="7"/>
        <v>0.38024488959999997</v>
      </c>
      <c r="T80" t="s">
        <v>20</v>
      </c>
      <c r="U80" s="3" t="s">
        <v>22</v>
      </c>
      <c r="V80" s="3" t="s">
        <v>24</v>
      </c>
    </row>
    <row r="81" spans="1:22" x14ac:dyDescent="0.2">
      <c r="A81" s="1">
        <v>79</v>
      </c>
      <c r="B81">
        <v>0.53792000000000006</v>
      </c>
      <c r="C81">
        <v>6.4786186799347911</v>
      </c>
      <c r="D81">
        <v>8.15</v>
      </c>
      <c r="E81">
        <v>5.15</v>
      </c>
      <c r="F81">
        <v>63.25</v>
      </c>
      <c r="G81">
        <v>2.5811818998280611E-2</v>
      </c>
      <c r="H81">
        <v>0.82000000000000006</v>
      </c>
      <c r="I81">
        <v>0.88000000000000012</v>
      </c>
      <c r="J81">
        <v>0.76</v>
      </c>
      <c r="K81">
        <v>3.2500000000000001E-2</v>
      </c>
      <c r="L81">
        <v>2.0500000000000001E-2</v>
      </c>
      <c r="M81">
        <f t="shared" si="4"/>
        <v>0.17999999999999994</v>
      </c>
      <c r="N81">
        <v>15656282.924992019</v>
      </c>
      <c r="O81">
        <v>6020.0826954206968</v>
      </c>
      <c r="P81">
        <f t="shared" si="5"/>
        <v>187875.39509990424</v>
      </c>
      <c r="Q81">
        <f t="shared" si="6"/>
        <v>391407.07312480052</v>
      </c>
      <c r="R81" s="3" t="s">
        <v>17</v>
      </c>
      <c r="S81">
        <f t="shared" si="7"/>
        <v>0.28935792640000008</v>
      </c>
      <c r="T81" t="s">
        <v>20</v>
      </c>
      <c r="U81" s="3" t="s">
        <v>22</v>
      </c>
      <c r="V81" s="3" t="s">
        <v>24</v>
      </c>
    </row>
    <row r="82" spans="1:22" x14ac:dyDescent="0.2">
      <c r="A82" s="1">
        <v>80</v>
      </c>
      <c r="B82">
        <v>0.61663999999999997</v>
      </c>
      <c r="C82">
        <v>10.25353597545744</v>
      </c>
      <c r="D82">
        <v>12.9</v>
      </c>
      <c r="E82">
        <v>8.15</v>
      </c>
      <c r="F82">
        <v>63.25</v>
      </c>
      <c r="G82">
        <v>2.5811818998280611E-2</v>
      </c>
      <c r="H82">
        <v>0.94</v>
      </c>
      <c r="I82">
        <v>1</v>
      </c>
      <c r="J82">
        <v>0.87999999999999989</v>
      </c>
      <c r="K82">
        <v>3.2500000000000001E-2</v>
      </c>
      <c r="L82">
        <v>2.0500000000000001E-2</v>
      </c>
      <c r="M82">
        <f t="shared" si="4"/>
        <v>6.0000000000000053E-2</v>
      </c>
      <c r="N82">
        <v>876618.57332931494</v>
      </c>
      <c r="O82">
        <v>1132.0804306049311</v>
      </c>
      <c r="P82">
        <f t="shared" si="5"/>
        <v>10519.422879951779</v>
      </c>
      <c r="Q82">
        <f t="shared" si="6"/>
        <v>21915.464333232874</v>
      </c>
      <c r="R82" s="3" t="s">
        <v>17</v>
      </c>
      <c r="S82">
        <f t="shared" si="7"/>
        <v>0.38024488959999997</v>
      </c>
      <c r="T82" t="s">
        <v>20</v>
      </c>
      <c r="U82" s="3" t="s">
        <v>22</v>
      </c>
      <c r="V82" s="3" t="s">
        <v>24</v>
      </c>
    </row>
    <row r="83" spans="1:22" x14ac:dyDescent="0.2">
      <c r="A83" s="1">
        <v>81</v>
      </c>
      <c r="B83">
        <v>0.53792000000000006</v>
      </c>
      <c r="C83">
        <v>10.25353597545744</v>
      </c>
      <c r="D83">
        <v>12.9</v>
      </c>
      <c r="E83">
        <v>8.15</v>
      </c>
      <c r="F83">
        <v>63.25</v>
      </c>
      <c r="G83">
        <v>2.5811818998280611E-2</v>
      </c>
      <c r="H83">
        <v>0.82000000000000006</v>
      </c>
      <c r="I83">
        <v>0.88000000000000012</v>
      </c>
      <c r="J83">
        <v>0.76</v>
      </c>
      <c r="K83">
        <v>3.2500000000000001E-2</v>
      </c>
      <c r="L83">
        <v>2.0500000000000001E-2</v>
      </c>
      <c r="M83">
        <f t="shared" si="4"/>
        <v>0.17999999999999994</v>
      </c>
      <c r="N83">
        <v>6104639.6702054339</v>
      </c>
      <c r="O83">
        <v>2987.4590873426109</v>
      </c>
      <c r="P83">
        <f t="shared" si="5"/>
        <v>73255.676042465202</v>
      </c>
      <c r="Q83">
        <f t="shared" si="6"/>
        <v>152615.99175513585</v>
      </c>
      <c r="R83" s="3" t="s">
        <v>17</v>
      </c>
      <c r="S83">
        <f t="shared" si="7"/>
        <v>0.28935792640000008</v>
      </c>
      <c r="T83" t="s">
        <v>20</v>
      </c>
      <c r="U83" s="3" t="s">
        <v>22</v>
      </c>
      <c r="V83" s="3" t="s">
        <v>24</v>
      </c>
    </row>
    <row r="84" spans="1:22" x14ac:dyDescent="0.2">
      <c r="A84" s="1">
        <v>82</v>
      </c>
      <c r="B84">
        <v>0.61663999999999997</v>
      </c>
      <c r="C84">
        <v>16.26191870598301</v>
      </c>
      <c r="D84">
        <v>20.5</v>
      </c>
      <c r="E84">
        <v>12.9</v>
      </c>
      <c r="F84">
        <v>63.25</v>
      </c>
      <c r="G84">
        <v>2.5811818998280611E-2</v>
      </c>
      <c r="H84">
        <v>0.94</v>
      </c>
      <c r="I84">
        <v>1</v>
      </c>
      <c r="J84">
        <v>0.87999999999999989</v>
      </c>
      <c r="K84">
        <v>3.2500000000000001E-2</v>
      </c>
      <c r="L84">
        <v>2.0500000000000001E-2</v>
      </c>
      <c r="M84">
        <f t="shared" si="4"/>
        <v>6.0000000000000053E-2</v>
      </c>
      <c r="N84">
        <v>320204.55089913978</v>
      </c>
      <c r="O84">
        <v>540.91086854263438</v>
      </c>
      <c r="P84">
        <f t="shared" si="5"/>
        <v>3842.4546107896776</v>
      </c>
      <c r="Q84">
        <f t="shared" si="6"/>
        <v>8005.1137724784949</v>
      </c>
      <c r="R84" s="3" t="s">
        <v>17</v>
      </c>
      <c r="S84">
        <f t="shared" si="7"/>
        <v>0.38024488959999997</v>
      </c>
      <c r="T84" t="s">
        <v>20</v>
      </c>
      <c r="U84" s="3" t="s">
        <v>22</v>
      </c>
      <c r="V84" s="3" t="s">
        <v>24</v>
      </c>
    </row>
    <row r="85" spans="1:22" x14ac:dyDescent="0.2">
      <c r="A85" s="1">
        <v>83</v>
      </c>
      <c r="B85">
        <v>0.53792000000000006</v>
      </c>
      <c r="C85">
        <v>16.26191870598301</v>
      </c>
      <c r="D85">
        <v>20.5</v>
      </c>
      <c r="E85">
        <v>12.9</v>
      </c>
      <c r="F85">
        <v>63.25</v>
      </c>
      <c r="G85">
        <v>2.5811818998280611E-2</v>
      </c>
      <c r="H85">
        <v>0.82000000000000006</v>
      </c>
      <c r="I85">
        <v>0.88000000000000012</v>
      </c>
      <c r="J85">
        <v>0.76</v>
      </c>
      <c r="K85">
        <v>3.2500000000000001E-2</v>
      </c>
      <c r="L85">
        <v>2.0500000000000001E-2</v>
      </c>
      <c r="M85">
        <f t="shared" si="4"/>
        <v>0.17999999999999994</v>
      </c>
      <c r="N85">
        <v>2313593.4737510248</v>
      </c>
      <c r="O85">
        <v>1453.970125004982</v>
      </c>
      <c r="P85">
        <f t="shared" si="5"/>
        <v>27763.121685012298</v>
      </c>
      <c r="Q85">
        <f t="shared" si="6"/>
        <v>57839.836843775622</v>
      </c>
      <c r="R85" s="3" t="s">
        <v>17</v>
      </c>
      <c r="S85">
        <f t="shared" si="7"/>
        <v>0.28935792640000008</v>
      </c>
      <c r="T85" t="s">
        <v>20</v>
      </c>
      <c r="U85" s="3" t="s">
        <v>22</v>
      </c>
      <c r="V85" s="3" t="s">
        <v>24</v>
      </c>
    </row>
    <row r="86" spans="1:22" x14ac:dyDescent="0.2">
      <c r="A86" s="1">
        <v>84</v>
      </c>
      <c r="B86">
        <v>0.61663999999999997</v>
      </c>
      <c r="C86">
        <v>25.811818998280611</v>
      </c>
      <c r="D86">
        <v>32.5</v>
      </c>
      <c r="E86">
        <v>20.5</v>
      </c>
      <c r="F86">
        <v>63.25</v>
      </c>
      <c r="G86">
        <v>2.5811818998280611E-2</v>
      </c>
      <c r="H86">
        <v>0.94</v>
      </c>
      <c r="I86">
        <v>1</v>
      </c>
      <c r="J86">
        <v>0.87999999999999989</v>
      </c>
      <c r="K86">
        <v>3.2500000000000001E-2</v>
      </c>
      <c r="L86">
        <v>2.0500000000000001E-2</v>
      </c>
      <c r="M86">
        <f t="shared" si="4"/>
        <v>6.0000000000000053E-2</v>
      </c>
      <c r="N86">
        <v>113138.5401491011</v>
      </c>
      <c r="O86">
        <v>255.87827617035981</v>
      </c>
      <c r="P86">
        <f t="shared" si="5"/>
        <v>1357.6624817892132</v>
      </c>
      <c r="Q86">
        <f t="shared" si="6"/>
        <v>2828.4635037275275</v>
      </c>
      <c r="R86" s="3" t="s">
        <v>17</v>
      </c>
      <c r="S86">
        <f t="shared" si="7"/>
        <v>0.38024488959999997</v>
      </c>
      <c r="T86" t="s">
        <v>20</v>
      </c>
      <c r="U86" s="3" t="s">
        <v>22</v>
      </c>
      <c r="V86" s="3" t="s">
        <v>24</v>
      </c>
    </row>
    <row r="87" spans="1:22" x14ac:dyDescent="0.2">
      <c r="A87" s="1">
        <v>85</v>
      </c>
      <c r="B87">
        <v>0.53792000000000006</v>
      </c>
      <c r="C87">
        <v>25.811818998280611</v>
      </c>
      <c r="D87">
        <v>32.5</v>
      </c>
      <c r="E87">
        <v>20.5</v>
      </c>
      <c r="F87">
        <v>63.25</v>
      </c>
      <c r="G87">
        <v>2.5811818998280611E-2</v>
      </c>
      <c r="H87">
        <v>0.82000000000000006</v>
      </c>
      <c r="I87">
        <v>0.88000000000000012</v>
      </c>
      <c r="J87">
        <v>0.76</v>
      </c>
      <c r="K87">
        <v>3.2500000000000001E-2</v>
      </c>
      <c r="L87">
        <v>2.0500000000000001E-2</v>
      </c>
      <c r="M87">
        <f t="shared" si="4"/>
        <v>0.17999999999999994</v>
      </c>
      <c r="N87">
        <v>843592.66378827591</v>
      </c>
      <c r="O87">
        <v>698.70608910438739</v>
      </c>
      <c r="P87">
        <f t="shared" si="5"/>
        <v>10123.111965459311</v>
      </c>
      <c r="Q87">
        <f t="shared" si="6"/>
        <v>21089.816594706899</v>
      </c>
      <c r="R87" s="3" t="s">
        <v>17</v>
      </c>
      <c r="S87">
        <f t="shared" si="7"/>
        <v>0.28935792640000008</v>
      </c>
      <c r="T87" t="s">
        <v>20</v>
      </c>
      <c r="U87" s="3" t="s">
        <v>22</v>
      </c>
      <c r="V87" s="3" t="s">
        <v>24</v>
      </c>
    </row>
    <row r="88" spans="1:22" x14ac:dyDescent="0.2">
      <c r="A88" s="1">
        <v>86</v>
      </c>
      <c r="B88">
        <v>0.61663999999999997</v>
      </c>
      <c r="C88">
        <v>40.911489828653281</v>
      </c>
      <c r="D88">
        <v>51.5</v>
      </c>
      <c r="E88">
        <v>32.5</v>
      </c>
      <c r="F88">
        <v>63.25</v>
      </c>
      <c r="G88">
        <v>2.5811818998280611E-2</v>
      </c>
      <c r="H88">
        <v>0.94</v>
      </c>
      <c r="I88">
        <v>1</v>
      </c>
      <c r="J88">
        <v>0.87999999999999989</v>
      </c>
      <c r="K88">
        <v>3.2500000000000001E-2</v>
      </c>
      <c r="L88">
        <v>2.0500000000000001E-2</v>
      </c>
      <c r="M88">
        <f t="shared" si="4"/>
        <v>6.0000000000000053E-2</v>
      </c>
      <c r="N88">
        <v>38380.027973137498</v>
      </c>
      <c r="O88">
        <v>118.438963191501</v>
      </c>
      <c r="P88">
        <f t="shared" si="5"/>
        <v>460.56033567764996</v>
      </c>
      <c r="Q88">
        <f t="shared" si="6"/>
        <v>959.50069932843746</v>
      </c>
      <c r="R88" s="3" t="s">
        <v>17</v>
      </c>
      <c r="S88">
        <f t="shared" si="7"/>
        <v>0.38024488959999997</v>
      </c>
      <c r="T88" t="s">
        <v>20</v>
      </c>
      <c r="U88" s="3" t="s">
        <v>22</v>
      </c>
      <c r="V88" s="3" t="s">
        <v>24</v>
      </c>
    </row>
    <row r="89" spans="1:22" x14ac:dyDescent="0.2">
      <c r="A89" s="1">
        <v>87</v>
      </c>
      <c r="B89">
        <v>0.53792000000000006</v>
      </c>
      <c r="C89">
        <v>40.911489828653281</v>
      </c>
      <c r="D89">
        <v>51.5</v>
      </c>
      <c r="E89">
        <v>32.5</v>
      </c>
      <c r="F89">
        <v>63.25</v>
      </c>
      <c r="G89">
        <v>2.5811818998280611E-2</v>
      </c>
      <c r="H89">
        <v>0.82000000000000006</v>
      </c>
      <c r="I89">
        <v>0.88000000000000012</v>
      </c>
      <c r="J89">
        <v>0.76</v>
      </c>
      <c r="K89">
        <v>3.2500000000000001E-2</v>
      </c>
      <c r="L89">
        <v>2.0500000000000001E-2</v>
      </c>
      <c r="M89">
        <f t="shared" si="4"/>
        <v>0.17999999999999994</v>
      </c>
      <c r="N89">
        <v>295435.03929631261</v>
      </c>
      <c r="O89">
        <v>328.60408247259812</v>
      </c>
      <c r="P89">
        <f t="shared" si="5"/>
        <v>3545.2204715557514</v>
      </c>
      <c r="Q89">
        <f t="shared" si="6"/>
        <v>7385.8759824078152</v>
      </c>
      <c r="R89" s="3" t="s">
        <v>17</v>
      </c>
      <c r="S89">
        <f t="shared" si="7"/>
        <v>0.28935792640000008</v>
      </c>
      <c r="T89" t="s">
        <v>20</v>
      </c>
      <c r="U89" s="3" t="s">
        <v>22</v>
      </c>
      <c r="V89" s="3" t="s">
        <v>24</v>
      </c>
    </row>
    <row r="90" spans="1:22" x14ac:dyDescent="0.2">
      <c r="A90" s="1">
        <v>88</v>
      </c>
      <c r="B90">
        <v>0.61663999999999997</v>
      </c>
      <c r="C90">
        <v>64.786186799347931</v>
      </c>
      <c r="D90">
        <v>81.5</v>
      </c>
      <c r="E90">
        <v>51.5</v>
      </c>
      <c r="F90">
        <v>63.25</v>
      </c>
      <c r="G90">
        <v>2.5811818998280611E-2</v>
      </c>
      <c r="H90">
        <v>0.94</v>
      </c>
      <c r="I90">
        <v>1</v>
      </c>
      <c r="J90">
        <v>0.87999999999999989</v>
      </c>
      <c r="K90">
        <v>3.2500000000000001E-2</v>
      </c>
      <c r="L90">
        <v>2.0500000000000001E-2</v>
      </c>
      <c r="M90">
        <f t="shared" si="4"/>
        <v>6.0000000000000053E-2</v>
      </c>
      <c r="N90">
        <v>12477.57943325827</v>
      </c>
      <c r="O90">
        <v>53.743172333920583</v>
      </c>
      <c r="P90">
        <f t="shared" si="5"/>
        <v>149.73095319909925</v>
      </c>
      <c r="Q90">
        <f t="shared" si="6"/>
        <v>311.93948583145675</v>
      </c>
      <c r="R90" s="3" t="s">
        <v>17</v>
      </c>
      <c r="S90">
        <f t="shared" si="7"/>
        <v>0.38024488959999997</v>
      </c>
      <c r="T90" t="s">
        <v>20</v>
      </c>
      <c r="U90" s="3" t="s">
        <v>22</v>
      </c>
      <c r="V90" s="3" t="s">
        <v>24</v>
      </c>
    </row>
    <row r="91" spans="1:22" x14ac:dyDescent="0.2">
      <c r="A91" s="1">
        <v>89</v>
      </c>
      <c r="B91">
        <v>0.53792000000000006</v>
      </c>
      <c r="C91">
        <v>64.786186799347931</v>
      </c>
      <c r="D91">
        <v>81.5</v>
      </c>
      <c r="E91">
        <v>51.5</v>
      </c>
      <c r="F91">
        <v>63.25</v>
      </c>
      <c r="G91">
        <v>2.5811818998280611E-2</v>
      </c>
      <c r="H91">
        <v>0.82000000000000006</v>
      </c>
      <c r="I91">
        <v>0.88000000000000012</v>
      </c>
      <c r="J91">
        <v>0.76</v>
      </c>
      <c r="K91">
        <v>3.2500000000000001E-2</v>
      </c>
      <c r="L91">
        <v>2.0500000000000001E-2</v>
      </c>
      <c r="M91">
        <f t="shared" si="4"/>
        <v>0.17999999999999994</v>
      </c>
      <c r="N91">
        <v>98919.6045300228</v>
      </c>
      <c r="O91">
        <v>151.32103820742151</v>
      </c>
      <c r="P91">
        <f t="shared" si="5"/>
        <v>1187.0352543602737</v>
      </c>
      <c r="Q91">
        <f t="shared" si="6"/>
        <v>2472.9901132505702</v>
      </c>
      <c r="R91" s="3" t="s">
        <v>17</v>
      </c>
      <c r="S91">
        <f t="shared" si="7"/>
        <v>0.28935792640000008</v>
      </c>
      <c r="T91" t="s">
        <v>20</v>
      </c>
      <c r="U91" s="3" t="s">
        <v>22</v>
      </c>
      <c r="V91" s="3" t="s">
        <v>24</v>
      </c>
    </row>
    <row r="92" spans="1:22" x14ac:dyDescent="0.2">
      <c r="A92" s="1">
        <v>90</v>
      </c>
      <c r="B92">
        <v>0.61663999999999997</v>
      </c>
      <c r="C92">
        <v>1.6261918705983009</v>
      </c>
      <c r="D92">
        <v>2.0499999999999998</v>
      </c>
      <c r="E92">
        <v>1.29</v>
      </c>
      <c r="F92">
        <v>63.25</v>
      </c>
      <c r="G92">
        <v>4.0911489828653252E-2</v>
      </c>
      <c r="H92">
        <v>0.94</v>
      </c>
      <c r="I92">
        <v>1</v>
      </c>
      <c r="J92">
        <v>0.87999999999999989</v>
      </c>
      <c r="K92">
        <v>5.1499999999999997E-2</v>
      </c>
      <c r="L92">
        <v>3.2500000000000001E-2</v>
      </c>
      <c r="M92">
        <f t="shared" si="4"/>
        <v>6.0000000000000053E-2</v>
      </c>
      <c r="N92">
        <v>24265467.678865481</v>
      </c>
      <c r="O92">
        <v>11833.68796340532</v>
      </c>
      <c r="P92">
        <f t="shared" si="5"/>
        <v>291185.61214638577</v>
      </c>
      <c r="Q92">
        <f t="shared" si="6"/>
        <v>606636.69197163708</v>
      </c>
      <c r="R92" s="3" t="s">
        <v>17</v>
      </c>
      <c r="S92">
        <f t="shared" si="7"/>
        <v>0.38024488959999997</v>
      </c>
      <c r="T92" t="s">
        <v>20</v>
      </c>
      <c r="U92" s="3" t="s">
        <v>22</v>
      </c>
      <c r="V92" s="3" t="s">
        <v>24</v>
      </c>
    </row>
    <row r="93" spans="1:22" x14ac:dyDescent="0.2">
      <c r="A93" s="1">
        <v>91</v>
      </c>
      <c r="B93">
        <v>0.53792000000000006</v>
      </c>
      <c r="C93">
        <v>1.6261918705983009</v>
      </c>
      <c r="D93">
        <v>2.0499999999999998</v>
      </c>
      <c r="E93">
        <v>1.29</v>
      </c>
      <c r="F93">
        <v>63.25</v>
      </c>
      <c r="G93">
        <v>4.0911489828653252E-2</v>
      </c>
      <c r="H93">
        <v>0.82000000000000006</v>
      </c>
      <c r="I93">
        <v>0.88000000000000012</v>
      </c>
      <c r="J93">
        <v>0.76</v>
      </c>
      <c r="K93">
        <v>5.1499999999999997E-2</v>
      </c>
      <c r="L93">
        <v>3.2500000000000001E-2</v>
      </c>
      <c r="M93">
        <f t="shared" si="4"/>
        <v>0.17999999999999994</v>
      </c>
      <c r="N93">
        <v>157812355.08939451</v>
      </c>
      <c r="O93">
        <v>30178.404882388179</v>
      </c>
      <c r="P93">
        <f t="shared" si="5"/>
        <v>1893748.2610727341</v>
      </c>
      <c r="Q93">
        <f t="shared" si="6"/>
        <v>3945308.8772348631</v>
      </c>
      <c r="R93" s="3" t="s">
        <v>17</v>
      </c>
      <c r="S93">
        <f t="shared" si="7"/>
        <v>0.28935792640000008</v>
      </c>
      <c r="T93" t="s">
        <v>20</v>
      </c>
      <c r="U93" s="3" t="s">
        <v>22</v>
      </c>
      <c r="V93" s="3" t="s">
        <v>24</v>
      </c>
    </row>
    <row r="94" spans="1:22" x14ac:dyDescent="0.2">
      <c r="A94" s="1">
        <v>92</v>
      </c>
      <c r="B94">
        <v>0.61663999999999997</v>
      </c>
      <c r="C94">
        <v>2.5811818998280609</v>
      </c>
      <c r="D94">
        <v>3.25</v>
      </c>
      <c r="E94">
        <v>2.0499999999999998</v>
      </c>
      <c r="F94">
        <v>63.25</v>
      </c>
      <c r="G94">
        <v>4.0911489828653252E-2</v>
      </c>
      <c r="H94">
        <v>0.94</v>
      </c>
      <c r="I94">
        <v>1</v>
      </c>
      <c r="J94">
        <v>0.87999999999999989</v>
      </c>
      <c r="K94">
        <v>5.1499999999999997E-2</v>
      </c>
      <c r="L94">
        <v>3.2500000000000001E-2</v>
      </c>
      <c r="M94">
        <f t="shared" si="4"/>
        <v>6.0000000000000053E-2</v>
      </c>
      <c r="N94">
        <v>8680815.9884887766</v>
      </c>
      <c r="O94">
        <v>5632.7727286743557</v>
      </c>
      <c r="P94">
        <f t="shared" si="5"/>
        <v>104169.79186186532</v>
      </c>
      <c r="Q94">
        <f t="shared" si="6"/>
        <v>217020.39971221943</v>
      </c>
      <c r="R94" s="3" t="s">
        <v>17</v>
      </c>
      <c r="S94">
        <f t="shared" si="7"/>
        <v>0.38024488959999997</v>
      </c>
      <c r="T94" t="s">
        <v>20</v>
      </c>
      <c r="U94" s="3" t="s">
        <v>22</v>
      </c>
      <c r="V94" s="3" t="s">
        <v>24</v>
      </c>
    </row>
    <row r="95" spans="1:22" x14ac:dyDescent="0.2">
      <c r="A95" s="1">
        <v>93</v>
      </c>
      <c r="B95">
        <v>0.53792000000000006</v>
      </c>
      <c r="C95">
        <v>2.5811818998280609</v>
      </c>
      <c r="D95">
        <v>3.25</v>
      </c>
      <c r="E95">
        <v>2.0499999999999998</v>
      </c>
      <c r="F95">
        <v>63.25</v>
      </c>
      <c r="G95">
        <v>4.0911489828653252E-2</v>
      </c>
      <c r="H95">
        <v>0.82000000000000006</v>
      </c>
      <c r="I95">
        <v>0.88000000000000012</v>
      </c>
      <c r="J95">
        <v>0.76</v>
      </c>
      <c r="K95">
        <v>5.1499999999999997E-2</v>
      </c>
      <c r="L95">
        <v>3.2500000000000001E-2</v>
      </c>
      <c r="M95">
        <f t="shared" si="4"/>
        <v>0.17999999999999994</v>
      </c>
      <c r="N95">
        <v>61417208.755303748</v>
      </c>
      <c r="O95">
        <v>14982.593306094161</v>
      </c>
      <c r="P95">
        <f t="shared" si="5"/>
        <v>737006.50506364496</v>
      </c>
      <c r="Q95">
        <f t="shared" si="6"/>
        <v>1535430.2188825938</v>
      </c>
      <c r="R95" s="3" t="s">
        <v>17</v>
      </c>
      <c r="S95">
        <f t="shared" si="7"/>
        <v>0.28935792640000008</v>
      </c>
      <c r="T95" t="s">
        <v>20</v>
      </c>
      <c r="U95" s="3" t="s">
        <v>22</v>
      </c>
      <c r="V95" s="3" t="s">
        <v>24</v>
      </c>
    </row>
    <row r="96" spans="1:22" x14ac:dyDescent="0.2">
      <c r="A96" s="1">
        <v>94</v>
      </c>
      <c r="B96">
        <v>0.61663999999999997</v>
      </c>
      <c r="C96">
        <v>4.0911489828653274</v>
      </c>
      <c r="D96">
        <v>5.15</v>
      </c>
      <c r="E96">
        <v>3.25</v>
      </c>
      <c r="F96">
        <v>63.25</v>
      </c>
      <c r="G96">
        <v>4.0911489828653252E-2</v>
      </c>
      <c r="H96">
        <v>0.94</v>
      </c>
      <c r="I96">
        <v>1</v>
      </c>
      <c r="J96">
        <v>0.87999999999999989</v>
      </c>
      <c r="K96">
        <v>5.1499999999999997E-2</v>
      </c>
      <c r="L96">
        <v>3.2500000000000001E-2</v>
      </c>
      <c r="M96">
        <f t="shared" si="4"/>
        <v>6.0000000000000053E-2</v>
      </c>
      <c r="N96">
        <v>3130127.258501681</v>
      </c>
      <c r="O96">
        <v>2688.0464758241051</v>
      </c>
      <c r="P96">
        <f t="shared" si="5"/>
        <v>37561.527102020176</v>
      </c>
      <c r="Q96">
        <f t="shared" si="6"/>
        <v>78253.181462542023</v>
      </c>
      <c r="R96" s="3" t="s">
        <v>17</v>
      </c>
      <c r="S96">
        <f t="shared" si="7"/>
        <v>0.38024488959999997</v>
      </c>
      <c r="T96" t="s">
        <v>20</v>
      </c>
      <c r="U96" s="3" t="s">
        <v>22</v>
      </c>
      <c r="V96" s="3" t="s">
        <v>24</v>
      </c>
    </row>
    <row r="97" spans="1:22" x14ac:dyDescent="0.2">
      <c r="A97" s="1">
        <v>95</v>
      </c>
      <c r="B97">
        <v>0.53792000000000006</v>
      </c>
      <c r="C97">
        <v>4.0911489828653274</v>
      </c>
      <c r="D97">
        <v>5.15</v>
      </c>
      <c r="E97">
        <v>3.25</v>
      </c>
      <c r="F97">
        <v>63.25</v>
      </c>
      <c r="G97">
        <v>4.0911489828653252E-2</v>
      </c>
      <c r="H97">
        <v>0.82000000000000006</v>
      </c>
      <c r="I97">
        <v>0.88000000000000012</v>
      </c>
      <c r="J97">
        <v>0.76</v>
      </c>
      <c r="K97">
        <v>5.1499999999999997E-2</v>
      </c>
      <c r="L97">
        <v>3.2500000000000001E-2</v>
      </c>
      <c r="M97">
        <f t="shared" si="4"/>
        <v>0.17999999999999994</v>
      </c>
      <c r="N97">
        <v>24160652.167917311</v>
      </c>
      <c r="O97">
        <v>7468.0996196913193</v>
      </c>
      <c r="P97">
        <f t="shared" si="5"/>
        <v>289927.82601500774</v>
      </c>
      <c r="Q97">
        <f t="shared" si="6"/>
        <v>604016.30419793283</v>
      </c>
      <c r="R97" s="3" t="s">
        <v>17</v>
      </c>
      <c r="S97">
        <f t="shared" si="7"/>
        <v>0.28935792640000008</v>
      </c>
      <c r="T97" t="s">
        <v>20</v>
      </c>
      <c r="U97" s="3" t="s">
        <v>22</v>
      </c>
      <c r="V97" s="3" t="s">
        <v>24</v>
      </c>
    </row>
    <row r="98" spans="1:22" x14ac:dyDescent="0.2">
      <c r="A98" s="1">
        <v>96</v>
      </c>
      <c r="B98">
        <v>0.61663999999999997</v>
      </c>
      <c r="C98">
        <v>6.4786186799347911</v>
      </c>
      <c r="D98">
        <v>8.15</v>
      </c>
      <c r="E98">
        <v>5.15</v>
      </c>
      <c r="F98">
        <v>63.25</v>
      </c>
      <c r="G98">
        <v>4.0911489828653252E-2</v>
      </c>
      <c r="H98">
        <v>0.94</v>
      </c>
      <c r="I98">
        <v>1</v>
      </c>
      <c r="J98">
        <v>0.87999999999999989</v>
      </c>
      <c r="K98">
        <v>5.1499999999999997E-2</v>
      </c>
      <c r="L98">
        <v>3.2500000000000001E-2</v>
      </c>
      <c r="M98">
        <f t="shared" si="4"/>
        <v>6.0000000000000053E-2</v>
      </c>
      <c r="N98">
        <v>1132684.0820508469</v>
      </c>
      <c r="O98">
        <v>1286.845321004547</v>
      </c>
      <c r="P98">
        <f t="shared" si="5"/>
        <v>13592.208984610163</v>
      </c>
      <c r="Q98">
        <f t="shared" si="6"/>
        <v>28317.102051271173</v>
      </c>
      <c r="R98" s="3" t="s">
        <v>17</v>
      </c>
      <c r="S98">
        <f t="shared" si="7"/>
        <v>0.38024488959999997</v>
      </c>
      <c r="T98" t="s">
        <v>20</v>
      </c>
      <c r="U98" s="3" t="s">
        <v>22</v>
      </c>
      <c r="V98" s="3" t="s">
        <v>24</v>
      </c>
    </row>
    <row r="99" spans="1:22" x14ac:dyDescent="0.2">
      <c r="A99" s="1">
        <v>97</v>
      </c>
      <c r="B99">
        <v>0.53792000000000006</v>
      </c>
      <c r="C99">
        <v>6.4786186799347911</v>
      </c>
      <c r="D99">
        <v>8.15</v>
      </c>
      <c r="E99">
        <v>5.15</v>
      </c>
      <c r="F99">
        <v>63.25</v>
      </c>
      <c r="G99">
        <v>4.0911489828653252E-2</v>
      </c>
      <c r="H99">
        <v>0.82000000000000006</v>
      </c>
      <c r="I99">
        <v>0.88000000000000012</v>
      </c>
      <c r="J99">
        <v>0.76</v>
      </c>
      <c r="K99">
        <v>5.1499999999999997E-2</v>
      </c>
      <c r="L99">
        <v>3.2500000000000001E-2</v>
      </c>
      <c r="M99">
        <f t="shared" si="4"/>
        <v>0.17999999999999994</v>
      </c>
      <c r="N99">
        <v>9455749.6190831605</v>
      </c>
      <c r="O99">
        <v>3718.0902825962648</v>
      </c>
      <c r="P99">
        <f t="shared" si="5"/>
        <v>113468.99542899794</v>
      </c>
      <c r="Q99">
        <f t="shared" si="6"/>
        <v>236393.74047707903</v>
      </c>
      <c r="R99" s="3" t="s">
        <v>17</v>
      </c>
      <c r="S99">
        <f t="shared" si="7"/>
        <v>0.28935792640000008</v>
      </c>
      <c r="T99" t="s">
        <v>20</v>
      </c>
      <c r="U99" s="3" t="s">
        <v>22</v>
      </c>
      <c r="V99" s="3" t="s">
        <v>24</v>
      </c>
    </row>
    <row r="100" spans="1:22" x14ac:dyDescent="0.2">
      <c r="A100" s="1">
        <v>98</v>
      </c>
      <c r="B100">
        <v>0.61663999999999997</v>
      </c>
      <c r="C100">
        <v>10.25353597545744</v>
      </c>
      <c r="D100">
        <v>12.9</v>
      </c>
      <c r="E100">
        <v>8.15</v>
      </c>
      <c r="F100">
        <v>63.25</v>
      </c>
      <c r="G100">
        <v>4.0911489828653252E-2</v>
      </c>
      <c r="H100">
        <v>0.94</v>
      </c>
      <c r="I100">
        <v>1</v>
      </c>
      <c r="J100">
        <v>0.87999999999999989</v>
      </c>
      <c r="K100">
        <v>5.1499999999999997E-2</v>
      </c>
      <c r="L100">
        <v>3.2500000000000001E-2</v>
      </c>
      <c r="M100">
        <f t="shared" si="4"/>
        <v>6.0000000000000053E-2</v>
      </c>
      <c r="N100">
        <v>409422.9175144952</v>
      </c>
      <c r="O100">
        <v>614.85377816743778</v>
      </c>
      <c r="P100">
        <f t="shared" si="5"/>
        <v>4913.0750101739422</v>
      </c>
      <c r="Q100">
        <f t="shared" si="6"/>
        <v>10235.57293786238</v>
      </c>
      <c r="R100" s="3" t="s">
        <v>17</v>
      </c>
      <c r="S100">
        <f t="shared" si="7"/>
        <v>0.38024488959999997</v>
      </c>
      <c r="T100" t="s">
        <v>20</v>
      </c>
      <c r="U100" s="3" t="s">
        <v>22</v>
      </c>
      <c r="V100" s="3" t="s">
        <v>24</v>
      </c>
    </row>
    <row r="101" spans="1:22" x14ac:dyDescent="0.2">
      <c r="A101" s="1">
        <v>99</v>
      </c>
      <c r="B101">
        <v>0.53792000000000006</v>
      </c>
      <c r="C101">
        <v>10.25353597545744</v>
      </c>
      <c r="D101">
        <v>12.9</v>
      </c>
      <c r="E101">
        <v>8.15</v>
      </c>
      <c r="F101">
        <v>63.25</v>
      </c>
      <c r="G101">
        <v>4.0911489828653252E-2</v>
      </c>
      <c r="H101">
        <v>0.82000000000000006</v>
      </c>
      <c r="I101">
        <v>0.88000000000000012</v>
      </c>
      <c r="J101">
        <v>0.76</v>
      </c>
      <c r="K101">
        <v>5.1499999999999997E-2</v>
      </c>
      <c r="L101">
        <v>3.2500000000000001E-2</v>
      </c>
      <c r="M101">
        <f t="shared" si="4"/>
        <v>0.17999999999999994</v>
      </c>
      <c r="N101">
        <v>3670529.1534534828</v>
      </c>
      <c r="O101">
        <v>1840.984409239587</v>
      </c>
      <c r="P101">
        <f t="shared" si="5"/>
        <v>44046.349841441792</v>
      </c>
      <c r="Q101">
        <f t="shared" si="6"/>
        <v>91763.228836337075</v>
      </c>
      <c r="R101" s="3" t="s">
        <v>17</v>
      </c>
      <c r="S101">
        <f t="shared" si="7"/>
        <v>0.28935792640000008</v>
      </c>
      <c r="T101" t="s">
        <v>20</v>
      </c>
      <c r="U101" s="3" t="s">
        <v>22</v>
      </c>
      <c r="V101" s="3" t="s">
        <v>24</v>
      </c>
    </row>
    <row r="102" spans="1:22" x14ac:dyDescent="0.2">
      <c r="A102" s="1">
        <v>100</v>
      </c>
      <c r="B102">
        <v>0.61663999999999997</v>
      </c>
      <c r="C102">
        <v>16.26191870598301</v>
      </c>
      <c r="D102">
        <v>20.5</v>
      </c>
      <c r="E102">
        <v>12.9</v>
      </c>
      <c r="F102">
        <v>63.25</v>
      </c>
      <c r="G102">
        <v>4.0911489828653252E-2</v>
      </c>
      <c r="H102">
        <v>0.94</v>
      </c>
      <c r="I102">
        <v>1</v>
      </c>
      <c r="J102">
        <v>0.87999999999999989</v>
      </c>
      <c r="K102">
        <v>5.1499999999999997E-2</v>
      </c>
      <c r="L102">
        <v>3.2500000000000001E-2</v>
      </c>
      <c r="M102">
        <f t="shared" si="4"/>
        <v>6.0000000000000053E-2</v>
      </c>
      <c r="N102">
        <v>146130.96592646599</v>
      </c>
      <c r="O102">
        <v>290.40019781038598</v>
      </c>
      <c r="P102">
        <f t="shared" si="5"/>
        <v>1753.5715911175919</v>
      </c>
      <c r="Q102">
        <f t="shared" si="6"/>
        <v>3653.2741481616499</v>
      </c>
      <c r="R102" s="3" t="s">
        <v>17</v>
      </c>
      <c r="S102">
        <f t="shared" si="7"/>
        <v>0.38024488959999997</v>
      </c>
      <c r="T102" t="s">
        <v>20</v>
      </c>
      <c r="U102" s="3" t="s">
        <v>22</v>
      </c>
      <c r="V102" s="3" t="s">
        <v>24</v>
      </c>
    </row>
    <row r="103" spans="1:22" x14ac:dyDescent="0.2">
      <c r="A103" s="1">
        <v>101</v>
      </c>
      <c r="B103">
        <v>0.53792000000000006</v>
      </c>
      <c r="C103">
        <v>16.26191870598301</v>
      </c>
      <c r="D103">
        <v>20.5</v>
      </c>
      <c r="E103">
        <v>12.9</v>
      </c>
      <c r="F103">
        <v>63.25</v>
      </c>
      <c r="G103">
        <v>4.0911489828653252E-2</v>
      </c>
      <c r="H103">
        <v>0.82000000000000006</v>
      </c>
      <c r="I103">
        <v>0.88000000000000012</v>
      </c>
      <c r="J103">
        <v>0.76</v>
      </c>
      <c r="K103">
        <v>5.1499999999999997E-2</v>
      </c>
      <c r="L103">
        <v>3.2500000000000001E-2</v>
      </c>
      <c r="M103">
        <f t="shared" si="4"/>
        <v>0.17999999999999994</v>
      </c>
      <c r="N103">
        <v>1399138.5061675799</v>
      </c>
      <c r="O103">
        <v>898.57873124523394</v>
      </c>
      <c r="P103">
        <f t="shared" si="5"/>
        <v>16789.662074010957</v>
      </c>
      <c r="Q103">
        <f t="shared" si="6"/>
        <v>34978.462654189498</v>
      </c>
      <c r="R103" s="3" t="s">
        <v>17</v>
      </c>
      <c r="S103">
        <f t="shared" si="7"/>
        <v>0.28935792640000008</v>
      </c>
      <c r="T103" t="s">
        <v>20</v>
      </c>
      <c r="U103" s="3" t="s">
        <v>22</v>
      </c>
      <c r="V103" s="3" t="s">
        <v>24</v>
      </c>
    </row>
    <row r="104" spans="1:22" x14ac:dyDescent="0.2">
      <c r="A104" s="1">
        <v>102</v>
      </c>
      <c r="B104">
        <v>0.61663999999999997</v>
      </c>
      <c r="C104">
        <v>25.811818998280611</v>
      </c>
      <c r="D104">
        <v>32.5</v>
      </c>
      <c r="E104">
        <v>20.5</v>
      </c>
      <c r="F104">
        <v>63.25</v>
      </c>
      <c r="G104">
        <v>4.0911489828653252E-2</v>
      </c>
      <c r="H104">
        <v>0.94</v>
      </c>
      <c r="I104">
        <v>1</v>
      </c>
      <c r="J104">
        <v>0.87999999999999989</v>
      </c>
      <c r="K104">
        <v>5.1499999999999997E-2</v>
      </c>
      <c r="L104">
        <v>3.2500000000000001E-2</v>
      </c>
      <c r="M104">
        <f t="shared" si="4"/>
        <v>6.0000000000000053E-2</v>
      </c>
      <c r="N104">
        <v>51273.499822379606</v>
      </c>
      <c r="O104">
        <v>136.89526749513891</v>
      </c>
      <c r="P104">
        <f t="shared" si="5"/>
        <v>615.28199786855532</v>
      </c>
      <c r="Q104">
        <f t="shared" si="6"/>
        <v>1281.8374955594902</v>
      </c>
      <c r="R104" s="3" t="s">
        <v>17</v>
      </c>
      <c r="S104">
        <f t="shared" si="7"/>
        <v>0.38024488959999997</v>
      </c>
      <c r="T104" t="s">
        <v>20</v>
      </c>
      <c r="U104" s="3" t="s">
        <v>22</v>
      </c>
      <c r="V104" s="3" t="s">
        <v>24</v>
      </c>
    </row>
    <row r="105" spans="1:22" x14ac:dyDescent="0.2">
      <c r="A105" s="1">
        <v>103</v>
      </c>
      <c r="B105">
        <v>0.53792000000000006</v>
      </c>
      <c r="C105">
        <v>25.811818998280611</v>
      </c>
      <c r="D105">
        <v>32.5</v>
      </c>
      <c r="E105">
        <v>20.5</v>
      </c>
      <c r="F105">
        <v>63.25</v>
      </c>
      <c r="G105">
        <v>4.0911489828653252E-2</v>
      </c>
      <c r="H105">
        <v>0.82000000000000006</v>
      </c>
      <c r="I105">
        <v>0.88000000000000012</v>
      </c>
      <c r="J105">
        <v>0.76</v>
      </c>
      <c r="K105">
        <v>5.1499999999999997E-2</v>
      </c>
      <c r="L105">
        <v>3.2500000000000001E-2</v>
      </c>
      <c r="M105">
        <f t="shared" si="4"/>
        <v>0.17999999999999994</v>
      </c>
      <c r="N105">
        <v>520431.27846375678</v>
      </c>
      <c r="O105">
        <v>436.13771970516223</v>
      </c>
      <c r="P105">
        <f t="shared" si="5"/>
        <v>6245.1753415650819</v>
      </c>
      <c r="Q105">
        <f t="shared" si="6"/>
        <v>13010.781961593921</v>
      </c>
      <c r="R105" s="3" t="s">
        <v>17</v>
      </c>
      <c r="S105">
        <f t="shared" si="7"/>
        <v>0.28935792640000008</v>
      </c>
      <c r="T105" t="s">
        <v>20</v>
      </c>
      <c r="U105" s="3" t="s">
        <v>22</v>
      </c>
      <c r="V105" s="3" t="s">
        <v>24</v>
      </c>
    </row>
    <row r="106" spans="1:22" x14ac:dyDescent="0.2">
      <c r="A106" s="1">
        <v>104</v>
      </c>
      <c r="B106">
        <v>0.61663999999999997</v>
      </c>
      <c r="C106">
        <v>40.911489828653281</v>
      </c>
      <c r="D106">
        <v>51.5</v>
      </c>
      <c r="E106">
        <v>32.5</v>
      </c>
      <c r="F106">
        <v>63.25</v>
      </c>
      <c r="G106">
        <v>4.0911489828653252E-2</v>
      </c>
      <c r="H106">
        <v>0.94</v>
      </c>
      <c r="I106">
        <v>1</v>
      </c>
      <c r="J106">
        <v>0.87999999999999989</v>
      </c>
      <c r="K106">
        <v>5.1499999999999997E-2</v>
      </c>
      <c r="L106">
        <v>3.2500000000000001E-2</v>
      </c>
      <c r="M106">
        <f t="shared" si="4"/>
        <v>6.0000000000000053E-2</v>
      </c>
      <c r="N106">
        <v>17547.273774199479</v>
      </c>
      <c r="O106">
        <v>63.644459418927298</v>
      </c>
      <c r="P106">
        <f t="shared" si="5"/>
        <v>210.56728529039376</v>
      </c>
      <c r="Q106">
        <f t="shared" si="6"/>
        <v>438.68184435498699</v>
      </c>
      <c r="R106" s="3" t="s">
        <v>17</v>
      </c>
      <c r="S106">
        <f t="shared" si="7"/>
        <v>0.38024488959999997</v>
      </c>
      <c r="T106" t="s">
        <v>20</v>
      </c>
      <c r="U106" s="3" t="s">
        <v>22</v>
      </c>
      <c r="V106" s="3" t="s">
        <v>24</v>
      </c>
    </row>
    <row r="107" spans="1:22" x14ac:dyDescent="0.2">
      <c r="A107" s="1">
        <v>105</v>
      </c>
      <c r="B107">
        <v>0.53792000000000006</v>
      </c>
      <c r="C107">
        <v>40.911489828653281</v>
      </c>
      <c r="D107">
        <v>51.5</v>
      </c>
      <c r="E107">
        <v>32.5</v>
      </c>
      <c r="F107">
        <v>63.25</v>
      </c>
      <c r="G107">
        <v>4.0911489828653252E-2</v>
      </c>
      <c r="H107">
        <v>0.82000000000000006</v>
      </c>
      <c r="I107">
        <v>0.88000000000000012</v>
      </c>
      <c r="J107">
        <v>0.76</v>
      </c>
      <c r="K107">
        <v>5.1499999999999997E-2</v>
      </c>
      <c r="L107">
        <v>3.2500000000000001E-2</v>
      </c>
      <c r="M107">
        <f t="shared" si="4"/>
        <v>0.17999999999999994</v>
      </c>
      <c r="N107">
        <v>188381.4531755762</v>
      </c>
      <c r="O107">
        <v>208.53302701345919</v>
      </c>
      <c r="P107">
        <f t="shared" si="5"/>
        <v>2260.5774381069145</v>
      </c>
      <c r="Q107">
        <f t="shared" si="6"/>
        <v>4709.5363293894052</v>
      </c>
      <c r="R107" s="3" t="s">
        <v>17</v>
      </c>
      <c r="S107">
        <f t="shared" si="7"/>
        <v>0.28935792640000008</v>
      </c>
      <c r="T107" t="s">
        <v>20</v>
      </c>
      <c r="U107" s="3" t="s">
        <v>22</v>
      </c>
      <c r="V107" s="3" t="s">
        <v>24</v>
      </c>
    </row>
    <row r="108" spans="1:22" x14ac:dyDescent="0.2">
      <c r="A108" s="1">
        <v>106</v>
      </c>
      <c r="B108">
        <v>0.61663999999999997</v>
      </c>
      <c r="C108">
        <v>64.786186799347931</v>
      </c>
      <c r="D108">
        <v>81.5</v>
      </c>
      <c r="E108">
        <v>51.5</v>
      </c>
      <c r="F108">
        <v>63.25</v>
      </c>
      <c r="G108">
        <v>4.0911489828653252E-2</v>
      </c>
      <c r="H108">
        <v>0.94</v>
      </c>
      <c r="I108">
        <v>1</v>
      </c>
      <c r="J108">
        <v>0.87999999999999989</v>
      </c>
      <c r="K108">
        <v>5.1499999999999997E-2</v>
      </c>
      <c r="L108">
        <v>3.2500000000000001E-2</v>
      </c>
      <c r="M108">
        <f t="shared" si="4"/>
        <v>6.0000000000000053E-2</v>
      </c>
      <c r="N108">
        <v>5769.3244360323588</v>
      </c>
      <c r="O108">
        <v>29.042528898153002</v>
      </c>
      <c r="P108">
        <f t="shared" si="5"/>
        <v>69.231893232388302</v>
      </c>
      <c r="Q108">
        <f t="shared" si="6"/>
        <v>144.23311090080898</v>
      </c>
      <c r="R108" s="3" t="s">
        <v>17</v>
      </c>
      <c r="S108">
        <f t="shared" si="7"/>
        <v>0.38024488959999997</v>
      </c>
      <c r="T108" t="s">
        <v>20</v>
      </c>
      <c r="U108" s="3" t="s">
        <v>22</v>
      </c>
      <c r="V108" s="3" t="s">
        <v>24</v>
      </c>
    </row>
    <row r="109" spans="1:22" x14ac:dyDescent="0.2">
      <c r="A109" s="1">
        <v>107</v>
      </c>
      <c r="B109">
        <v>0.53792000000000006</v>
      </c>
      <c r="C109">
        <v>64.786186799347931</v>
      </c>
      <c r="D109">
        <v>81.5</v>
      </c>
      <c r="E109">
        <v>51.5</v>
      </c>
      <c r="F109">
        <v>63.25</v>
      </c>
      <c r="G109">
        <v>4.0911489828653252E-2</v>
      </c>
      <c r="H109">
        <v>0.82000000000000006</v>
      </c>
      <c r="I109">
        <v>0.88000000000000012</v>
      </c>
      <c r="J109">
        <v>0.76</v>
      </c>
      <c r="K109">
        <v>5.1499999999999997E-2</v>
      </c>
      <c r="L109">
        <v>3.2500000000000001E-2</v>
      </c>
      <c r="M109">
        <f t="shared" si="4"/>
        <v>0.17999999999999994</v>
      </c>
      <c r="N109">
        <v>65284.026916395422</v>
      </c>
      <c r="O109">
        <v>97.695692738165107</v>
      </c>
      <c r="P109">
        <f t="shared" si="5"/>
        <v>783.40832299674503</v>
      </c>
      <c r="Q109">
        <f t="shared" si="6"/>
        <v>1632.1006729098856</v>
      </c>
      <c r="R109" s="3" t="s">
        <v>17</v>
      </c>
      <c r="S109">
        <f t="shared" si="7"/>
        <v>0.28935792640000008</v>
      </c>
      <c r="T109" t="s">
        <v>20</v>
      </c>
      <c r="U109" s="3" t="s">
        <v>22</v>
      </c>
      <c r="V109" s="3" t="s">
        <v>24</v>
      </c>
    </row>
    <row r="110" spans="1:22" x14ac:dyDescent="0.2">
      <c r="A110" s="1">
        <v>108</v>
      </c>
      <c r="B110">
        <v>0.61663999999999997</v>
      </c>
      <c r="C110">
        <v>102.5353597545744</v>
      </c>
      <c r="D110">
        <v>129</v>
      </c>
      <c r="E110">
        <v>81.5</v>
      </c>
      <c r="F110">
        <v>63.25</v>
      </c>
      <c r="G110">
        <v>4.0911489828653252E-2</v>
      </c>
      <c r="H110">
        <v>0.94</v>
      </c>
      <c r="I110">
        <v>1</v>
      </c>
      <c r="J110">
        <v>0.87999999999999989</v>
      </c>
      <c r="K110">
        <v>5.1499999999999997E-2</v>
      </c>
      <c r="L110">
        <v>3.2500000000000001E-2</v>
      </c>
      <c r="M110">
        <f t="shared" si="4"/>
        <v>6.0000000000000053E-2</v>
      </c>
      <c r="N110">
        <v>1820.406539073877</v>
      </c>
      <c r="O110">
        <v>12.96492369633857</v>
      </c>
      <c r="P110">
        <f t="shared" si="5"/>
        <v>21.844878468886524</v>
      </c>
      <c r="Q110">
        <f t="shared" si="6"/>
        <v>45.510163476846927</v>
      </c>
      <c r="R110" s="3" t="s">
        <v>17</v>
      </c>
      <c r="S110">
        <f t="shared" si="7"/>
        <v>0.38024488959999997</v>
      </c>
      <c r="T110" t="s">
        <v>20</v>
      </c>
      <c r="U110" s="3" t="s">
        <v>22</v>
      </c>
      <c r="V110" s="3" t="s">
        <v>24</v>
      </c>
    </row>
    <row r="111" spans="1:22" x14ac:dyDescent="0.2">
      <c r="A111" s="1">
        <v>109</v>
      </c>
      <c r="B111">
        <v>0.53792000000000006</v>
      </c>
      <c r="C111">
        <v>102.5353597545744</v>
      </c>
      <c r="D111">
        <v>129</v>
      </c>
      <c r="E111">
        <v>81.5</v>
      </c>
      <c r="F111">
        <v>63.25</v>
      </c>
      <c r="G111">
        <v>4.0911489828653252E-2</v>
      </c>
      <c r="H111">
        <v>0.82000000000000006</v>
      </c>
      <c r="I111">
        <v>0.88000000000000012</v>
      </c>
      <c r="J111">
        <v>0.76</v>
      </c>
      <c r="K111">
        <v>5.1499999999999997E-2</v>
      </c>
      <c r="L111">
        <v>3.2500000000000001E-2</v>
      </c>
      <c r="M111">
        <f t="shared" si="4"/>
        <v>0.17999999999999994</v>
      </c>
      <c r="N111">
        <v>21646.511630048612</v>
      </c>
      <c r="O111">
        <v>44.707432675979589</v>
      </c>
      <c r="P111">
        <f t="shared" si="5"/>
        <v>259.75813956058334</v>
      </c>
      <c r="Q111">
        <f t="shared" si="6"/>
        <v>541.16279075121531</v>
      </c>
      <c r="R111" s="3" t="s">
        <v>17</v>
      </c>
      <c r="S111">
        <f t="shared" si="7"/>
        <v>0.28935792640000008</v>
      </c>
      <c r="T111" t="s">
        <v>20</v>
      </c>
      <c r="U111" s="3" t="s">
        <v>22</v>
      </c>
      <c r="V111" s="3" t="s">
        <v>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Barry</cp:lastModifiedBy>
  <dcterms:created xsi:type="dcterms:W3CDTF">2020-10-11T17:35:15Z</dcterms:created>
  <dcterms:modified xsi:type="dcterms:W3CDTF">2020-10-14T15:31:55Z</dcterms:modified>
</cp:coreProperties>
</file>