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8_{713B07A4-3050-5040-810B-5721A984C2AD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F2LN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J52" i="1" l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sharedStrings.xml><?xml version="1.0" encoding="utf-8"?>
<sst xmlns="http://schemas.openxmlformats.org/spreadsheetml/2006/main" count="166" uniqueCount="16">
  <si>
    <t>x</t>
  </si>
  <si>
    <t>Q2</t>
  </si>
  <si>
    <t xml:space="preserve">    xL     </t>
  </si>
  <si>
    <t>y</t>
  </si>
  <si>
    <t>kT2max</t>
  </si>
  <si>
    <t>obs</t>
  </si>
  <si>
    <t>value</t>
  </si>
  <si>
    <t xml:space="preserve">   stat_u    </t>
  </si>
  <si>
    <t xml:space="preserve">  sys_u</t>
  </si>
  <si>
    <t>norm_c</t>
  </si>
  <si>
    <t>col</t>
  </si>
  <si>
    <t>tar</t>
  </si>
  <si>
    <t>H1</t>
  </si>
  <si>
    <t>p</t>
  </si>
  <si>
    <t>number</t>
  </si>
  <si>
    <t>F2LN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</si>
</sst>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abSelected="1" topLeftCell="A9" zoomScaleNormal="100" workbookViewId="0">
      <selection activeCell="F2" sqref="F2:F52"/>
    </sheetView>
  </sheetViews>
  <sheetFormatPr baseColWidth="10" defaultColWidth="8.83203125" defaultRowHeight="13" x14ac:dyDescent="0.15"/>
  <cols>
    <col min="1" max="1" width="9.1640625" style="1" customWidth="1"/>
    <col min="2" max="2" width="4.1640625" style="1" customWidth="1"/>
    <col min="3" max="3" width="8.5" style="1" customWidth="1"/>
    <col min="4" max="4" width="6.1640625" style="1" customWidth="1"/>
    <col min="5" max="5" width="8.1640625" style="1" customWidth="1"/>
    <col min="6" max="6" width="14.83203125" style="1" customWidth="1"/>
    <col min="7" max="7" width="7.1640625" style="1" customWidth="1"/>
    <col min="8" max="8" width="10.5" style="1" customWidth="1"/>
    <col min="9" max="9" width="7.6640625" style="1" customWidth="1"/>
    <col min="10" max="10" width="9.1640625" style="1" customWidth="1"/>
    <col min="11" max="11" width="4.1640625" style="1" customWidth="1"/>
    <col min="12" max="1024" width="11.83203125" style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3" x14ac:dyDescent="0.15">
      <c r="A2" s="1">
        <f>0.001</f>
        <v>1E-3</v>
      </c>
      <c r="B2" s="1">
        <v>1.4</v>
      </c>
      <c r="C2" s="1">
        <v>0.90500000000000003</v>
      </c>
      <c r="D2" s="1">
        <f t="shared" ref="D2:D33" si="0">1-C2</f>
        <v>9.4999999999999973E-2</v>
      </c>
      <c r="E2" s="1">
        <f>0.0244</f>
        <v>2.4400000000000002E-2</v>
      </c>
      <c r="F2" s="1" t="s">
        <v>15</v>
      </c>
      <c r="G2" s="1">
        <v>2.81E-2</v>
      </c>
      <c r="H2" s="1">
        <v>2.8999999999999998E-3</v>
      </c>
      <c r="I2" s="1">
        <v>6.1999999999999998E-3</v>
      </c>
      <c r="J2" s="1">
        <f t="shared" ref="J2:J33" si="1">G2*5/100</f>
        <v>1.4050000000000002E-3</v>
      </c>
      <c r="K2" s="1" t="s">
        <v>12</v>
      </c>
      <c r="L2" s="1" t="s">
        <v>13</v>
      </c>
      <c r="M2" s="1">
        <v>1</v>
      </c>
    </row>
    <row r="3" spans="1:13" x14ac:dyDescent="0.15">
      <c r="A3" s="1">
        <f>0.001+0.00188*M2</f>
        <v>2.8799999999999997E-3</v>
      </c>
      <c r="B3" s="1">
        <v>1.4</v>
      </c>
      <c r="C3" s="1">
        <v>0.90500000000000003</v>
      </c>
      <c r="D3" s="1">
        <f t="shared" si="0"/>
        <v>9.4999999999999973E-2</v>
      </c>
      <c r="E3" s="1">
        <f t="shared" ref="E3:E52" si="2">0.0244</f>
        <v>2.4400000000000002E-2</v>
      </c>
      <c r="F3" s="1" t="s">
        <v>15</v>
      </c>
      <c r="G3" s="1">
        <v>2.3099999999999999E-2</v>
      </c>
      <c r="H3" s="1">
        <v>2.0999999999999999E-3</v>
      </c>
      <c r="I3" s="1">
        <v>3.5999999999999999E-3</v>
      </c>
      <c r="J3" s="1">
        <f t="shared" si="1"/>
        <v>1.155E-3</v>
      </c>
      <c r="K3" s="1" t="s">
        <v>12</v>
      </c>
      <c r="L3" s="1" t="s">
        <v>13</v>
      </c>
      <c r="M3" s="1">
        <v>2</v>
      </c>
    </row>
    <row r="4" spans="1:13" x14ac:dyDescent="0.15">
      <c r="A4" s="1">
        <f t="shared" ref="A4:A52" si="3">0.001+0.00188*M3</f>
        <v>4.7600000000000003E-3</v>
      </c>
      <c r="B4" s="1">
        <v>1.4</v>
      </c>
      <c r="C4" s="1">
        <v>0.90500000000000003</v>
      </c>
      <c r="D4" s="1">
        <f t="shared" si="0"/>
        <v>9.4999999999999973E-2</v>
      </c>
      <c r="E4" s="1">
        <f t="shared" si="2"/>
        <v>2.4400000000000002E-2</v>
      </c>
      <c r="F4" s="1" t="s">
        <v>15</v>
      </c>
      <c r="G4" s="1">
        <v>2.06E-2</v>
      </c>
      <c r="H4" s="1">
        <v>1.9E-3</v>
      </c>
      <c r="I4" s="1">
        <v>3.8999999999999998E-3</v>
      </c>
      <c r="J4" s="1">
        <f t="shared" si="1"/>
        <v>1.0300000000000001E-3</v>
      </c>
      <c r="K4" s="1" t="s">
        <v>12</v>
      </c>
      <c r="L4" s="1" t="s">
        <v>13</v>
      </c>
      <c r="M4" s="1">
        <v>3</v>
      </c>
    </row>
    <row r="5" spans="1:13" x14ac:dyDescent="0.15">
      <c r="A5" s="1">
        <f t="shared" si="3"/>
        <v>6.6400000000000001E-3</v>
      </c>
      <c r="B5" s="1">
        <v>1.4</v>
      </c>
      <c r="C5" s="1">
        <v>0.90500000000000003</v>
      </c>
      <c r="D5" s="1">
        <f t="shared" si="0"/>
        <v>9.4999999999999973E-2</v>
      </c>
      <c r="E5" s="1">
        <f t="shared" si="2"/>
        <v>2.4400000000000002E-2</v>
      </c>
      <c r="F5" s="1" t="s">
        <v>15</v>
      </c>
      <c r="G5" s="1">
        <v>1.7399999999999999E-2</v>
      </c>
      <c r="H5" s="1">
        <v>1.6999999999999999E-3</v>
      </c>
      <c r="I5" s="1">
        <v>2.8E-3</v>
      </c>
      <c r="J5" s="1">
        <f t="shared" si="1"/>
        <v>8.699999999999999E-4</v>
      </c>
      <c r="K5" s="1" t="s">
        <v>12</v>
      </c>
      <c r="L5" s="1" t="s">
        <v>13</v>
      </c>
      <c r="M5" s="1">
        <v>4</v>
      </c>
    </row>
    <row r="6" spans="1:13" x14ac:dyDescent="0.15">
      <c r="A6" s="1">
        <f t="shared" si="3"/>
        <v>8.5199999999999998E-3</v>
      </c>
      <c r="B6" s="1">
        <v>1.4</v>
      </c>
      <c r="C6" s="1">
        <v>0.90500000000000003</v>
      </c>
      <c r="D6" s="1">
        <f t="shared" si="0"/>
        <v>9.4999999999999973E-2</v>
      </c>
      <c r="E6" s="1">
        <f t="shared" si="2"/>
        <v>2.4400000000000002E-2</v>
      </c>
      <c r="F6" s="1" t="s">
        <v>15</v>
      </c>
      <c r="G6" s="1">
        <v>1.43E-2</v>
      </c>
      <c r="H6" s="1">
        <v>1.5E-3</v>
      </c>
      <c r="I6" s="1">
        <v>2.8999999999999998E-3</v>
      </c>
      <c r="J6" s="1">
        <f t="shared" si="1"/>
        <v>7.1500000000000003E-4</v>
      </c>
      <c r="K6" s="1" t="s">
        <v>12</v>
      </c>
      <c r="L6" s="1" t="s">
        <v>13</v>
      </c>
      <c r="M6" s="1">
        <v>5</v>
      </c>
    </row>
    <row r="7" spans="1:13" x14ac:dyDescent="0.15">
      <c r="A7" s="1">
        <f t="shared" si="3"/>
        <v>1.04E-2</v>
      </c>
      <c r="B7" s="1">
        <v>1.4</v>
      </c>
      <c r="C7" s="1">
        <v>0.90500000000000003</v>
      </c>
      <c r="D7" s="1">
        <f t="shared" si="0"/>
        <v>9.4999999999999973E-2</v>
      </c>
      <c r="E7" s="1">
        <f t="shared" si="2"/>
        <v>2.4400000000000002E-2</v>
      </c>
      <c r="F7" s="1" t="s">
        <v>15</v>
      </c>
      <c r="G7" s="1">
        <v>2.81E-2</v>
      </c>
      <c r="H7" s="1">
        <v>2.8999999999999998E-3</v>
      </c>
      <c r="I7" s="1">
        <v>6.1999999999999998E-3</v>
      </c>
      <c r="J7" s="1">
        <f t="shared" si="1"/>
        <v>1.4050000000000002E-3</v>
      </c>
      <c r="K7" s="1" t="s">
        <v>12</v>
      </c>
      <c r="L7" s="1" t="s">
        <v>13</v>
      </c>
      <c r="M7" s="1">
        <v>6</v>
      </c>
    </row>
    <row r="8" spans="1:13" x14ac:dyDescent="0.15">
      <c r="A8" s="1">
        <f t="shared" si="3"/>
        <v>1.2279999999999999E-2</v>
      </c>
      <c r="B8" s="1">
        <v>1.4</v>
      </c>
      <c r="C8" s="1">
        <v>0.90500000000000003</v>
      </c>
      <c r="D8" s="1">
        <f t="shared" si="0"/>
        <v>9.4999999999999973E-2</v>
      </c>
      <c r="E8" s="1">
        <f t="shared" si="2"/>
        <v>2.4400000000000002E-2</v>
      </c>
      <c r="F8" s="1" t="s">
        <v>15</v>
      </c>
      <c r="G8" s="1">
        <v>2.3099999999999999E-2</v>
      </c>
      <c r="H8" s="1">
        <v>2.0999999999999999E-3</v>
      </c>
      <c r="I8" s="1">
        <v>3.5999999999999999E-3</v>
      </c>
      <c r="J8" s="1">
        <f t="shared" si="1"/>
        <v>1.155E-3</v>
      </c>
      <c r="K8" s="1" t="s">
        <v>12</v>
      </c>
      <c r="L8" s="1" t="s">
        <v>13</v>
      </c>
      <c r="M8" s="1">
        <v>7</v>
      </c>
    </row>
    <row r="9" spans="1:13" x14ac:dyDescent="0.15">
      <c r="A9" s="1">
        <f t="shared" si="3"/>
        <v>1.4159999999999999E-2</v>
      </c>
      <c r="B9" s="1">
        <v>1.4</v>
      </c>
      <c r="C9" s="1">
        <v>0.90500000000000003</v>
      </c>
      <c r="D9" s="1">
        <f t="shared" si="0"/>
        <v>9.4999999999999973E-2</v>
      </c>
      <c r="E9" s="1">
        <f t="shared" si="2"/>
        <v>2.4400000000000002E-2</v>
      </c>
      <c r="F9" s="1" t="s">
        <v>15</v>
      </c>
      <c r="G9" s="1">
        <v>2.06E-2</v>
      </c>
      <c r="H9" s="1">
        <v>1.9E-3</v>
      </c>
      <c r="I9" s="1">
        <v>3.8999999999999998E-3</v>
      </c>
      <c r="J9" s="1">
        <f t="shared" si="1"/>
        <v>1.0300000000000001E-3</v>
      </c>
      <c r="K9" s="1" t="s">
        <v>12</v>
      </c>
      <c r="L9" s="1" t="s">
        <v>13</v>
      </c>
      <c r="M9" s="1">
        <v>8</v>
      </c>
    </row>
    <row r="10" spans="1:13" x14ac:dyDescent="0.15">
      <c r="A10" s="1">
        <f t="shared" si="3"/>
        <v>1.6039999999999999E-2</v>
      </c>
      <c r="B10" s="1">
        <v>1.4</v>
      </c>
      <c r="C10" s="1">
        <v>0.90500000000000003</v>
      </c>
      <c r="D10" s="1">
        <f t="shared" si="0"/>
        <v>9.4999999999999973E-2</v>
      </c>
      <c r="E10" s="1">
        <f t="shared" si="2"/>
        <v>2.4400000000000002E-2</v>
      </c>
      <c r="F10" s="1" t="s">
        <v>15</v>
      </c>
      <c r="G10" s="1">
        <v>1.7399999999999999E-2</v>
      </c>
      <c r="H10" s="1">
        <v>1.6999999999999999E-3</v>
      </c>
      <c r="I10" s="1">
        <v>2.8E-3</v>
      </c>
      <c r="J10" s="1">
        <f t="shared" si="1"/>
        <v>8.699999999999999E-4</v>
      </c>
      <c r="K10" s="1" t="s">
        <v>12</v>
      </c>
      <c r="L10" s="1" t="s">
        <v>13</v>
      </c>
      <c r="M10" s="1">
        <v>9</v>
      </c>
    </row>
    <row r="11" spans="1:13" x14ac:dyDescent="0.15">
      <c r="A11" s="1">
        <f t="shared" si="3"/>
        <v>1.7920000000000002E-2</v>
      </c>
      <c r="B11" s="1">
        <v>1.4</v>
      </c>
      <c r="C11" s="1">
        <v>0.90500000000000003</v>
      </c>
      <c r="D11" s="1">
        <f t="shared" si="0"/>
        <v>9.4999999999999973E-2</v>
      </c>
      <c r="E11" s="1">
        <f t="shared" si="2"/>
        <v>2.4400000000000002E-2</v>
      </c>
      <c r="F11" s="1" t="s">
        <v>15</v>
      </c>
      <c r="G11" s="1">
        <v>1.43E-2</v>
      </c>
      <c r="H11" s="1">
        <v>1.5E-3</v>
      </c>
      <c r="I11" s="1">
        <v>2.8999999999999998E-3</v>
      </c>
      <c r="J11" s="1">
        <f t="shared" si="1"/>
        <v>7.1500000000000003E-4</v>
      </c>
      <c r="K11" s="1" t="s">
        <v>12</v>
      </c>
      <c r="L11" s="1" t="s">
        <v>13</v>
      </c>
      <c r="M11" s="1">
        <v>10</v>
      </c>
    </row>
    <row r="12" spans="1:13" x14ac:dyDescent="0.15">
      <c r="A12" s="1">
        <f t="shared" si="3"/>
        <v>1.9800000000000002E-2</v>
      </c>
      <c r="B12" s="1">
        <v>1.4</v>
      </c>
      <c r="C12" s="1">
        <v>0.90500000000000003</v>
      </c>
      <c r="D12" s="1">
        <f t="shared" si="0"/>
        <v>9.4999999999999973E-2</v>
      </c>
      <c r="E12" s="1">
        <f t="shared" si="2"/>
        <v>2.4400000000000002E-2</v>
      </c>
      <c r="F12" s="1" t="s">
        <v>15</v>
      </c>
      <c r="G12" s="1">
        <v>2.81E-2</v>
      </c>
      <c r="H12" s="1">
        <v>2.8999999999999998E-3</v>
      </c>
      <c r="I12" s="1">
        <v>6.1999999999999998E-3</v>
      </c>
      <c r="J12" s="1">
        <f t="shared" si="1"/>
        <v>1.4050000000000002E-3</v>
      </c>
      <c r="K12" s="1" t="s">
        <v>12</v>
      </c>
      <c r="L12" s="1" t="s">
        <v>13</v>
      </c>
      <c r="M12" s="1">
        <v>11</v>
      </c>
    </row>
    <row r="13" spans="1:13" x14ac:dyDescent="0.15">
      <c r="A13" s="1">
        <f t="shared" si="3"/>
        <v>2.1680000000000001E-2</v>
      </c>
      <c r="B13" s="1">
        <v>1.4</v>
      </c>
      <c r="C13" s="1">
        <v>0.90500000000000003</v>
      </c>
      <c r="D13" s="1">
        <f t="shared" si="0"/>
        <v>9.4999999999999973E-2</v>
      </c>
      <c r="E13" s="1">
        <f t="shared" si="2"/>
        <v>2.4400000000000002E-2</v>
      </c>
      <c r="F13" s="1" t="s">
        <v>15</v>
      </c>
      <c r="G13" s="1">
        <v>2.3099999999999999E-2</v>
      </c>
      <c r="H13" s="1">
        <v>2.0999999999999999E-3</v>
      </c>
      <c r="I13" s="1">
        <v>3.5999999999999999E-3</v>
      </c>
      <c r="J13" s="1">
        <f t="shared" si="1"/>
        <v>1.155E-3</v>
      </c>
      <c r="K13" s="1" t="s">
        <v>12</v>
      </c>
      <c r="L13" s="1" t="s">
        <v>13</v>
      </c>
      <c r="M13" s="1">
        <v>12</v>
      </c>
    </row>
    <row r="14" spans="1:13" x14ac:dyDescent="0.15">
      <c r="A14" s="1">
        <f t="shared" si="3"/>
        <v>2.3560000000000001E-2</v>
      </c>
      <c r="B14" s="1">
        <v>1.4</v>
      </c>
      <c r="C14" s="1">
        <v>0.90500000000000003</v>
      </c>
      <c r="D14" s="1">
        <f t="shared" si="0"/>
        <v>9.4999999999999973E-2</v>
      </c>
      <c r="E14" s="1">
        <f t="shared" si="2"/>
        <v>2.4400000000000002E-2</v>
      </c>
      <c r="F14" s="1" t="s">
        <v>15</v>
      </c>
      <c r="G14" s="1">
        <v>2.06E-2</v>
      </c>
      <c r="H14" s="1">
        <v>1.9E-3</v>
      </c>
      <c r="I14" s="1">
        <v>3.8999999999999998E-3</v>
      </c>
      <c r="J14" s="1">
        <f t="shared" si="1"/>
        <v>1.0300000000000001E-3</v>
      </c>
      <c r="K14" s="1" t="s">
        <v>12</v>
      </c>
      <c r="L14" s="1" t="s">
        <v>13</v>
      </c>
      <c r="M14" s="1">
        <v>13</v>
      </c>
    </row>
    <row r="15" spans="1:13" x14ac:dyDescent="0.15">
      <c r="A15" s="1">
        <f t="shared" si="3"/>
        <v>2.5440000000000001E-2</v>
      </c>
      <c r="B15" s="1">
        <v>1.4</v>
      </c>
      <c r="C15" s="1">
        <v>0.90500000000000003</v>
      </c>
      <c r="D15" s="1">
        <f t="shared" si="0"/>
        <v>9.4999999999999973E-2</v>
      </c>
      <c r="E15" s="1">
        <f t="shared" si="2"/>
        <v>2.4400000000000002E-2</v>
      </c>
      <c r="F15" s="1" t="s">
        <v>15</v>
      </c>
      <c r="G15" s="1">
        <v>1.7399999999999999E-2</v>
      </c>
      <c r="H15" s="1">
        <v>1.6999999999999999E-3</v>
      </c>
      <c r="I15" s="1">
        <v>2.8E-3</v>
      </c>
      <c r="J15" s="1">
        <f t="shared" si="1"/>
        <v>8.699999999999999E-4</v>
      </c>
      <c r="K15" s="1" t="s">
        <v>12</v>
      </c>
      <c r="L15" s="1" t="s">
        <v>13</v>
      </c>
      <c r="M15" s="1">
        <v>14</v>
      </c>
    </row>
    <row r="16" spans="1:13" x14ac:dyDescent="0.15">
      <c r="A16" s="1">
        <f t="shared" si="3"/>
        <v>2.7320000000000001E-2</v>
      </c>
      <c r="B16" s="1">
        <v>1.4</v>
      </c>
      <c r="C16" s="1">
        <v>0.90500000000000003</v>
      </c>
      <c r="D16" s="1">
        <f t="shared" si="0"/>
        <v>9.4999999999999973E-2</v>
      </c>
      <c r="E16" s="1">
        <f t="shared" si="2"/>
        <v>2.4400000000000002E-2</v>
      </c>
      <c r="F16" s="1" t="s">
        <v>15</v>
      </c>
      <c r="G16" s="1">
        <v>1.43E-2</v>
      </c>
      <c r="H16" s="1">
        <v>1.5E-3</v>
      </c>
      <c r="I16" s="1">
        <v>2.8999999999999998E-3</v>
      </c>
      <c r="J16" s="1">
        <f t="shared" si="1"/>
        <v>7.1500000000000003E-4</v>
      </c>
      <c r="K16" s="1" t="s">
        <v>12</v>
      </c>
      <c r="L16" s="1" t="s">
        <v>13</v>
      </c>
      <c r="M16" s="1">
        <v>15</v>
      </c>
    </row>
    <row r="17" spans="1:13" x14ac:dyDescent="0.15">
      <c r="A17" s="1">
        <f t="shared" si="3"/>
        <v>2.92E-2</v>
      </c>
      <c r="B17" s="1">
        <v>1.4</v>
      </c>
      <c r="C17" s="1">
        <v>0.90500000000000003</v>
      </c>
      <c r="D17" s="1">
        <f t="shared" si="0"/>
        <v>9.4999999999999973E-2</v>
      </c>
      <c r="E17" s="1">
        <f t="shared" si="2"/>
        <v>2.4400000000000002E-2</v>
      </c>
      <c r="F17" s="1" t="s">
        <v>15</v>
      </c>
      <c r="G17" s="1">
        <v>2.81E-2</v>
      </c>
      <c r="H17" s="1">
        <v>2.8999999999999998E-3</v>
      </c>
      <c r="I17" s="1">
        <v>6.1999999999999998E-3</v>
      </c>
      <c r="J17" s="1">
        <f t="shared" si="1"/>
        <v>1.4050000000000002E-3</v>
      </c>
      <c r="K17" s="1" t="s">
        <v>12</v>
      </c>
      <c r="L17" s="1" t="s">
        <v>13</v>
      </c>
      <c r="M17" s="1">
        <v>16</v>
      </c>
    </row>
    <row r="18" spans="1:13" x14ac:dyDescent="0.15">
      <c r="A18" s="1">
        <f t="shared" si="3"/>
        <v>3.108E-2</v>
      </c>
      <c r="B18" s="1">
        <v>1.4</v>
      </c>
      <c r="C18" s="1">
        <v>0.90500000000000003</v>
      </c>
      <c r="D18" s="1">
        <f t="shared" si="0"/>
        <v>9.4999999999999973E-2</v>
      </c>
      <c r="E18" s="1">
        <f t="shared" si="2"/>
        <v>2.4400000000000002E-2</v>
      </c>
      <c r="F18" s="1" t="s">
        <v>15</v>
      </c>
      <c r="G18" s="1">
        <v>2.3099999999999999E-2</v>
      </c>
      <c r="H18" s="1">
        <v>2.0999999999999999E-3</v>
      </c>
      <c r="I18" s="1">
        <v>3.5999999999999999E-3</v>
      </c>
      <c r="J18" s="1">
        <f t="shared" si="1"/>
        <v>1.155E-3</v>
      </c>
      <c r="K18" s="1" t="s">
        <v>12</v>
      </c>
      <c r="L18" s="1" t="s">
        <v>13</v>
      </c>
      <c r="M18" s="1">
        <v>17</v>
      </c>
    </row>
    <row r="19" spans="1:13" x14ac:dyDescent="0.15">
      <c r="A19" s="1">
        <f t="shared" si="3"/>
        <v>3.2960000000000003E-2</v>
      </c>
      <c r="B19" s="1">
        <v>1.4</v>
      </c>
      <c r="C19" s="1">
        <v>0.90500000000000003</v>
      </c>
      <c r="D19" s="1">
        <f t="shared" si="0"/>
        <v>9.4999999999999973E-2</v>
      </c>
      <c r="E19" s="1">
        <f t="shared" si="2"/>
        <v>2.4400000000000002E-2</v>
      </c>
      <c r="F19" s="1" t="s">
        <v>15</v>
      </c>
      <c r="G19" s="1">
        <v>2.06E-2</v>
      </c>
      <c r="H19" s="1">
        <v>1.9E-3</v>
      </c>
      <c r="I19" s="1">
        <v>3.8999999999999998E-3</v>
      </c>
      <c r="J19" s="1">
        <f t="shared" si="1"/>
        <v>1.0300000000000001E-3</v>
      </c>
      <c r="K19" s="1" t="s">
        <v>12</v>
      </c>
      <c r="L19" s="1" t="s">
        <v>13</v>
      </c>
      <c r="M19" s="1">
        <v>18</v>
      </c>
    </row>
    <row r="20" spans="1:13" x14ac:dyDescent="0.15">
      <c r="A20" s="1">
        <f t="shared" si="3"/>
        <v>3.4840000000000003E-2</v>
      </c>
      <c r="B20" s="1">
        <v>1.4</v>
      </c>
      <c r="C20" s="1">
        <v>0.90500000000000003</v>
      </c>
      <c r="D20" s="1">
        <f t="shared" si="0"/>
        <v>9.4999999999999973E-2</v>
      </c>
      <c r="E20" s="1">
        <f t="shared" si="2"/>
        <v>2.4400000000000002E-2</v>
      </c>
      <c r="F20" s="1" t="s">
        <v>15</v>
      </c>
      <c r="G20" s="1">
        <v>1.7399999999999999E-2</v>
      </c>
      <c r="H20" s="1">
        <v>1.6999999999999999E-3</v>
      </c>
      <c r="I20" s="1">
        <v>2.8E-3</v>
      </c>
      <c r="J20" s="1">
        <f t="shared" si="1"/>
        <v>8.699999999999999E-4</v>
      </c>
      <c r="K20" s="1" t="s">
        <v>12</v>
      </c>
      <c r="L20" s="1" t="s">
        <v>13</v>
      </c>
      <c r="M20" s="1">
        <v>19</v>
      </c>
    </row>
    <row r="21" spans="1:13" x14ac:dyDescent="0.15">
      <c r="A21" s="1">
        <f t="shared" si="3"/>
        <v>3.6720000000000003E-2</v>
      </c>
      <c r="B21" s="1">
        <v>1.4</v>
      </c>
      <c r="C21" s="1">
        <v>0.90500000000000003</v>
      </c>
      <c r="D21" s="1">
        <f t="shared" si="0"/>
        <v>9.4999999999999973E-2</v>
      </c>
      <c r="E21" s="1">
        <f t="shared" si="2"/>
        <v>2.4400000000000002E-2</v>
      </c>
      <c r="F21" s="1" t="s">
        <v>15</v>
      </c>
      <c r="G21" s="1">
        <v>1.43E-2</v>
      </c>
      <c r="H21" s="1">
        <v>1.5E-3</v>
      </c>
      <c r="I21" s="1">
        <v>2.8999999999999998E-3</v>
      </c>
      <c r="J21" s="1">
        <f t="shared" si="1"/>
        <v>7.1500000000000003E-4</v>
      </c>
      <c r="K21" s="1" t="s">
        <v>12</v>
      </c>
      <c r="L21" s="1" t="s">
        <v>13</v>
      </c>
      <c r="M21" s="1">
        <v>20</v>
      </c>
    </row>
    <row r="22" spans="1:13" x14ac:dyDescent="0.15">
      <c r="A22" s="1">
        <f t="shared" si="3"/>
        <v>3.8600000000000002E-2</v>
      </c>
      <c r="B22" s="1">
        <v>1.4</v>
      </c>
      <c r="C22" s="1">
        <v>0.90500000000000003</v>
      </c>
      <c r="D22" s="1">
        <f t="shared" si="0"/>
        <v>9.4999999999999973E-2</v>
      </c>
      <c r="E22" s="1">
        <f t="shared" si="2"/>
        <v>2.4400000000000002E-2</v>
      </c>
      <c r="F22" s="1" t="s">
        <v>15</v>
      </c>
      <c r="G22" s="1">
        <v>2.81E-2</v>
      </c>
      <c r="H22" s="1">
        <v>2.8999999999999998E-3</v>
      </c>
      <c r="I22" s="1">
        <v>6.1999999999999998E-3</v>
      </c>
      <c r="J22" s="1">
        <f t="shared" si="1"/>
        <v>1.4050000000000002E-3</v>
      </c>
      <c r="K22" s="1" t="s">
        <v>12</v>
      </c>
      <c r="L22" s="1" t="s">
        <v>13</v>
      </c>
      <c r="M22" s="1">
        <v>21</v>
      </c>
    </row>
    <row r="23" spans="1:13" x14ac:dyDescent="0.15">
      <c r="A23" s="1">
        <f t="shared" si="3"/>
        <v>4.0480000000000002E-2</v>
      </c>
      <c r="B23" s="1">
        <v>1.4</v>
      </c>
      <c r="C23" s="1">
        <v>0.90500000000000003</v>
      </c>
      <c r="D23" s="1">
        <f t="shared" si="0"/>
        <v>9.4999999999999973E-2</v>
      </c>
      <c r="E23" s="1">
        <f t="shared" si="2"/>
        <v>2.4400000000000002E-2</v>
      </c>
      <c r="F23" s="1" t="s">
        <v>15</v>
      </c>
      <c r="G23" s="1">
        <v>2.3099999999999999E-2</v>
      </c>
      <c r="H23" s="1">
        <v>2.0999999999999999E-3</v>
      </c>
      <c r="I23" s="1">
        <v>3.5999999999999999E-3</v>
      </c>
      <c r="J23" s="1">
        <f t="shared" si="1"/>
        <v>1.155E-3</v>
      </c>
      <c r="K23" s="1" t="s">
        <v>12</v>
      </c>
      <c r="L23" s="1" t="s">
        <v>13</v>
      </c>
      <c r="M23" s="1">
        <v>22</v>
      </c>
    </row>
    <row r="24" spans="1:13" x14ac:dyDescent="0.15">
      <c r="A24" s="1">
        <f t="shared" si="3"/>
        <v>4.2360000000000002E-2</v>
      </c>
      <c r="B24" s="1">
        <v>1.4</v>
      </c>
      <c r="C24" s="1">
        <v>0.90500000000000003</v>
      </c>
      <c r="D24" s="1">
        <f t="shared" si="0"/>
        <v>9.4999999999999973E-2</v>
      </c>
      <c r="E24" s="1">
        <f t="shared" si="2"/>
        <v>2.4400000000000002E-2</v>
      </c>
      <c r="F24" s="1" t="s">
        <v>15</v>
      </c>
      <c r="G24" s="1">
        <v>2.06E-2</v>
      </c>
      <c r="H24" s="1">
        <v>1.9E-3</v>
      </c>
      <c r="I24" s="1">
        <v>3.8999999999999998E-3</v>
      </c>
      <c r="J24" s="1">
        <f t="shared" si="1"/>
        <v>1.0300000000000001E-3</v>
      </c>
      <c r="K24" s="1" t="s">
        <v>12</v>
      </c>
      <c r="L24" s="1" t="s">
        <v>13</v>
      </c>
      <c r="M24" s="1">
        <v>23</v>
      </c>
    </row>
    <row r="25" spans="1:13" x14ac:dyDescent="0.15">
      <c r="A25" s="1">
        <f t="shared" si="3"/>
        <v>4.4240000000000002E-2</v>
      </c>
      <c r="B25" s="1">
        <v>1.4</v>
      </c>
      <c r="C25" s="1">
        <v>0.90500000000000003</v>
      </c>
      <c r="D25" s="1">
        <f t="shared" si="0"/>
        <v>9.4999999999999973E-2</v>
      </c>
      <c r="E25" s="1">
        <f t="shared" si="2"/>
        <v>2.4400000000000002E-2</v>
      </c>
      <c r="F25" s="1" t="s">
        <v>15</v>
      </c>
      <c r="G25" s="1">
        <v>1.7399999999999999E-2</v>
      </c>
      <c r="H25" s="1">
        <v>1.6999999999999999E-3</v>
      </c>
      <c r="I25" s="1">
        <v>2.8E-3</v>
      </c>
      <c r="J25" s="1">
        <f t="shared" si="1"/>
        <v>8.699999999999999E-4</v>
      </c>
      <c r="K25" s="1" t="s">
        <v>12</v>
      </c>
      <c r="L25" s="1" t="s">
        <v>13</v>
      </c>
      <c r="M25" s="1">
        <v>24</v>
      </c>
    </row>
    <row r="26" spans="1:13" x14ac:dyDescent="0.15">
      <c r="A26" s="1">
        <f t="shared" si="3"/>
        <v>4.6120000000000001E-2</v>
      </c>
      <c r="B26" s="1">
        <v>1.4</v>
      </c>
      <c r="C26" s="1">
        <v>0.90500000000000003</v>
      </c>
      <c r="D26" s="1">
        <f t="shared" si="0"/>
        <v>9.4999999999999973E-2</v>
      </c>
      <c r="E26" s="1">
        <f t="shared" si="2"/>
        <v>2.4400000000000002E-2</v>
      </c>
      <c r="F26" s="1" t="s">
        <v>15</v>
      </c>
      <c r="G26" s="1">
        <v>1.43E-2</v>
      </c>
      <c r="H26" s="1">
        <v>1.5E-3</v>
      </c>
      <c r="I26" s="1">
        <v>2.8999999999999998E-3</v>
      </c>
      <c r="J26" s="1">
        <f t="shared" si="1"/>
        <v>7.1500000000000003E-4</v>
      </c>
      <c r="K26" s="1" t="s">
        <v>12</v>
      </c>
      <c r="L26" s="1" t="s">
        <v>13</v>
      </c>
      <c r="M26" s="1">
        <v>25</v>
      </c>
    </row>
    <row r="27" spans="1:13" x14ac:dyDescent="0.15">
      <c r="A27" s="1">
        <f t="shared" si="3"/>
        <v>4.8000000000000001E-2</v>
      </c>
      <c r="B27" s="1">
        <v>1.4</v>
      </c>
      <c r="C27" s="1">
        <v>0.90500000000000003</v>
      </c>
      <c r="D27" s="1">
        <f t="shared" si="0"/>
        <v>9.4999999999999973E-2</v>
      </c>
      <c r="E27" s="1">
        <f t="shared" si="2"/>
        <v>2.4400000000000002E-2</v>
      </c>
      <c r="F27" s="1" t="s">
        <v>15</v>
      </c>
      <c r="G27" s="1">
        <v>2.81E-2</v>
      </c>
      <c r="H27" s="1">
        <v>2.8999999999999998E-3</v>
      </c>
      <c r="I27" s="1">
        <v>6.1999999999999998E-3</v>
      </c>
      <c r="J27" s="1">
        <f t="shared" si="1"/>
        <v>1.4050000000000002E-3</v>
      </c>
      <c r="K27" s="1" t="s">
        <v>12</v>
      </c>
      <c r="L27" s="1" t="s">
        <v>13</v>
      </c>
      <c r="M27" s="1">
        <v>26</v>
      </c>
    </row>
    <row r="28" spans="1:13" x14ac:dyDescent="0.15">
      <c r="A28" s="1">
        <f t="shared" si="3"/>
        <v>4.9880000000000001E-2</v>
      </c>
      <c r="B28" s="1">
        <v>1.4</v>
      </c>
      <c r="C28" s="1">
        <v>0.90500000000000003</v>
      </c>
      <c r="D28" s="1">
        <f t="shared" si="0"/>
        <v>9.4999999999999973E-2</v>
      </c>
      <c r="E28" s="1">
        <f t="shared" si="2"/>
        <v>2.4400000000000002E-2</v>
      </c>
      <c r="F28" s="1" t="s">
        <v>15</v>
      </c>
      <c r="G28" s="1">
        <v>2.3099999999999999E-2</v>
      </c>
      <c r="H28" s="1">
        <v>2.0999999999999999E-3</v>
      </c>
      <c r="I28" s="1">
        <v>3.5999999999999999E-3</v>
      </c>
      <c r="J28" s="1">
        <f t="shared" si="1"/>
        <v>1.155E-3</v>
      </c>
      <c r="K28" s="1" t="s">
        <v>12</v>
      </c>
      <c r="L28" s="1" t="s">
        <v>13</v>
      </c>
      <c r="M28" s="1">
        <v>27</v>
      </c>
    </row>
    <row r="29" spans="1:13" x14ac:dyDescent="0.15">
      <c r="A29" s="1">
        <f t="shared" si="3"/>
        <v>5.176E-2</v>
      </c>
      <c r="B29" s="1">
        <v>1.4</v>
      </c>
      <c r="C29" s="1">
        <v>0.90500000000000003</v>
      </c>
      <c r="D29" s="1">
        <f t="shared" si="0"/>
        <v>9.4999999999999973E-2</v>
      </c>
      <c r="E29" s="1">
        <f t="shared" si="2"/>
        <v>2.4400000000000002E-2</v>
      </c>
      <c r="F29" s="1" t="s">
        <v>15</v>
      </c>
      <c r="G29" s="1">
        <v>2.06E-2</v>
      </c>
      <c r="H29" s="1">
        <v>1.9E-3</v>
      </c>
      <c r="I29" s="1">
        <v>3.8999999999999998E-3</v>
      </c>
      <c r="J29" s="1">
        <f t="shared" si="1"/>
        <v>1.0300000000000001E-3</v>
      </c>
      <c r="K29" s="1" t="s">
        <v>12</v>
      </c>
      <c r="L29" s="1" t="s">
        <v>13</v>
      </c>
      <c r="M29" s="1">
        <v>28</v>
      </c>
    </row>
    <row r="30" spans="1:13" x14ac:dyDescent="0.15">
      <c r="A30" s="1">
        <f t="shared" si="3"/>
        <v>5.364E-2</v>
      </c>
      <c r="B30" s="1">
        <v>1.4</v>
      </c>
      <c r="C30" s="1">
        <v>0.90500000000000003</v>
      </c>
      <c r="D30" s="1">
        <f t="shared" si="0"/>
        <v>9.4999999999999973E-2</v>
      </c>
      <c r="E30" s="1">
        <f t="shared" si="2"/>
        <v>2.4400000000000002E-2</v>
      </c>
      <c r="F30" s="1" t="s">
        <v>15</v>
      </c>
      <c r="G30" s="1">
        <v>1.7399999999999999E-2</v>
      </c>
      <c r="H30" s="1">
        <v>1.6999999999999999E-3</v>
      </c>
      <c r="I30" s="1">
        <v>2.8E-3</v>
      </c>
      <c r="J30" s="1">
        <f t="shared" si="1"/>
        <v>8.699999999999999E-4</v>
      </c>
      <c r="K30" s="1" t="s">
        <v>12</v>
      </c>
      <c r="L30" s="1" t="s">
        <v>13</v>
      </c>
      <c r="M30" s="1">
        <v>29</v>
      </c>
    </row>
    <row r="31" spans="1:13" x14ac:dyDescent="0.15">
      <c r="A31" s="1">
        <f t="shared" si="3"/>
        <v>5.552E-2</v>
      </c>
      <c r="B31" s="1">
        <v>1.4</v>
      </c>
      <c r="C31" s="1">
        <v>0.90500000000000003</v>
      </c>
      <c r="D31" s="1">
        <f t="shared" si="0"/>
        <v>9.4999999999999973E-2</v>
      </c>
      <c r="E31" s="1">
        <f t="shared" si="2"/>
        <v>2.4400000000000002E-2</v>
      </c>
      <c r="F31" s="1" t="s">
        <v>15</v>
      </c>
      <c r="G31" s="1">
        <v>1.43E-2</v>
      </c>
      <c r="H31" s="1">
        <v>1.5E-3</v>
      </c>
      <c r="I31" s="1">
        <v>2.8999999999999998E-3</v>
      </c>
      <c r="J31" s="1">
        <f t="shared" si="1"/>
        <v>7.1500000000000003E-4</v>
      </c>
      <c r="K31" s="1" t="s">
        <v>12</v>
      </c>
      <c r="L31" s="1" t="s">
        <v>13</v>
      </c>
      <c r="M31" s="1">
        <v>30</v>
      </c>
    </row>
    <row r="32" spans="1:13" x14ac:dyDescent="0.15">
      <c r="A32" s="1">
        <f t="shared" si="3"/>
        <v>5.74E-2</v>
      </c>
      <c r="B32" s="1">
        <v>1.4</v>
      </c>
      <c r="C32" s="1">
        <v>0.90500000000000003</v>
      </c>
      <c r="D32" s="1">
        <f t="shared" si="0"/>
        <v>9.4999999999999973E-2</v>
      </c>
      <c r="E32" s="1">
        <f t="shared" si="2"/>
        <v>2.4400000000000002E-2</v>
      </c>
      <c r="F32" s="1" t="s">
        <v>15</v>
      </c>
      <c r="G32" s="1">
        <v>2.81E-2</v>
      </c>
      <c r="H32" s="1">
        <v>2.8999999999999998E-3</v>
      </c>
      <c r="I32" s="1">
        <v>6.1999999999999998E-3</v>
      </c>
      <c r="J32" s="1">
        <f t="shared" si="1"/>
        <v>1.4050000000000002E-3</v>
      </c>
      <c r="K32" s="1" t="s">
        <v>12</v>
      </c>
      <c r="L32" s="1" t="s">
        <v>13</v>
      </c>
      <c r="M32" s="1">
        <v>31</v>
      </c>
    </row>
    <row r="33" spans="1:13" x14ac:dyDescent="0.15">
      <c r="A33" s="1">
        <f t="shared" si="3"/>
        <v>5.9279999999999999E-2</v>
      </c>
      <c r="B33" s="1">
        <v>1.4</v>
      </c>
      <c r="C33" s="1">
        <v>0.90500000000000003</v>
      </c>
      <c r="D33" s="1">
        <f t="shared" si="0"/>
        <v>9.4999999999999973E-2</v>
      </c>
      <c r="E33" s="1">
        <f t="shared" si="2"/>
        <v>2.4400000000000002E-2</v>
      </c>
      <c r="F33" s="1" t="s">
        <v>15</v>
      </c>
      <c r="G33" s="1">
        <v>2.3099999999999999E-2</v>
      </c>
      <c r="H33" s="1">
        <v>2.0999999999999999E-3</v>
      </c>
      <c r="I33" s="1">
        <v>3.5999999999999999E-3</v>
      </c>
      <c r="J33" s="1">
        <f t="shared" si="1"/>
        <v>1.155E-3</v>
      </c>
      <c r="K33" s="1" t="s">
        <v>12</v>
      </c>
      <c r="L33" s="1" t="s">
        <v>13</v>
      </c>
      <c r="M33" s="1">
        <v>32</v>
      </c>
    </row>
    <row r="34" spans="1:13" x14ac:dyDescent="0.15">
      <c r="A34" s="1">
        <f t="shared" si="3"/>
        <v>6.1159999999999999E-2</v>
      </c>
      <c r="B34" s="1">
        <v>1.4</v>
      </c>
      <c r="C34" s="1">
        <v>0.90500000000000003</v>
      </c>
      <c r="D34" s="1">
        <f t="shared" ref="D34:D52" si="4">1-C34</f>
        <v>9.4999999999999973E-2</v>
      </c>
      <c r="E34" s="1">
        <f t="shared" si="2"/>
        <v>2.4400000000000002E-2</v>
      </c>
      <c r="F34" s="1" t="s">
        <v>15</v>
      </c>
      <c r="G34" s="1">
        <v>2.06E-2</v>
      </c>
      <c r="H34" s="1">
        <v>1.9E-3</v>
      </c>
      <c r="I34" s="1">
        <v>3.8999999999999998E-3</v>
      </c>
      <c r="J34" s="1">
        <f t="shared" ref="J34:J52" si="5">G34*5/100</f>
        <v>1.0300000000000001E-3</v>
      </c>
      <c r="K34" s="1" t="s">
        <v>12</v>
      </c>
      <c r="L34" s="1" t="s">
        <v>13</v>
      </c>
      <c r="M34" s="1">
        <v>33</v>
      </c>
    </row>
    <row r="35" spans="1:13" x14ac:dyDescent="0.15">
      <c r="A35" s="1">
        <f t="shared" si="3"/>
        <v>6.3039999999999999E-2</v>
      </c>
      <c r="B35" s="1">
        <v>1.4</v>
      </c>
      <c r="C35" s="1">
        <v>0.90500000000000003</v>
      </c>
      <c r="D35" s="1">
        <f t="shared" si="4"/>
        <v>9.4999999999999973E-2</v>
      </c>
      <c r="E35" s="1">
        <f t="shared" si="2"/>
        <v>2.4400000000000002E-2</v>
      </c>
      <c r="F35" s="1" t="s">
        <v>15</v>
      </c>
      <c r="G35" s="1">
        <v>1.7399999999999999E-2</v>
      </c>
      <c r="H35" s="1">
        <v>1.6999999999999999E-3</v>
      </c>
      <c r="I35" s="1">
        <v>2.8E-3</v>
      </c>
      <c r="J35" s="1">
        <f t="shared" si="5"/>
        <v>8.699999999999999E-4</v>
      </c>
      <c r="K35" s="1" t="s">
        <v>12</v>
      </c>
      <c r="L35" s="1" t="s">
        <v>13</v>
      </c>
      <c r="M35" s="1">
        <v>34</v>
      </c>
    </row>
    <row r="36" spans="1:13" x14ac:dyDescent="0.15">
      <c r="A36" s="1">
        <f t="shared" si="3"/>
        <v>6.4920000000000005E-2</v>
      </c>
      <c r="B36" s="1">
        <v>1.4</v>
      </c>
      <c r="C36" s="1">
        <v>0.90500000000000003</v>
      </c>
      <c r="D36" s="1">
        <f t="shared" si="4"/>
        <v>9.4999999999999973E-2</v>
      </c>
      <c r="E36" s="1">
        <f t="shared" si="2"/>
        <v>2.4400000000000002E-2</v>
      </c>
      <c r="F36" s="1" t="s">
        <v>15</v>
      </c>
      <c r="G36" s="1">
        <v>1.43E-2</v>
      </c>
      <c r="H36" s="1">
        <v>1.5E-3</v>
      </c>
      <c r="I36" s="1">
        <v>2.8999999999999998E-3</v>
      </c>
      <c r="J36" s="1">
        <f t="shared" si="5"/>
        <v>7.1500000000000003E-4</v>
      </c>
      <c r="K36" s="1" t="s">
        <v>12</v>
      </c>
      <c r="L36" s="1" t="s">
        <v>13</v>
      </c>
      <c r="M36" s="1">
        <v>35</v>
      </c>
    </row>
    <row r="37" spans="1:13" x14ac:dyDescent="0.15">
      <c r="A37" s="1">
        <f t="shared" si="3"/>
        <v>6.6799999999999998E-2</v>
      </c>
      <c r="B37" s="1">
        <v>1.4</v>
      </c>
      <c r="C37" s="1">
        <v>0.90500000000000003</v>
      </c>
      <c r="D37" s="1">
        <f t="shared" si="4"/>
        <v>9.4999999999999973E-2</v>
      </c>
      <c r="E37" s="1">
        <f t="shared" si="2"/>
        <v>2.4400000000000002E-2</v>
      </c>
      <c r="F37" s="1" t="s">
        <v>15</v>
      </c>
      <c r="G37" s="1">
        <v>2.81E-2</v>
      </c>
      <c r="H37" s="1">
        <v>2.8999999999999998E-3</v>
      </c>
      <c r="I37" s="1">
        <v>6.1999999999999998E-3</v>
      </c>
      <c r="J37" s="1">
        <f t="shared" si="5"/>
        <v>1.4050000000000002E-3</v>
      </c>
      <c r="K37" s="1" t="s">
        <v>12</v>
      </c>
      <c r="L37" s="1" t="s">
        <v>13</v>
      </c>
      <c r="M37" s="1">
        <v>36</v>
      </c>
    </row>
    <row r="38" spans="1:13" x14ac:dyDescent="0.15">
      <c r="A38" s="1">
        <f t="shared" si="3"/>
        <v>6.8680000000000005E-2</v>
      </c>
      <c r="B38" s="1">
        <v>1.4</v>
      </c>
      <c r="C38" s="1">
        <v>0.90500000000000003</v>
      </c>
      <c r="D38" s="1">
        <f t="shared" si="4"/>
        <v>9.4999999999999973E-2</v>
      </c>
      <c r="E38" s="1">
        <f t="shared" si="2"/>
        <v>2.4400000000000002E-2</v>
      </c>
      <c r="F38" s="1" t="s">
        <v>15</v>
      </c>
      <c r="G38" s="1">
        <v>2.3099999999999999E-2</v>
      </c>
      <c r="H38" s="1">
        <v>2.0999999999999999E-3</v>
      </c>
      <c r="I38" s="1">
        <v>3.5999999999999999E-3</v>
      </c>
      <c r="J38" s="1">
        <f t="shared" si="5"/>
        <v>1.155E-3</v>
      </c>
      <c r="K38" s="1" t="s">
        <v>12</v>
      </c>
      <c r="L38" s="1" t="s">
        <v>13</v>
      </c>
      <c r="M38" s="1">
        <v>37</v>
      </c>
    </row>
    <row r="39" spans="1:13" x14ac:dyDescent="0.15">
      <c r="A39" s="1">
        <f t="shared" si="3"/>
        <v>7.0559999999999998E-2</v>
      </c>
      <c r="B39" s="1">
        <v>1.4</v>
      </c>
      <c r="C39" s="1">
        <v>0.90500000000000003</v>
      </c>
      <c r="D39" s="1">
        <f t="shared" si="4"/>
        <v>9.4999999999999973E-2</v>
      </c>
      <c r="E39" s="1">
        <f t="shared" si="2"/>
        <v>2.4400000000000002E-2</v>
      </c>
      <c r="F39" s="1" t="s">
        <v>15</v>
      </c>
      <c r="G39" s="1">
        <v>2.06E-2</v>
      </c>
      <c r="H39" s="1">
        <v>1.9E-3</v>
      </c>
      <c r="I39" s="1">
        <v>3.8999999999999998E-3</v>
      </c>
      <c r="J39" s="1">
        <f t="shared" si="5"/>
        <v>1.0300000000000001E-3</v>
      </c>
      <c r="K39" s="1" t="s">
        <v>12</v>
      </c>
      <c r="L39" s="1" t="s">
        <v>13</v>
      </c>
      <c r="M39" s="1">
        <v>38</v>
      </c>
    </row>
    <row r="40" spans="1:13" x14ac:dyDescent="0.15">
      <c r="A40" s="1">
        <f t="shared" si="3"/>
        <v>7.2440000000000004E-2</v>
      </c>
      <c r="B40" s="1">
        <v>1.4</v>
      </c>
      <c r="C40" s="1">
        <v>0.90500000000000003</v>
      </c>
      <c r="D40" s="1">
        <f t="shared" si="4"/>
        <v>9.4999999999999973E-2</v>
      </c>
      <c r="E40" s="1">
        <f t="shared" si="2"/>
        <v>2.4400000000000002E-2</v>
      </c>
      <c r="F40" s="1" t="s">
        <v>15</v>
      </c>
      <c r="G40" s="1">
        <v>1.7399999999999999E-2</v>
      </c>
      <c r="H40" s="1">
        <v>1.6999999999999999E-3</v>
      </c>
      <c r="I40" s="1">
        <v>2.8E-3</v>
      </c>
      <c r="J40" s="1">
        <f t="shared" si="5"/>
        <v>8.699999999999999E-4</v>
      </c>
      <c r="K40" s="1" t="s">
        <v>12</v>
      </c>
      <c r="L40" s="1" t="s">
        <v>13</v>
      </c>
      <c r="M40" s="1">
        <v>39</v>
      </c>
    </row>
    <row r="41" spans="1:13" x14ac:dyDescent="0.15">
      <c r="A41" s="1">
        <f t="shared" si="3"/>
        <v>7.4319999999999997E-2</v>
      </c>
      <c r="B41" s="1">
        <v>1.4</v>
      </c>
      <c r="C41" s="1">
        <v>0.90500000000000003</v>
      </c>
      <c r="D41" s="1">
        <f t="shared" si="4"/>
        <v>9.4999999999999973E-2</v>
      </c>
      <c r="E41" s="1">
        <f t="shared" si="2"/>
        <v>2.4400000000000002E-2</v>
      </c>
      <c r="F41" s="1" t="s">
        <v>15</v>
      </c>
      <c r="G41" s="1">
        <v>1.43E-2</v>
      </c>
      <c r="H41" s="1">
        <v>1.5E-3</v>
      </c>
      <c r="I41" s="1">
        <v>2.8999999999999998E-3</v>
      </c>
      <c r="J41" s="1">
        <f t="shared" si="5"/>
        <v>7.1500000000000003E-4</v>
      </c>
      <c r="K41" s="1" t="s">
        <v>12</v>
      </c>
      <c r="L41" s="1" t="s">
        <v>13</v>
      </c>
      <c r="M41" s="1">
        <v>40</v>
      </c>
    </row>
    <row r="42" spans="1:13" x14ac:dyDescent="0.15">
      <c r="A42" s="1">
        <f t="shared" si="3"/>
        <v>7.6200000000000004E-2</v>
      </c>
      <c r="B42" s="1">
        <v>1.4</v>
      </c>
      <c r="C42" s="1">
        <v>0.90500000000000003</v>
      </c>
      <c r="D42" s="1">
        <f t="shared" si="4"/>
        <v>9.4999999999999973E-2</v>
      </c>
      <c r="E42" s="1">
        <f t="shared" si="2"/>
        <v>2.4400000000000002E-2</v>
      </c>
      <c r="F42" s="1" t="s">
        <v>15</v>
      </c>
      <c r="G42" s="1">
        <v>2.81E-2</v>
      </c>
      <c r="H42" s="1">
        <v>2.8999999999999998E-3</v>
      </c>
      <c r="I42" s="1">
        <v>6.1999999999999998E-3</v>
      </c>
      <c r="J42" s="1">
        <f t="shared" si="5"/>
        <v>1.4050000000000002E-3</v>
      </c>
      <c r="K42" s="1" t="s">
        <v>12</v>
      </c>
      <c r="L42" s="1" t="s">
        <v>13</v>
      </c>
      <c r="M42" s="1">
        <v>41</v>
      </c>
    </row>
    <row r="43" spans="1:13" x14ac:dyDescent="0.15">
      <c r="A43" s="1">
        <f t="shared" si="3"/>
        <v>7.8079999999999997E-2</v>
      </c>
      <c r="B43" s="1">
        <v>1.4</v>
      </c>
      <c r="C43" s="1">
        <v>0.90500000000000003</v>
      </c>
      <c r="D43" s="1">
        <f t="shared" si="4"/>
        <v>9.4999999999999973E-2</v>
      </c>
      <c r="E43" s="1">
        <f t="shared" si="2"/>
        <v>2.4400000000000002E-2</v>
      </c>
      <c r="F43" s="1" t="s">
        <v>15</v>
      </c>
      <c r="G43" s="1">
        <v>2.3099999999999999E-2</v>
      </c>
      <c r="H43" s="1">
        <v>2.0999999999999999E-3</v>
      </c>
      <c r="I43" s="1">
        <v>3.5999999999999999E-3</v>
      </c>
      <c r="J43" s="1">
        <f t="shared" si="5"/>
        <v>1.155E-3</v>
      </c>
      <c r="K43" s="1" t="s">
        <v>12</v>
      </c>
      <c r="L43" s="1" t="s">
        <v>13</v>
      </c>
      <c r="M43" s="1">
        <v>42</v>
      </c>
    </row>
    <row r="44" spans="1:13" x14ac:dyDescent="0.15">
      <c r="A44" s="1">
        <f t="shared" si="3"/>
        <v>7.9960000000000003E-2</v>
      </c>
      <c r="B44" s="1">
        <v>1.4</v>
      </c>
      <c r="C44" s="1">
        <v>0.90500000000000003</v>
      </c>
      <c r="D44" s="1">
        <f t="shared" si="4"/>
        <v>9.4999999999999973E-2</v>
      </c>
      <c r="E44" s="1">
        <f t="shared" si="2"/>
        <v>2.4400000000000002E-2</v>
      </c>
      <c r="F44" s="1" t="s">
        <v>15</v>
      </c>
      <c r="G44" s="1">
        <v>2.06E-2</v>
      </c>
      <c r="H44" s="1">
        <v>1.9E-3</v>
      </c>
      <c r="I44" s="1">
        <v>3.8999999999999998E-3</v>
      </c>
      <c r="J44" s="1">
        <f t="shared" si="5"/>
        <v>1.0300000000000001E-3</v>
      </c>
      <c r="K44" s="1" t="s">
        <v>12</v>
      </c>
      <c r="L44" s="1" t="s">
        <v>13</v>
      </c>
      <c r="M44" s="1">
        <v>43</v>
      </c>
    </row>
    <row r="45" spans="1:13" x14ac:dyDescent="0.15">
      <c r="A45" s="1">
        <f t="shared" si="3"/>
        <v>8.1839999999999996E-2</v>
      </c>
      <c r="B45" s="1">
        <v>1.4</v>
      </c>
      <c r="C45" s="1">
        <v>0.90500000000000003</v>
      </c>
      <c r="D45" s="1">
        <f t="shared" si="4"/>
        <v>9.4999999999999973E-2</v>
      </c>
      <c r="E45" s="1">
        <f t="shared" si="2"/>
        <v>2.4400000000000002E-2</v>
      </c>
      <c r="F45" s="1" t="s">
        <v>15</v>
      </c>
      <c r="G45" s="1">
        <v>1.7399999999999999E-2</v>
      </c>
      <c r="H45" s="1">
        <v>1.6999999999999999E-3</v>
      </c>
      <c r="I45" s="1">
        <v>2.8E-3</v>
      </c>
      <c r="J45" s="1">
        <f t="shared" si="5"/>
        <v>8.699999999999999E-4</v>
      </c>
      <c r="K45" s="1" t="s">
        <v>12</v>
      </c>
      <c r="L45" s="1" t="s">
        <v>13</v>
      </c>
      <c r="M45" s="1">
        <v>44</v>
      </c>
    </row>
    <row r="46" spans="1:13" x14ac:dyDescent="0.15">
      <c r="A46" s="1">
        <f t="shared" si="3"/>
        <v>8.3720000000000003E-2</v>
      </c>
      <c r="B46" s="1">
        <v>1.4</v>
      </c>
      <c r="C46" s="1">
        <v>0.90500000000000003</v>
      </c>
      <c r="D46" s="1">
        <f t="shared" si="4"/>
        <v>9.4999999999999973E-2</v>
      </c>
      <c r="E46" s="1">
        <f t="shared" si="2"/>
        <v>2.4400000000000002E-2</v>
      </c>
      <c r="F46" s="1" t="s">
        <v>15</v>
      </c>
      <c r="G46" s="1">
        <v>1.43E-2</v>
      </c>
      <c r="H46" s="1">
        <v>1.5E-3</v>
      </c>
      <c r="I46" s="1">
        <v>2.8999999999999998E-3</v>
      </c>
      <c r="J46" s="1">
        <f t="shared" si="5"/>
        <v>7.1500000000000003E-4</v>
      </c>
      <c r="K46" s="1" t="s">
        <v>12</v>
      </c>
      <c r="L46" s="1" t="s">
        <v>13</v>
      </c>
      <c r="M46" s="1">
        <v>45</v>
      </c>
    </row>
    <row r="47" spans="1:13" x14ac:dyDescent="0.15">
      <c r="A47" s="1">
        <f t="shared" si="3"/>
        <v>8.5599999999999996E-2</v>
      </c>
      <c r="B47" s="1">
        <v>1.4</v>
      </c>
      <c r="C47" s="1">
        <v>0.90500000000000003</v>
      </c>
      <c r="D47" s="1">
        <f t="shared" si="4"/>
        <v>9.4999999999999973E-2</v>
      </c>
      <c r="E47" s="1">
        <f t="shared" si="2"/>
        <v>2.4400000000000002E-2</v>
      </c>
      <c r="F47" s="1" t="s">
        <v>15</v>
      </c>
      <c r="G47" s="1">
        <v>2.81E-2</v>
      </c>
      <c r="H47" s="1">
        <v>2.8999999999999998E-3</v>
      </c>
      <c r="I47" s="1">
        <v>6.1999999999999998E-3</v>
      </c>
      <c r="J47" s="1">
        <f t="shared" si="5"/>
        <v>1.4050000000000002E-3</v>
      </c>
      <c r="K47" s="1" t="s">
        <v>12</v>
      </c>
      <c r="L47" s="1" t="s">
        <v>13</v>
      </c>
      <c r="M47" s="1">
        <v>46</v>
      </c>
    </row>
    <row r="48" spans="1:13" x14ac:dyDescent="0.15">
      <c r="A48" s="1">
        <f t="shared" si="3"/>
        <v>8.7480000000000002E-2</v>
      </c>
      <c r="B48" s="1">
        <v>1.4</v>
      </c>
      <c r="C48" s="1">
        <v>0.90500000000000003</v>
      </c>
      <c r="D48" s="1">
        <f t="shared" si="4"/>
        <v>9.4999999999999973E-2</v>
      </c>
      <c r="E48" s="1">
        <f t="shared" si="2"/>
        <v>2.4400000000000002E-2</v>
      </c>
      <c r="F48" s="1" t="s">
        <v>15</v>
      </c>
      <c r="G48" s="1">
        <v>2.3099999999999999E-2</v>
      </c>
      <c r="H48" s="1">
        <v>2.0999999999999999E-3</v>
      </c>
      <c r="I48" s="1">
        <v>3.5999999999999999E-3</v>
      </c>
      <c r="J48" s="1">
        <f t="shared" si="5"/>
        <v>1.155E-3</v>
      </c>
      <c r="K48" s="1" t="s">
        <v>12</v>
      </c>
      <c r="L48" s="1" t="s">
        <v>13</v>
      </c>
      <c r="M48" s="1">
        <v>47</v>
      </c>
    </row>
    <row r="49" spans="1:13" x14ac:dyDescent="0.15">
      <c r="A49" s="1">
        <f t="shared" si="3"/>
        <v>8.9359999999999995E-2</v>
      </c>
      <c r="B49" s="1">
        <v>1.4</v>
      </c>
      <c r="C49" s="1">
        <v>0.90500000000000003</v>
      </c>
      <c r="D49" s="1">
        <f t="shared" si="4"/>
        <v>9.4999999999999973E-2</v>
      </c>
      <c r="E49" s="1">
        <f t="shared" si="2"/>
        <v>2.4400000000000002E-2</v>
      </c>
      <c r="F49" s="1" t="s">
        <v>15</v>
      </c>
      <c r="G49" s="1">
        <v>2.06E-2</v>
      </c>
      <c r="H49" s="1">
        <v>1.9E-3</v>
      </c>
      <c r="I49" s="1">
        <v>3.8999999999999998E-3</v>
      </c>
      <c r="J49" s="1">
        <f t="shared" si="5"/>
        <v>1.0300000000000001E-3</v>
      </c>
      <c r="K49" s="1" t="s">
        <v>12</v>
      </c>
      <c r="L49" s="1" t="s">
        <v>13</v>
      </c>
      <c r="M49" s="1">
        <v>48</v>
      </c>
    </row>
    <row r="50" spans="1:13" x14ac:dyDescent="0.15">
      <c r="A50" s="1">
        <f t="shared" si="3"/>
        <v>9.1240000000000002E-2</v>
      </c>
      <c r="B50" s="1">
        <v>1.4</v>
      </c>
      <c r="C50" s="1">
        <v>0.90500000000000003</v>
      </c>
      <c r="D50" s="1">
        <f t="shared" si="4"/>
        <v>9.4999999999999973E-2</v>
      </c>
      <c r="E50" s="1">
        <f t="shared" si="2"/>
        <v>2.4400000000000002E-2</v>
      </c>
      <c r="F50" s="1" t="s">
        <v>15</v>
      </c>
      <c r="G50" s="1">
        <v>1.7399999999999999E-2</v>
      </c>
      <c r="H50" s="1">
        <v>1.6999999999999999E-3</v>
      </c>
      <c r="I50" s="1">
        <v>2.8E-3</v>
      </c>
      <c r="J50" s="1">
        <f t="shared" si="5"/>
        <v>8.699999999999999E-4</v>
      </c>
      <c r="K50" s="1" t="s">
        <v>12</v>
      </c>
      <c r="L50" s="1" t="s">
        <v>13</v>
      </c>
      <c r="M50" s="1">
        <v>49</v>
      </c>
    </row>
    <row r="51" spans="1:13" x14ac:dyDescent="0.15">
      <c r="A51" s="1">
        <f t="shared" si="3"/>
        <v>9.3119999999999994E-2</v>
      </c>
      <c r="B51" s="1">
        <v>1.4</v>
      </c>
      <c r="C51" s="1">
        <v>0.90500000000000003</v>
      </c>
      <c r="D51" s="1">
        <f t="shared" si="4"/>
        <v>9.4999999999999973E-2</v>
      </c>
      <c r="E51" s="1">
        <f t="shared" si="2"/>
        <v>2.4400000000000002E-2</v>
      </c>
      <c r="F51" s="1" t="s">
        <v>15</v>
      </c>
      <c r="G51" s="1">
        <v>1.43E-2</v>
      </c>
      <c r="H51" s="1">
        <v>1.5E-3</v>
      </c>
      <c r="I51" s="1">
        <v>2.8999999999999998E-3</v>
      </c>
      <c r="J51" s="1">
        <f t="shared" si="5"/>
        <v>7.1500000000000003E-4</v>
      </c>
      <c r="K51" s="1" t="s">
        <v>12</v>
      </c>
      <c r="L51" s="1" t="s">
        <v>13</v>
      </c>
      <c r="M51" s="1">
        <v>50</v>
      </c>
    </row>
    <row r="52" spans="1:13" x14ac:dyDescent="0.15">
      <c r="A52" s="1">
        <f t="shared" si="3"/>
        <v>9.5000000000000001E-2</v>
      </c>
      <c r="B52" s="1">
        <v>1.4</v>
      </c>
      <c r="C52" s="1">
        <v>0.90500000000000003</v>
      </c>
      <c r="D52" s="1">
        <f t="shared" si="4"/>
        <v>9.4999999999999973E-2</v>
      </c>
      <c r="E52" s="1">
        <f t="shared" si="2"/>
        <v>2.4400000000000002E-2</v>
      </c>
      <c r="F52" s="1" t="s">
        <v>15</v>
      </c>
      <c r="G52" s="1">
        <v>1.43E-2</v>
      </c>
      <c r="H52" s="1">
        <v>1.5E-3</v>
      </c>
      <c r="I52" s="1">
        <v>2.8999999999999998E-3</v>
      </c>
      <c r="J52" s="1">
        <f t="shared" si="5"/>
        <v>7.1500000000000003E-4</v>
      </c>
      <c r="K52" s="1" t="s">
        <v>12</v>
      </c>
      <c r="L52" s="1" t="s">
        <v>13</v>
      </c>
    </row>
  </sheetData>
  <sortState xmlns:xlrd2="http://schemas.microsoft.com/office/spreadsheetml/2017/richdata2" ref="A2:L6">
    <sortCondition ref="D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L2:L204 A1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F2LN3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Barry</cp:lastModifiedBy>
  <cp:revision>8</cp:revision>
  <dcterms:created xsi:type="dcterms:W3CDTF">2015-07-13T15:05:34Z</dcterms:created>
  <dcterms:modified xsi:type="dcterms:W3CDTF">2020-04-21T19:45:57Z</dcterms:modified>
  <dc:language>en-US</dc:language>
</cp:coreProperties>
</file>