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workspace/fitpack_numba/database/dy_qT/expdata/"/>
    </mc:Choice>
  </mc:AlternateContent>
  <xr:revisionPtr revIDLastSave="0" documentId="13_ncr:1_{4EC6BCC3-1746-6E4C-915F-E59818C6B6D4}" xr6:coauthVersionLast="47" xr6:coauthVersionMax="47" xr10:uidLastSave="{00000000-0000-0000-0000-000000000000}"/>
  <bookViews>
    <workbookView xWindow="2100" yWindow="6120" windowWidth="27640" windowHeight="16940" xr2:uid="{00000000-000D-0000-FFFF-FFFF00000000}"/>
  </bookViews>
  <sheets>
    <sheet name="30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</calcChain>
</file>

<file path=xl/sharedStrings.xml><?xml version="1.0" encoding="utf-8"?>
<sst xmlns="http://schemas.openxmlformats.org/spreadsheetml/2006/main" count="124" uniqueCount="45">
  <si>
    <t>FiducialCuts</t>
  </si>
  <si>
    <t>kCut1[GeV]</t>
  </si>
  <si>
    <t>kCut2[GeV]</t>
  </si>
  <si>
    <t>etaMin</t>
  </si>
  <si>
    <t>etaMax</t>
  </si>
  <si>
    <t>RS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</si>
  <si>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</si>
  <si>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</si>
  <si>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</si>
  <si>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</si>
  <si>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</si>
  <si>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</si>
  <si>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</si>
  <si>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</si>
  <si>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</si>
  <si>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value</t>
  </si>
  <si>
    <t>stat_u</t>
  </si>
  <si>
    <t>syst_c</t>
  </si>
  <si>
    <t>col</t>
  </si>
  <si>
    <t>LHCb</t>
  </si>
  <si>
    <t>beam</t>
  </si>
  <si>
    <t>target</t>
  </si>
  <si>
    <t>process</t>
  </si>
  <si>
    <t>p</t>
  </si>
  <si>
    <t>pp-&gt;Z/gamma*-&gt;l+ l-</t>
  </si>
  <si>
    <t>obs</t>
  </si>
  <si>
    <t>units</t>
  </si>
  <si>
    <t>dsig/dpT</t>
  </si>
  <si>
    <t>pTmin</t>
  </si>
  <si>
    <t>norm_c</t>
  </si>
  <si>
    <t>pb/GeV</t>
  </si>
  <si>
    <t>cov_1_S</t>
  </si>
  <si>
    <t>cov_2_S</t>
  </si>
  <si>
    <t>cov_3_S</t>
  </si>
  <si>
    <t>cov_4_S</t>
  </si>
  <si>
    <t>cov_5_S</t>
  </si>
  <si>
    <t>cov_6_S</t>
  </si>
  <si>
    <t>cov_7_S</t>
  </si>
  <si>
    <t>cov_8_S</t>
  </si>
  <si>
    <t>cov_9_S</t>
  </si>
  <si>
    <t>cov_10_S</t>
  </si>
  <si>
    <t>cov_11_S</t>
  </si>
  <si>
    <t>cov_12_S</t>
  </si>
  <si>
    <t>cov_13_S</t>
  </si>
  <si>
    <t>cov_14_S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</si>
</sst>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workbookViewId="0">
      <selection activeCell="N12" sqref="N12"/>
    </sheetView>
  </sheetViews>
  <sheetFormatPr baseColWidth="10" defaultRowHeight="16" x14ac:dyDescent="0.2"/>
  <cols>
    <col min="38" max="38" width="19" bestFit="1" customWidth="1"/>
  </cols>
  <sheetData>
    <row r="1" spans="1:4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29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0</v>
      </c>
      <c r="AD1" t="s">
        <v>1</v>
      </c>
      <c r="AE1" t="s">
        <v>2</v>
      </c>
      <c r="AF1" t="s">
        <v>28</v>
      </c>
      <c r="AG1" t="s">
        <v>3</v>
      </c>
      <c r="AH1" t="s">
        <v>4</v>
      </c>
      <c r="AI1" t="s">
        <v>18</v>
      </c>
      <c r="AJ1" t="s">
        <v>20</v>
      </c>
      <c r="AK1" t="s">
        <v>21</v>
      </c>
      <c r="AL1" t="s">
        <v>22</v>
      </c>
      <c r="AM1" t="s">
        <v>25</v>
      </c>
      <c r="AN1" t="s">
        <v>26</v>
      </c>
    </row>
    <row r="2" spans="1:40" x14ac:dyDescent="0.2">
      <c r="A2">
        <v>13000</v>
      </c>
      <c r="B2">
        <v>91</v>
      </c>
      <c r="C2">
        <v>60</v>
      </c>
      <c r="D2">
        <v>120</v>
      </c>
      <c r="E2">
        <v>3.25</v>
      </c>
      <c r="F2">
        <v>2</v>
      </c>
      <c r="G2">
        <v>4.5</v>
      </c>
      <c r="H2">
        <v>1.1000000000000001</v>
      </c>
      <c r="I2">
        <v>0</v>
      </c>
      <c r="J2">
        <v>2.2000000000000002</v>
      </c>
      <c r="K2">
        <v>5.55</v>
      </c>
      <c r="L2">
        <v>0.11</v>
      </c>
      <c r="M2">
        <v>0.15</v>
      </c>
      <c r="N2">
        <f>0.039*K2</f>
        <v>0.21645</v>
      </c>
      <c r="O2">
        <v>0.18601075237738271</v>
      </c>
      <c r="P2">
        <v>2.349E-2</v>
      </c>
      <c r="Q2">
        <v>2.4299999999999999E-2</v>
      </c>
      <c r="R2">
        <v>2.3054999999999999E-2</v>
      </c>
      <c r="S2">
        <v>2.145E-2</v>
      </c>
      <c r="T2">
        <v>1.8630000000000001E-2</v>
      </c>
      <c r="U2">
        <v>1.5105E-2</v>
      </c>
      <c r="V2">
        <v>1.404E-2</v>
      </c>
      <c r="W2">
        <v>1.0710000000000001E-2</v>
      </c>
      <c r="X2">
        <v>9.5399999999999999E-3</v>
      </c>
      <c r="Y2">
        <v>6.3600000000000002E-3</v>
      </c>
      <c r="Z2">
        <v>3.6570000000000001E-3</v>
      </c>
      <c r="AA2">
        <v>1.4580000000000001E-3</v>
      </c>
      <c r="AB2">
        <v>6.2999999999999986E-5</v>
      </c>
      <c r="AC2" t="b">
        <v>1</v>
      </c>
      <c r="AD2">
        <v>20</v>
      </c>
      <c r="AE2">
        <v>20</v>
      </c>
      <c r="AF2">
        <v>20</v>
      </c>
      <c r="AG2">
        <v>2</v>
      </c>
      <c r="AH2">
        <v>4.5</v>
      </c>
      <c r="AI2" t="s">
        <v>19</v>
      </c>
      <c r="AJ2" t="s">
        <v>23</v>
      </c>
      <c r="AK2" t="s">
        <v>23</v>
      </c>
      <c r="AL2" t="s">
        <v>24</v>
      </c>
      <c r="AM2" t="s">
        <v>27</v>
      </c>
      <c r="AN2" t="s">
        <v>30</v>
      </c>
    </row>
    <row r="3" spans="1:40" x14ac:dyDescent="0.2">
      <c r="A3">
        <v>13000</v>
      </c>
      <c r="B3">
        <v>91</v>
      </c>
      <c r="C3">
        <v>60</v>
      </c>
      <c r="D3">
        <v>120</v>
      </c>
      <c r="E3">
        <v>3.25</v>
      </c>
      <c r="F3">
        <v>2</v>
      </c>
      <c r="G3">
        <v>4.5</v>
      </c>
      <c r="H3">
        <v>2.8</v>
      </c>
      <c r="I3">
        <v>2.2000000000000002</v>
      </c>
      <c r="J3">
        <v>3.4</v>
      </c>
      <c r="K3">
        <v>11.01</v>
      </c>
      <c r="L3">
        <v>0.21</v>
      </c>
      <c r="M3">
        <v>0.28999999999999998</v>
      </c>
      <c r="N3">
        <f t="shared" ref="N3:N15" si="0">0.039*K3</f>
        <v>0.42938999999999999</v>
      </c>
      <c r="O3">
        <v>2.349E-2</v>
      </c>
      <c r="P3">
        <v>0.3580502757993631</v>
      </c>
      <c r="Q3">
        <v>4.7849999999999997E-2</v>
      </c>
      <c r="R3">
        <v>4.5414000000000003E-2</v>
      </c>
      <c r="S3">
        <v>4.147E-2</v>
      </c>
      <c r="T3">
        <v>3.7352000000000003E-2</v>
      </c>
      <c r="U3">
        <v>2.9203E-2</v>
      </c>
      <c r="V3">
        <v>2.8188000000000001E-2</v>
      </c>
      <c r="W3">
        <v>2.1111999999999999E-2</v>
      </c>
      <c r="X3">
        <v>1.8792E-2</v>
      </c>
      <c r="Y3">
        <v>1.2760000000000001E-2</v>
      </c>
      <c r="Z3">
        <v>7.4704000000000003E-3</v>
      </c>
      <c r="AA3">
        <v>2.8709999999999999E-3</v>
      </c>
      <c r="AB3">
        <v>1.2760000000000001E-4</v>
      </c>
      <c r="AC3" t="b">
        <v>1</v>
      </c>
      <c r="AD3">
        <v>20</v>
      </c>
      <c r="AE3">
        <v>20</v>
      </c>
      <c r="AF3">
        <v>20</v>
      </c>
      <c r="AG3">
        <v>2</v>
      </c>
      <c r="AH3">
        <v>4.5</v>
      </c>
      <c r="AI3" t="s">
        <v>19</v>
      </c>
      <c r="AJ3" t="s">
        <v>23</v>
      </c>
      <c r="AK3" t="s">
        <v>23</v>
      </c>
      <c r="AL3" t="s">
        <v>24</v>
      </c>
      <c r="AM3" t="s">
        <v>27</v>
      </c>
      <c r="AN3" t="s">
        <v>30</v>
      </c>
    </row>
    <row r="4" spans="1:40" x14ac:dyDescent="0.2">
      <c r="A4">
        <v>13000</v>
      </c>
      <c r="B4">
        <v>91</v>
      </c>
      <c r="C4">
        <v>60</v>
      </c>
      <c r="D4">
        <v>120</v>
      </c>
      <c r="E4">
        <v>3.25</v>
      </c>
      <c r="F4">
        <v>2</v>
      </c>
      <c r="G4">
        <v>4.5</v>
      </c>
      <c r="H4">
        <v>4</v>
      </c>
      <c r="I4">
        <v>3.4</v>
      </c>
      <c r="J4">
        <v>4.5999999999999996</v>
      </c>
      <c r="K4">
        <v>11.36</v>
      </c>
      <c r="L4">
        <v>0.21</v>
      </c>
      <c r="M4">
        <v>0.3</v>
      </c>
      <c r="N4">
        <f t="shared" si="0"/>
        <v>0.44303999999999999</v>
      </c>
      <c r="O4">
        <v>2.4299999999999999E-2</v>
      </c>
      <c r="P4">
        <v>4.7849999999999997E-2</v>
      </c>
      <c r="Q4">
        <v>0.3661966684720111</v>
      </c>
      <c r="R4">
        <v>4.7849999999999997E-2</v>
      </c>
      <c r="S4">
        <v>4.2900000000000001E-2</v>
      </c>
      <c r="T4">
        <v>3.8640000000000008E-2</v>
      </c>
      <c r="U4">
        <v>3.0779999999999998E-2</v>
      </c>
      <c r="V4">
        <v>2.9700000000000001E-2</v>
      </c>
      <c r="W4">
        <v>2.2679999999999999E-2</v>
      </c>
      <c r="X4">
        <v>1.9800000000000002E-2</v>
      </c>
      <c r="Y4">
        <v>1.3679999999999999E-2</v>
      </c>
      <c r="Z4">
        <v>7.8659999999999997E-3</v>
      </c>
      <c r="AA4">
        <v>3.078E-3</v>
      </c>
      <c r="AB4">
        <v>1.35E-4</v>
      </c>
      <c r="AC4" t="b">
        <v>1</v>
      </c>
      <c r="AD4">
        <v>20</v>
      </c>
      <c r="AE4">
        <v>20</v>
      </c>
      <c r="AF4">
        <v>20</v>
      </c>
      <c r="AG4">
        <v>2</v>
      </c>
      <c r="AH4">
        <v>4.5</v>
      </c>
      <c r="AI4" t="s">
        <v>19</v>
      </c>
      <c r="AJ4" t="s">
        <v>23</v>
      </c>
      <c r="AK4" t="s">
        <v>23</v>
      </c>
      <c r="AL4" t="s">
        <v>24</v>
      </c>
      <c r="AM4" t="s">
        <v>27</v>
      </c>
      <c r="AN4" t="s">
        <v>30</v>
      </c>
    </row>
    <row r="5" spans="1:40" x14ac:dyDescent="0.2">
      <c r="A5">
        <v>13000</v>
      </c>
      <c r="B5">
        <v>91</v>
      </c>
      <c r="C5">
        <v>60</v>
      </c>
      <c r="D5">
        <v>120</v>
      </c>
      <c r="E5">
        <v>3.25</v>
      </c>
      <c r="F5">
        <v>2</v>
      </c>
      <c r="G5">
        <v>4.5</v>
      </c>
      <c r="H5">
        <v>5.1999999999999904</v>
      </c>
      <c r="I5">
        <v>4.5999999999999996</v>
      </c>
      <c r="J5">
        <v>5.8</v>
      </c>
      <c r="K5">
        <v>11.06</v>
      </c>
      <c r="L5">
        <v>0.21</v>
      </c>
      <c r="M5">
        <v>0.28999999999999998</v>
      </c>
      <c r="N5">
        <f t="shared" si="0"/>
        <v>0.43134</v>
      </c>
      <c r="O5">
        <v>2.3054999999999999E-2</v>
      </c>
      <c r="P5">
        <v>4.5414000000000003E-2</v>
      </c>
      <c r="Q5">
        <v>4.7849999999999997E-2</v>
      </c>
      <c r="R5">
        <v>0.3580502757993631</v>
      </c>
      <c r="S5">
        <v>4.2223999999999998E-2</v>
      </c>
      <c r="T5">
        <v>3.6685000000000002E-2</v>
      </c>
      <c r="U5">
        <v>3.0304999999999999E-2</v>
      </c>
      <c r="V5">
        <v>2.8709999999999999E-2</v>
      </c>
      <c r="W5">
        <v>2.2329999999999999E-2</v>
      </c>
      <c r="X5">
        <v>1.9140000000000001E-2</v>
      </c>
      <c r="Y5">
        <v>1.2992E-2</v>
      </c>
      <c r="Z5">
        <v>7.4704000000000003E-3</v>
      </c>
      <c r="AA5">
        <v>3.0275999999999992E-3</v>
      </c>
      <c r="AB5">
        <v>1.3630000000000001E-4</v>
      </c>
      <c r="AC5" t="b">
        <v>1</v>
      </c>
      <c r="AD5">
        <v>20</v>
      </c>
      <c r="AE5">
        <v>20</v>
      </c>
      <c r="AF5">
        <v>20</v>
      </c>
      <c r="AG5">
        <v>2</v>
      </c>
      <c r="AH5">
        <v>4.5</v>
      </c>
      <c r="AI5" t="s">
        <v>19</v>
      </c>
      <c r="AJ5" t="s">
        <v>23</v>
      </c>
      <c r="AK5" t="s">
        <v>23</v>
      </c>
      <c r="AL5" t="s">
        <v>24</v>
      </c>
      <c r="AM5" t="s">
        <v>27</v>
      </c>
      <c r="AN5" t="s">
        <v>30</v>
      </c>
    </row>
    <row r="6" spans="1:40" x14ac:dyDescent="0.2">
      <c r="A6">
        <v>13000</v>
      </c>
      <c r="B6">
        <v>91</v>
      </c>
      <c r="C6">
        <v>60</v>
      </c>
      <c r="D6">
        <v>120</v>
      </c>
      <c r="E6">
        <v>3.25</v>
      </c>
      <c r="F6">
        <v>2</v>
      </c>
      <c r="G6">
        <v>4.5</v>
      </c>
      <c r="H6">
        <v>6.5</v>
      </c>
      <c r="I6">
        <v>5.8</v>
      </c>
      <c r="J6">
        <v>7.2</v>
      </c>
      <c r="K6">
        <v>9.93</v>
      </c>
      <c r="L6">
        <v>0.18</v>
      </c>
      <c r="M6">
        <v>0.26</v>
      </c>
      <c r="N6">
        <f t="shared" si="0"/>
        <v>0.38727</v>
      </c>
      <c r="O6">
        <v>2.145E-2</v>
      </c>
      <c r="P6">
        <v>4.147E-2</v>
      </c>
      <c r="Q6">
        <v>4.2900000000000001E-2</v>
      </c>
      <c r="R6">
        <v>4.2223999999999998E-2</v>
      </c>
      <c r="S6">
        <v>0.31622776601683789</v>
      </c>
      <c r="T6">
        <v>3.3487999999999997E-2</v>
      </c>
      <c r="U6">
        <v>2.7664000000000001E-2</v>
      </c>
      <c r="V6">
        <v>2.5739999999999999E-2</v>
      </c>
      <c r="W6">
        <v>2.002E-2</v>
      </c>
      <c r="X6">
        <v>1.7784000000000001E-2</v>
      </c>
      <c r="Y6">
        <v>1.1648E-2</v>
      </c>
      <c r="Z6">
        <v>6.6976000000000006E-3</v>
      </c>
      <c r="AA6">
        <v>2.7144000000000001E-3</v>
      </c>
      <c r="AB6">
        <v>1.2219999999999999E-4</v>
      </c>
      <c r="AC6" t="b">
        <v>1</v>
      </c>
      <c r="AD6">
        <v>20</v>
      </c>
      <c r="AE6">
        <v>20</v>
      </c>
      <c r="AF6">
        <v>20</v>
      </c>
      <c r="AG6">
        <v>2</v>
      </c>
      <c r="AH6">
        <v>4.5</v>
      </c>
      <c r="AI6" t="s">
        <v>19</v>
      </c>
      <c r="AJ6" t="s">
        <v>23</v>
      </c>
      <c r="AK6" t="s">
        <v>23</v>
      </c>
      <c r="AL6" t="s">
        <v>24</v>
      </c>
      <c r="AM6" t="s">
        <v>27</v>
      </c>
      <c r="AN6" t="s">
        <v>30</v>
      </c>
    </row>
    <row r="7" spans="1:40" x14ac:dyDescent="0.2">
      <c r="A7">
        <v>13000</v>
      </c>
      <c r="B7">
        <v>91</v>
      </c>
      <c r="C7">
        <v>60</v>
      </c>
      <c r="D7">
        <v>120</v>
      </c>
      <c r="E7">
        <v>3.25</v>
      </c>
      <c r="F7">
        <v>2</v>
      </c>
      <c r="G7">
        <v>4.5</v>
      </c>
      <c r="H7">
        <v>7.9499999999999904</v>
      </c>
      <c r="I7">
        <v>7.2</v>
      </c>
      <c r="J7">
        <v>8.6999999999999993</v>
      </c>
      <c r="K7">
        <v>8.86</v>
      </c>
      <c r="L7">
        <v>0.16</v>
      </c>
      <c r="M7">
        <v>0.23</v>
      </c>
      <c r="N7">
        <f t="shared" si="0"/>
        <v>0.34553999999999996</v>
      </c>
      <c r="O7">
        <v>1.8630000000000001E-2</v>
      </c>
      <c r="P7">
        <v>3.7352000000000003E-2</v>
      </c>
      <c r="Q7">
        <v>3.8640000000000008E-2</v>
      </c>
      <c r="R7">
        <v>3.6685000000000002E-2</v>
      </c>
      <c r="S7">
        <v>3.3487999999999997E-2</v>
      </c>
      <c r="T7">
        <v>0.28017851452243803</v>
      </c>
      <c r="U7">
        <v>2.3598000000000001E-2</v>
      </c>
      <c r="V7">
        <v>2.2769999999999999E-2</v>
      </c>
      <c r="W7">
        <v>1.7066000000000001E-2</v>
      </c>
      <c r="X7">
        <v>1.4904000000000001E-2</v>
      </c>
      <c r="Y7">
        <v>1.0304000000000001E-2</v>
      </c>
      <c r="Z7">
        <v>5.9248000000000009E-3</v>
      </c>
      <c r="AA7">
        <v>2.3184E-3</v>
      </c>
      <c r="AB7">
        <v>1.0119999999999999E-4</v>
      </c>
      <c r="AC7" t="b">
        <v>1</v>
      </c>
      <c r="AD7">
        <v>20</v>
      </c>
      <c r="AE7">
        <v>20</v>
      </c>
      <c r="AF7">
        <v>20</v>
      </c>
      <c r="AG7">
        <v>2</v>
      </c>
      <c r="AH7">
        <v>4.5</v>
      </c>
      <c r="AI7" t="s">
        <v>19</v>
      </c>
      <c r="AJ7" t="s">
        <v>23</v>
      </c>
      <c r="AK7" t="s">
        <v>23</v>
      </c>
      <c r="AL7" t="s">
        <v>24</v>
      </c>
      <c r="AM7" t="s">
        <v>27</v>
      </c>
      <c r="AN7" t="s">
        <v>30</v>
      </c>
    </row>
    <row r="8" spans="1:40" x14ac:dyDescent="0.2">
      <c r="A8">
        <v>13000</v>
      </c>
      <c r="B8">
        <v>91</v>
      </c>
      <c r="C8">
        <v>60</v>
      </c>
      <c r="D8">
        <v>120</v>
      </c>
      <c r="E8">
        <v>3.25</v>
      </c>
      <c r="F8">
        <v>2</v>
      </c>
      <c r="G8">
        <v>4.5</v>
      </c>
      <c r="H8">
        <v>9.6</v>
      </c>
      <c r="I8">
        <v>8.6999999999999993</v>
      </c>
      <c r="J8">
        <v>10.5</v>
      </c>
      <c r="K8">
        <v>7.22</v>
      </c>
      <c r="L8">
        <v>0.13</v>
      </c>
      <c r="M8">
        <v>0.19</v>
      </c>
      <c r="N8">
        <f t="shared" si="0"/>
        <v>0.28158</v>
      </c>
      <c r="O8">
        <v>1.5105E-2</v>
      </c>
      <c r="P8">
        <v>2.9203E-2</v>
      </c>
      <c r="Q8">
        <v>3.0779999999999998E-2</v>
      </c>
      <c r="R8">
        <v>3.0304999999999999E-2</v>
      </c>
      <c r="S8">
        <v>2.7664000000000001E-2</v>
      </c>
      <c r="T8">
        <v>2.3598000000000001E-2</v>
      </c>
      <c r="U8">
        <v>0.23021728866442681</v>
      </c>
      <c r="V8">
        <v>1.8467999999999998E-2</v>
      </c>
      <c r="W8">
        <v>1.4630000000000001E-2</v>
      </c>
      <c r="X8">
        <v>1.2540000000000001E-2</v>
      </c>
      <c r="Y8">
        <v>8.3600000000000011E-3</v>
      </c>
      <c r="Z8">
        <v>4.8070000000000014E-3</v>
      </c>
      <c r="AA8">
        <v>1.9835999999999999E-3</v>
      </c>
      <c r="AB8">
        <v>8.9300000000000002E-5</v>
      </c>
      <c r="AC8" t="b">
        <v>1</v>
      </c>
      <c r="AD8">
        <v>20</v>
      </c>
      <c r="AE8">
        <v>20</v>
      </c>
      <c r="AF8">
        <v>20</v>
      </c>
      <c r="AG8">
        <v>2</v>
      </c>
      <c r="AH8">
        <v>4.5</v>
      </c>
      <c r="AI8" t="s">
        <v>19</v>
      </c>
      <c r="AJ8" t="s">
        <v>23</v>
      </c>
      <c r="AK8" t="s">
        <v>23</v>
      </c>
      <c r="AL8" t="s">
        <v>24</v>
      </c>
      <c r="AM8" t="s">
        <v>27</v>
      </c>
      <c r="AN8" t="s">
        <v>30</v>
      </c>
    </row>
    <row r="9" spans="1:40" x14ac:dyDescent="0.2">
      <c r="A9">
        <v>13000</v>
      </c>
      <c r="B9">
        <v>91</v>
      </c>
      <c r="C9">
        <v>60</v>
      </c>
      <c r="D9">
        <v>120</v>
      </c>
      <c r="E9">
        <v>3.25</v>
      </c>
      <c r="F9">
        <v>2</v>
      </c>
      <c r="G9">
        <v>4.5</v>
      </c>
      <c r="H9">
        <v>11.65</v>
      </c>
      <c r="I9">
        <v>10.5</v>
      </c>
      <c r="J9">
        <v>12.8</v>
      </c>
      <c r="K9">
        <v>6.48</v>
      </c>
      <c r="L9">
        <v>0.11</v>
      </c>
      <c r="M9">
        <v>0.18</v>
      </c>
      <c r="N9">
        <f t="shared" si="0"/>
        <v>0.25272</v>
      </c>
      <c r="O9">
        <v>1.404E-2</v>
      </c>
      <c r="P9">
        <v>2.8188000000000001E-2</v>
      </c>
      <c r="Q9">
        <v>2.9700000000000001E-2</v>
      </c>
      <c r="R9">
        <v>2.8709999999999999E-2</v>
      </c>
      <c r="S9">
        <v>2.5739999999999999E-2</v>
      </c>
      <c r="T9">
        <v>2.2769999999999999E-2</v>
      </c>
      <c r="U9">
        <v>1.8467999999999998E-2</v>
      </c>
      <c r="V9">
        <v>0.21095023109728989</v>
      </c>
      <c r="W9">
        <v>1.3860000000000001E-2</v>
      </c>
      <c r="X9">
        <v>1.188E-2</v>
      </c>
      <c r="Y9">
        <v>8.2079999999999983E-3</v>
      </c>
      <c r="Z9">
        <v>4.8023999999999992E-3</v>
      </c>
      <c r="AA9">
        <v>1.8791999999999999E-3</v>
      </c>
      <c r="AB9">
        <v>8.6399999999999986E-5</v>
      </c>
      <c r="AC9" t="b">
        <v>1</v>
      </c>
      <c r="AD9">
        <v>20</v>
      </c>
      <c r="AE9">
        <v>20</v>
      </c>
      <c r="AF9">
        <v>20</v>
      </c>
      <c r="AG9">
        <v>2</v>
      </c>
      <c r="AH9">
        <v>4.5</v>
      </c>
      <c r="AI9" t="s">
        <v>19</v>
      </c>
      <c r="AJ9" t="s">
        <v>23</v>
      </c>
      <c r="AK9" t="s">
        <v>23</v>
      </c>
      <c r="AL9" t="s">
        <v>24</v>
      </c>
      <c r="AM9" t="s">
        <v>27</v>
      </c>
      <c r="AN9" t="s">
        <v>30</v>
      </c>
    </row>
    <row r="10" spans="1:40" x14ac:dyDescent="0.2">
      <c r="A10">
        <v>13000</v>
      </c>
      <c r="B10">
        <v>91</v>
      </c>
      <c r="C10">
        <v>60</v>
      </c>
      <c r="D10">
        <v>120</v>
      </c>
      <c r="E10">
        <v>3.25</v>
      </c>
      <c r="F10">
        <v>2</v>
      </c>
      <c r="G10">
        <v>4.5</v>
      </c>
      <c r="H10">
        <v>14.1</v>
      </c>
      <c r="I10">
        <v>12.8</v>
      </c>
      <c r="J10">
        <v>15.4</v>
      </c>
      <c r="K10">
        <v>5.28</v>
      </c>
      <c r="L10">
        <v>0.09</v>
      </c>
      <c r="M10">
        <v>0.14000000000000001</v>
      </c>
      <c r="N10">
        <f t="shared" si="0"/>
        <v>0.20592000000000002</v>
      </c>
      <c r="O10">
        <v>1.0710000000000001E-2</v>
      </c>
      <c r="P10">
        <v>2.1111999999999999E-2</v>
      </c>
      <c r="Q10">
        <v>2.2679999999999999E-2</v>
      </c>
      <c r="R10">
        <v>2.2329999999999999E-2</v>
      </c>
      <c r="S10">
        <v>2.002E-2</v>
      </c>
      <c r="T10">
        <v>1.7066000000000001E-2</v>
      </c>
      <c r="U10">
        <v>1.4630000000000001E-2</v>
      </c>
      <c r="V10">
        <v>1.3860000000000001E-2</v>
      </c>
      <c r="W10">
        <v>0.16643316977093239</v>
      </c>
      <c r="X10">
        <v>9.4080000000000014E-3</v>
      </c>
      <c r="Y10">
        <v>6.3840000000000008E-3</v>
      </c>
      <c r="Z10">
        <v>3.6708000000000001E-3</v>
      </c>
      <c r="AA10">
        <v>1.5120000000000001E-3</v>
      </c>
      <c r="AB10">
        <v>7.0000000000000007E-5</v>
      </c>
      <c r="AC10" t="b">
        <v>1</v>
      </c>
      <c r="AD10">
        <v>20</v>
      </c>
      <c r="AE10">
        <v>20</v>
      </c>
      <c r="AF10">
        <v>20</v>
      </c>
      <c r="AG10">
        <v>2</v>
      </c>
      <c r="AH10">
        <v>4.5</v>
      </c>
      <c r="AI10" t="s">
        <v>19</v>
      </c>
      <c r="AJ10" t="s">
        <v>23</v>
      </c>
      <c r="AK10" t="s">
        <v>23</v>
      </c>
      <c r="AL10" t="s">
        <v>24</v>
      </c>
      <c r="AM10" t="s">
        <v>27</v>
      </c>
      <c r="AN10" t="s">
        <v>30</v>
      </c>
    </row>
    <row r="11" spans="1:40" x14ac:dyDescent="0.2">
      <c r="A11">
        <v>13000</v>
      </c>
      <c r="B11">
        <v>91</v>
      </c>
      <c r="C11">
        <v>60</v>
      </c>
      <c r="D11">
        <v>120</v>
      </c>
      <c r="E11">
        <v>3.25</v>
      </c>
      <c r="F11">
        <v>2</v>
      </c>
      <c r="G11">
        <v>4.5</v>
      </c>
      <c r="H11">
        <v>17.2</v>
      </c>
      <c r="I11">
        <v>15.4</v>
      </c>
      <c r="J11">
        <v>19</v>
      </c>
      <c r="K11">
        <v>4.29</v>
      </c>
      <c r="L11">
        <v>7.0000000000000007E-2</v>
      </c>
      <c r="M11">
        <v>0.12</v>
      </c>
      <c r="N11">
        <f t="shared" si="0"/>
        <v>0.16731000000000001</v>
      </c>
      <c r="O11">
        <v>9.5399999999999999E-3</v>
      </c>
      <c r="P11">
        <v>1.8792E-2</v>
      </c>
      <c r="Q11">
        <v>1.9800000000000002E-2</v>
      </c>
      <c r="R11">
        <v>1.9140000000000001E-2</v>
      </c>
      <c r="S11">
        <v>1.7784000000000001E-2</v>
      </c>
      <c r="T11">
        <v>1.4904000000000001E-2</v>
      </c>
      <c r="U11">
        <v>1.2540000000000001E-2</v>
      </c>
      <c r="V11">
        <v>1.188E-2</v>
      </c>
      <c r="W11">
        <v>9.4080000000000014E-3</v>
      </c>
      <c r="X11">
        <v>0.13892443989449799</v>
      </c>
      <c r="Y11">
        <v>5.3759999999999997E-3</v>
      </c>
      <c r="Z11">
        <v>3.1464000000000002E-3</v>
      </c>
      <c r="AA11">
        <v>1.2744E-3</v>
      </c>
      <c r="AB11">
        <v>5.8799999999999999E-5</v>
      </c>
      <c r="AC11" t="b">
        <v>1</v>
      </c>
      <c r="AD11">
        <v>20</v>
      </c>
      <c r="AE11">
        <v>20</v>
      </c>
      <c r="AF11">
        <v>20</v>
      </c>
      <c r="AG11">
        <v>2</v>
      </c>
      <c r="AH11">
        <v>4.5</v>
      </c>
      <c r="AI11" t="s">
        <v>19</v>
      </c>
      <c r="AJ11" t="s">
        <v>23</v>
      </c>
      <c r="AK11" t="s">
        <v>23</v>
      </c>
      <c r="AL11" t="s">
        <v>24</v>
      </c>
      <c r="AM11" t="s">
        <v>27</v>
      </c>
      <c r="AN11" t="s">
        <v>30</v>
      </c>
    </row>
    <row r="12" spans="1:40" x14ac:dyDescent="0.2">
      <c r="A12">
        <v>13000</v>
      </c>
      <c r="B12">
        <v>91</v>
      </c>
      <c r="C12">
        <v>60</v>
      </c>
      <c r="D12">
        <v>120</v>
      </c>
      <c r="E12">
        <v>3.25</v>
      </c>
      <c r="F12">
        <v>2</v>
      </c>
      <c r="G12">
        <v>4.5</v>
      </c>
      <c r="H12">
        <v>21.75</v>
      </c>
      <c r="I12">
        <v>19</v>
      </c>
      <c r="J12">
        <v>24.5</v>
      </c>
      <c r="K12">
        <v>2.88</v>
      </c>
      <c r="L12">
        <v>0.05</v>
      </c>
      <c r="M12">
        <v>0.08</v>
      </c>
      <c r="N12">
        <f t="shared" si="0"/>
        <v>0.11231999999999999</v>
      </c>
      <c r="O12">
        <v>6.3600000000000002E-3</v>
      </c>
      <c r="P12">
        <v>1.2760000000000001E-2</v>
      </c>
      <c r="Q12">
        <v>1.3679999999999999E-2</v>
      </c>
      <c r="R12">
        <v>1.2992E-2</v>
      </c>
      <c r="S12">
        <v>1.1648E-2</v>
      </c>
      <c r="T12">
        <v>1.0304000000000001E-2</v>
      </c>
      <c r="U12">
        <v>8.3600000000000011E-3</v>
      </c>
      <c r="V12">
        <v>8.2079999999999983E-3</v>
      </c>
      <c r="W12">
        <v>6.3840000000000008E-3</v>
      </c>
      <c r="X12">
        <v>5.3759999999999997E-3</v>
      </c>
      <c r="Y12">
        <v>9.4339811320566042E-2</v>
      </c>
      <c r="Z12">
        <v>2.2079999999999999E-3</v>
      </c>
      <c r="AA12">
        <v>8.6399999999999986E-4</v>
      </c>
      <c r="AB12">
        <v>4.0000000000000003E-5</v>
      </c>
      <c r="AC12" t="b">
        <v>1</v>
      </c>
      <c r="AD12">
        <v>20</v>
      </c>
      <c r="AE12">
        <v>20</v>
      </c>
      <c r="AF12">
        <v>20</v>
      </c>
      <c r="AG12">
        <v>2</v>
      </c>
      <c r="AH12">
        <v>4.5</v>
      </c>
      <c r="AI12" t="s">
        <v>19</v>
      </c>
      <c r="AJ12" t="s">
        <v>23</v>
      </c>
      <c r="AK12" t="s">
        <v>23</v>
      </c>
      <c r="AL12" t="s">
        <v>24</v>
      </c>
      <c r="AM12" t="s">
        <v>27</v>
      </c>
      <c r="AN12" t="s">
        <v>30</v>
      </c>
    </row>
    <row r="13" spans="1:40" x14ac:dyDescent="0.2">
      <c r="A13">
        <v>13000</v>
      </c>
      <c r="B13">
        <v>91</v>
      </c>
      <c r="C13">
        <v>60</v>
      </c>
      <c r="D13">
        <v>120</v>
      </c>
      <c r="E13">
        <v>3.25</v>
      </c>
      <c r="F13">
        <v>2</v>
      </c>
      <c r="G13">
        <v>4.5</v>
      </c>
      <c r="H13">
        <v>29.25</v>
      </c>
      <c r="I13">
        <v>24.5</v>
      </c>
      <c r="J13">
        <v>34</v>
      </c>
      <c r="K13">
        <v>1.76</v>
      </c>
      <c r="L13">
        <v>2.9000000000000001E-2</v>
      </c>
      <c r="M13">
        <v>4.5999999999999999E-2</v>
      </c>
      <c r="N13">
        <f t="shared" si="0"/>
        <v>6.8640000000000007E-2</v>
      </c>
      <c r="O13">
        <v>3.6570000000000001E-3</v>
      </c>
      <c r="P13">
        <v>7.4704000000000003E-3</v>
      </c>
      <c r="Q13">
        <v>7.8659999999999997E-3</v>
      </c>
      <c r="R13">
        <v>7.4704000000000003E-3</v>
      </c>
      <c r="S13">
        <v>6.6976000000000006E-3</v>
      </c>
      <c r="T13">
        <v>5.9248000000000009E-3</v>
      </c>
      <c r="U13">
        <v>4.8070000000000014E-3</v>
      </c>
      <c r="V13">
        <v>4.8023999999999992E-3</v>
      </c>
      <c r="W13">
        <v>3.6708000000000001E-3</v>
      </c>
      <c r="X13">
        <v>3.1464000000000002E-3</v>
      </c>
      <c r="Y13">
        <v>2.2079999999999999E-3</v>
      </c>
      <c r="Z13">
        <v>5.4378304497290093E-2</v>
      </c>
      <c r="AA13">
        <v>5.0507999999999998E-4</v>
      </c>
      <c r="AB13">
        <v>2.3459999999999999E-5</v>
      </c>
      <c r="AC13" t="b">
        <v>1</v>
      </c>
      <c r="AD13">
        <v>20</v>
      </c>
      <c r="AE13">
        <v>20</v>
      </c>
      <c r="AF13">
        <v>20</v>
      </c>
      <c r="AG13">
        <v>2</v>
      </c>
      <c r="AH13">
        <v>4.5</v>
      </c>
      <c r="AI13" t="s">
        <v>19</v>
      </c>
      <c r="AJ13" t="s">
        <v>23</v>
      </c>
      <c r="AK13" t="s">
        <v>23</v>
      </c>
      <c r="AL13" t="s">
        <v>24</v>
      </c>
      <c r="AM13" t="s">
        <v>27</v>
      </c>
      <c r="AN13" t="s">
        <v>30</v>
      </c>
    </row>
    <row r="14" spans="1:40" x14ac:dyDescent="0.2">
      <c r="A14">
        <v>13000</v>
      </c>
      <c r="B14">
        <v>91</v>
      </c>
      <c r="C14">
        <v>60</v>
      </c>
      <c r="D14">
        <v>120</v>
      </c>
      <c r="E14">
        <v>3.25</v>
      </c>
      <c r="F14">
        <v>2</v>
      </c>
      <c r="G14">
        <v>4.5</v>
      </c>
      <c r="H14">
        <v>48.5</v>
      </c>
      <c r="I14">
        <v>34</v>
      </c>
      <c r="J14">
        <v>63</v>
      </c>
      <c r="K14">
        <v>0.70899999999999996</v>
      </c>
      <c r="L14">
        <v>1.0999999999999999E-2</v>
      </c>
      <c r="M14">
        <v>1.7999999999999999E-2</v>
      </c>
      <c r="N14">
        <f t="shared" si="0"/>
        <v>2.7650999999999998E-2</v>
      </c>
      <c r="O14">
        <v>1.4580000000000001E-3</v>
      </c>
      <c r="P14">
        <v>2.8709999999999999E-3</v>
      </c>
      <c r="Q14">
        <v>3.078E-3</v>
      </c>
      <c r="R14">
        <v>3.0275999999999992E-3</v>
      </c>
      <c r="S14">
        <v>2.7144000000000001E-3</v>
      </c>
      <c r="T14">
        <v>2.3184E-3</v>
      </c>
      <c r="U14">
        <v>1.9835999999999999E-3</v>
      </c>
      <c r="V14">
        <v>1.8791999999999999E-3</v>
      </c>
      <c r="W14">
        <v>1.5120000000000001E-3</v>
      </c>
      <c r="X14">
        <v>1.2744E-3</v>
      </c>
      <c r="Y14">
        <v>8.6399999999999986E-4</v>
      </c>
      <c r="Z14">
        <v>5.0507999999999998E-4</v>
      </c>
      <c r="AA14">
        <v>2.1095023109728991E-2</v>
      </c>
      <c r="AB14">
        <v>9.7200000000000001E-6</v>
      </c>
      <c r="AC14" t="b">
        <v>1</v>
      </c>
      <c r="AD14">
        <v>20</v>
      </c>
      <c r="AE14">
        <v>20</v>
      </c>
      <c r="AF14">
        <v>20</v>
      </c>
      <c r="AG14">
        <v>2</v>
      </c>
      <c r="AH14">
        <v>4.5</v>
      </c>
      <c r="AI14" t="s">
        <v>19</v>
      </c>
      <c r="AJ14" t="s">
        <v>23</v>
      </c>
      <c r="AK14" t="s">
        <v>23</v>
      </c>
      <c r="AL14" t="s">
        <v>24</v>
      </c>
      <c r="AM14" t="s">
        <v>27</v>
      </c>
      <c r="AN14" t="s">
        <v>30</v>
      </c>
    </row>
    <row r="15" spans="1:40" x14ac:dyDescent="0.2">
      <c r="A15">
        <v>13000</v>
      </c>
      <c r="B15">
        <v>91</v>
      </c>
      <c r="C15">
        <v>60</v>
      </c>
      <c r="D15">
        <v>120</v>
      </c>
      <c r="E15">
        <v>3.25</v>
      </c>
      <c r="F15">
        <v>2</v>
      </c>
      <c r="G15">
        <v>4.5</v>
      </c>
      <c r="H15">
        <v>166.5</v>
      </c>
      <c r="I15">
        <v>63</v>
      </c>
      <c r="J15">
        <v>270</v>
      </c>
      <c r="K15">
        <v>3.7600000000000001E-2</v>
      </c>
      <c r="L15">
        <v>8.9999999999999998E-4</v>
      </c>
      <c r="M15">
        <v>1E-3</v>
      </c>
      <c r="N15">
        <f t="shared" si="0"/>
        <v>1.4664000000000001E-3</v>
      </c>
      <c r="O15">
        <v>6.2999999999999986E-5</v>
      </c>
      <c r="P15">
        <v>1.2760000000000001E-4</v>
      </c>
      <c r="Q15">
        <v>1.35E-4</v>
      </c>
      <c r="R15">
        <v>1.3630000000000001E-4</v>
      </c>
      <c r="S15">
        <v>1.2219999999999999E-4</v>
      </c>
      <c r="T15">
        <v>1.0119999999999999E-4</v>
      </c>
      <c r="U15">
        <v>8.9300000000000002E-5</v>
      </c>
      <c r="V15">
        <v>8.6399999999999986E-5</v>
      </c>
      <c r="W15">
        <v>7.0000000000000007E-5</v>
      </c>
      <c r="X15">
        <v>5.8799999999999999E-5</v>
      </c>
      <c r="Y15">
        <v>4.0000000000000003E-5</v>
      </c>
      <c r="Z15">
        <v>2.3459999999999999E-5</v>
      </c>
      <c r="AA15">
        <v>9.7200000000000001E-6</v>
      </c>
      <c r="AB15">
        <v>1.345362404707371E-3</v>
      </c>
      <c r="AC15" t="b">
        <v>1</v>
      </c>
      <c r="AD15">
        <v>20</v>
      </c>
      <c r="AE15">
        <v>20</v>
      </c>
      <c r="AF15">
        <v>20</v>
      </c>
      <c r="AG15">
        <v>2</v>
      </c>
      <c r="AH15">
        <v>4.5</v>
      </c>
      <c r="AI15" t="s">
        <v>19</v>
      </c>
      <c r="AJ15" t="s">
        <v>23</v>
      </c>
      <c r="AK15" t="s">
        <v>23</v>
      </c>
      <c r="AL15" t="s">
        <v>24</v>
      </c>
      <c r="AM15" t="s">
        <v>27</v>
      </c>
      <c r="AN15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2021-06-02T19:06:41Z</dcterms:created>
  <dcterms:modified xsi:type="dcterms:W3CDTF">2022-03-17T21:03:12Z</dcterms:modified>
</cp:coreProperties>
</file>