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atrickbarry/work/JAM/workspace/EIC/"/>
    </mc:Choice>
  </mc:AlternateContent>
  <xr:revisionPtr revIDLastSave="0" documentId="13_ncr:1_{4E6EA3BB-2470-994E-AFF1-678E4FF4AAB1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<sst xmlns="http://schemas.openxmlformats.org/spreadsheetml/2006/main" count="461" uniqueCount="25">
  <si>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</si>
  <si>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</si>
  <si>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</si>
  <si>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</si>
  <si>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</si>
  <si>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</si>
  <si>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</si>
  <si>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</si>
  <si>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</si>
  <si>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</si>
  <si>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</si>
  <si>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</si>
  <si>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</si>
  <si>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</si>
  <si>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</si>
  <si>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</si>
  <si>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</si>
  <si>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kT2max</t>
  </si>
  <si>
    <t>units</t>
  </si>
  <si>
    <t>fb/GeV**2</t>
  </si>
  <si>
    <t>col</t>
  </si>
  <si>
    <t>EIC</t>
  </si>
  <si>
    <t>tar</t>
  </si>
  <si>
    <t>p</t>
  </si>
  <si>
    <t>dsig/dxdQ2dxL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</si>
</sst>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4" t="s">
        <v>16</v>
      </c>
      <c r="S1" s="2" t="s">
        <v>17</v>
      </c>
      <c r="T1" s="2" t="s">
        <v>18</v>
      </c>
      <c r="U1" s="2" t="s">
        <v>20</v>
      </c>
      <c r="V1" s="2" t="s">
        <v>22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478619476.13407642</v>
      </c>
      <c r="O2">
        <v>418251.14351888199</v>
      </c>
      <c r="P2">
        <f>0.12*N2</f>
        <v>57434337.136089168</v>
      </c>
      <c r="Q2">
        <f>0.025*N2</f>
        <v>11965486.90335191</v>
      </c>
      <c r="R2" s="3" t="s">
        <v>24</v>
      </c>
      <c r="S2">
        <f>B2^2</f>
        <v>0.38024488959999997</v>
      </c>
      <c r="T2" t="s">
        <v>19</v>
      </c>
      <c r="U2" s="3" t="s">
        <v>21</v>
      </c>
      <c r="V2" s="3" t="s">
        <v>23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256500804.66579771</v>
      </c>
      <c r="O3">
        <v>306186.69811570231</v>
      </c>
      <c r="P3">
        <f t="shared" ref="P3:P66" si="1">0.12*N3</f>
        <v>30780096.559895724</v>
      </c>
      <c r="Q3">
        <f t="shared" ref="Q3:Q66" si="2">0.025*N3</f>
        <v>6412520.1166449431</v>
      </c>
      <c r="R3" s="3" t="s">
        <v>24</v>
      </c>
      <c r="S3">
        <f t="shared" ref="S3:S66" si="3">B3^2</f>
        <v>0.28935792640000008</v>
      </c>
      <c r="T3" t="s">
        <v>19</v>
      </c>
      <c r="U3" s="3" t="s">
        <v>21</v>
      </c>
      <c r="V3" s="3" t="s">
        <v>23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391786579.99053508</v>
      </c>
      <c r="O4">
        <v>300732.63111598708</v>
      </c>
      <c r="P4">
        <f t="shared" si="1"/>
        <v>47014389.598864205</v>
      </c>
      <c r="Q4">
        <f t="shared" si="2"/>
        <v>9794664.499763377</v>
      </c>
      <c r="R4" s="3" t="s">
        <v>24</v>
      </c>
      <c r="S4">
        <f t="shared" si="3"/>
        <v>0.38024488959999997</v>
      </c>
      <c r="T4" t="s">
        <v>19</v>
      </c>
      <c r="U4" s="3" t="s">
        <v>21</v>
      </c>
      <c r="V4" s="3" t="s">
        <v>23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210377105.6720708</v>
      </c>
      <c r="O5">
        <v>220371.29001861141</v>
      </c>
      <c r="P5">
        <f t="shared" si="1"/>
        <v>25245252.680648495</v>
      </c>
      <c r="Q5">
        <f t="shared" si="2"/>
        <v>5259427.6418017708</v>
      </c>
      <c r="R5" s="3" t="s">
        <v>24</v>
      </c>
      <c r="S5">
        <f t="shared" si="3"/>
        <v>0.28935792640000008</v>
      </c>
      <c r="T5" t="s">
        <v>19</v>
      </c>
      <c r="U5" s="3" t="s">
        <v>21</v>
      </c>
      <c r="V5" s="3" t="s">
        <v>23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179354153.18040049</v>
      </c>
      <c r="O6">
        <v>161930.13130370501</v>
      </c>
      <c r="P6">
        <f t="shared" si="1"/>
        <v>21522498.38164806</v>
      </c>
      <c r="Q6">
        <f t="shared" si="2"/>
        <v>4483853.8295100126</v>
      </c>
      <c r="R6" s="3" t="s">
        <v>24</v>
      </c>
      <c r="S6">
        <f t="shared" si="3"/>
        <v>0.38024488959999997</v>
      </c>
      <c r="T6" t="s">
        <v>19</v>
      </c>
      <c r="U6" s="3" t="s">
        <v>21</v>
      </c>
      <c r="V6" s="3" t="s">
        <v>23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126610017.0381792</v>
      </c>
      <c r="O7">
        <v>136052.32967167639</v>
      </c>
      <c r="P7">
        <f t="shared" si="1"/>
        <v>15193202.044581505</v>
      </c>
      <c r="Q7">
        <f t="shared" si="2"/>
        <v>3165250.4259544802</v>
      </c>
      <c r="R7" s="3" t="s">
        <v>24</v>
      </c>
      <c r="S7">
        <f t="shared" si="3"/>
        <v>0.28935792640000008</v>
      </c>
      <c r="T7" t="s">
        <v>19</v>
      </c>
      <c r="U7" s="3" t="s">
        <v>21</v>
      </c>
      <c r="V7" s="3" t="s">
        <v>23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309421328.94714892</v>
      </c>
      <c r="O8">
        <v>211286.0909588692</v>
      </c>
      <c r="P8">
        <f t="shared" si="1"/>
        <v>37130559.473657869</v>
      </c>
      <c r="Q8">
        <f t="shared" si="2"/>
        <v>7735533.223678723</v>
      </c>
      <c r="R8" s="3" t="s">
        <v>24</v>
      </c>
      <c r="S8">
        <f t="shared" si="3"/>
        <v>0.38024488959999997</v>
      </c>
      <c r="T8" t="s">
        <v>19</v>
      </c>
      <c r="U8" s="3" t="s">
        <v>21</v>
      </c>
      <c r="V8" s="3" t="s">
        <v>23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164084290.29919899</v>
      </c>
      <c r="O9">
        <v>153861.2605466331</v>
      </c>
      <c r="P9">
        <f t="shared" si="1"/>
        <v>19690114.835903879</v>
      </c>
      <c r="Q9">
        <f t="shared" si="2"/>
        <v>4102107.257479975</v>
      </c>
      <c r="R9" s="3" t="s">
        <v>24</v>
      </c>
      <c r="S9">
        <f t="shared" si="3"/>
        <v>0.28935792640000008</v>
      </c>
      <c r="T9" t="s">
        <v>19</v>
      </c>
      <c r="U9" s="3" t="s">
        <v>21</v>
      </c>
      <c r="V9" s="3" t="s">
        <v>23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133487812.7869094</v>
      </c>
      <c r="O10">
        <v>110441.6194855604</v>
      </c>
      <c r="P10">
        <f t="shared" si="1"/>
        <v>16018537.534429127</v>
      </c>
      <c r="Q10">
        <f t="shared" si="2"/>
        <v>3337195.3196727354</v>
      </c>
      <c r="R10" s="3" t="s">
        <v>24</v>
      </c>
      <c r="S10">
        <f t="shared" si="3"/>
        <v>0.38024488959999997</v>
      </c>
      <c r="T10" t="s">
        <v>19</v>
      </c>
      <c r="U10" s="3" t="s">
        <v>21</v>
      </c>
      <c r="V10" s="3" t="s">
        <v>23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91960580.934911475</v>
      </c>
      <c r="O11">
        <v>91666.956207134106</v>
      </c>
      <c r="P11">
        <f t="shared" si="1"/>
        <v>11035269.712189376</v>
      </c>
      <c r="Q11">
        <f t="shared" si="2"/>
        <v>2299014.5233727871</v>
      </c>
      <c r="R11" s="3" t="s">
        <v>24</v>
      </c>
      <c r="S11">
        <f t="shared" si="3"/>
        <v>0.28935792640000008</v>
      </c>
      <c r="T11" t="s">
        <v>19</v>
      </c>
      <c r="U11" s="3" t="s">
        <v>21</v>
      </c>
      <c r="V11" s="3" t="s">
        <v>23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53862096.499289319</v>
      </c>
      <c r="O12">
        <v>55752.892932701347</v>
      </c>
      <c r="P12">
        <f t="shared" si="1"/>
        <v>6463451.5799147179</v>
      </c>
      <c r="Q12">
        <f t="shared" si="2"/>
        <v>1346552.412482233</v>
      </c>
      <c r="R12" s="3" t="s">
        <v>24</v>
      </c>
      <c r="S12">
        <f t="shared" si="3"/>
        <v>0.38024488959999997</v>
      </c>
      <c r="T12" t="s">
        <v>19</v>
      </c>
      <c r="U12" s="3" t="s">
        <v>21</v>
      </c>
      <c r="V12" s="3" t="s">
        <v>23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40337448.318801537</v>
      </c>
      <c r="O13">
        <v>48248.075088028047</v>
      </c>
      <c r="P13">
        <f t="shared" si="1"/>
        <v>4840493.798256184</v>
      </c>
      <c r="Q13">
        <f t="shared" si="2"/>
        <v>1008436.2079700385</v>
      </c>
      <c r="R13" s="3" t="s">
        <v>24</v>
      </c>
      <c r="S13">
        <f t="shared" si="3"/>
        <v>0.28935792640000008</v>
      </c>
      <c r="T13" t="s">
        <v>19</v>
      </c>
      <c r="U13" s="3" t="s">
        <v>21</v>
      </c>
      <c r="V13" s="3" t="s">
        <v>23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238066858.3483699</v>
      </c>
      <c r="O14">
        <v>147489.61033273171</v>
      </c>
      <c r="P14">
        <f t="shared" si="1"/>
        <v>28568023.001804385</v>
      </c>
      <c r="Q14">
        <f t="shared" si="2"/>
        <v>5951671.4587092474</v>
      </c>
      <c r="R14" s="3" t="s">
        <v>24</v>
      </c>
      <c r="S14">
        <f t="shared" si="3"/>
        <v>0.38024488959999997</v>
      </c>
      <c r="T14" t="s">
        <v>19</v>
      </c>
      <c r="U14" s="3" t="s">
        <v>21</v>
      </c>
      <c r="V14" s="3" t="s">
        <v>23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122183702.3233432</v>
      </c>
      <c r="O15">
        <v>105661.9443518981</v>
      </c>
      <c r="P15">
        <f t="shared" si="1"/>
        <v>14662044.278801184</v>
      </c>
      <c r="Q15">
        <f t="shared" si="2"/>
        <v>3054592.5580835803</v>
      </c>
      <c r="R15" s="3" t="s">
        <v>24</v>
      </c>
      <c r="S15">
        <f t="shared" si="3"/>
        <v>0.28935792640000008</v>
      </c>
      <c r="T15" t="s">
        <v>19</v>
      </c>
      <c r="U15" s="3" t="s">
        <v>21</v>
      </c>
      <c r="V15" s="3" t="s">
        <v>23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98233819.596893489</v>
      </c>
      <c r="O16">
        <v>75397.795212913014</v>
      </c>
      <c r="P16">
        <f t="shared" si="1"/>
        <v>11788058.351627218</v>
      </c>
      <c r="Q16">
        <f t="shared" si="2"/>
        <v>2455845.4899223372</v>
      </c>
      <c r="R16" s="3" t="s">
        <v>24</v>
      </c>
      <c r="S16">
        <f t="shared" si="3"/>
        <v>0.38024488959999997</v>
      </c>
      <c r="T16" t="s">
        <v>19</v>
      </c>
      <c r="U16" s="3" t="s">
        <v>21</v>
      </c>
      <c r="V16" s="3" t="s">
        <v>23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63953688.155230857</v>
      </c>
      <c r="O17">
        <v>60836.038826458578</v>
      </c>
      <c r="P17">
        <f t="shared" si="1"/>
        <v>7674442.5786277028</v>
      </c>
      <c r="Q17">
        <f t="shared" si="2"/>
        <v>1598842.2038807715</v>
      </c>
      <c r="R17" s="3" t="s">
        <v>24</v>
      </c>
      <c r="S17">
        <f t="shared" si="3"/>
        <v>0.28935792640000008</v>
      </c>
      <c r="T17" t="s">
        <v>19</v>
      </c>
      <c r="U17" s="3" t="s">
        <v>21</v>
      </c>
      <c r="V17" s="3" t="s">
        <v>23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39760710.469869487</v>
      </c>
      <c r="O18">
        <v>38121.415788700637</v>
      </c>
      <c r="P18">
        <f t="shared" si="1"/>
        <v>4771285.2563843383</v>
      </c>
      <c r="Q18">
        <f t="shared" si="2"/>
        <v>994017.76174673717</v>
      </c>
      <c r="R18" s="3" t="s">
        <v>24</v>
      </c>
      <c r="S18">
        <f t="shared" si="3"/>
        <v>0.38024488959999997</v>
      </c>
      <c r="T18" t="s">
        <v>19</v>
      </c>
      <c r="U18" s="3" t="s">
        <v>21</v>
      </c>
      <c r="V18" s="3" t="s">
        <v>23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28383235.031907588</v>
      </c>
      <c r="O19">
        <v>32208.678042178199</v>
      </c>
      <c r="P19">
        <f t="shared" si="1"/>
        <v>3405988.2038289104</v>
      </c>
      <c r="Q19">
        <f t="shared" si="2"/>
        <v>709580.87579768978</v>
      </c>
      <c r="R19" s="3" t="s">
        <v>24</v>
      </c>
      <c r="S19">
        <f t="shared" si="3"/>
        <v>0.28935792640000008</v>
      </c>
      <c r="T19" t="s">
        <v>19</v>
      </c>
      <c r="U19" s="3" t="s">
        <v>21</v>
      </c>
      <c r="V19" s="3" t="s">
        <v>23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14815969.89933008</v>
      </c>
      <c r="O20">
        <v>18519.240432269249</v>
      </c>
      <c r="P20">
        <f t="shared" si="1"/>
        <v>1777916.3879196094</v>
      </c>
      <c r="Q20">
        <f t="shared" si="2"/>
        <v>370399.24748325202</v>
      </c>
      <c r="R20" s="3" t="s">
        <v>24</v>
      </c>
      <c r="S20">
        <f t="shared" si="3"/>
        <v>0.38024488959999997</v>
      </c>
      <c r="T20" t="s">
        <v>19</v>
      </c>
      <c r="U20" s="3" t="s">
        <v>21</v>
      </c>
      <c r="V20" s="3" t="s">
        <v>23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11336784.84434475</v>
      </c>
      <c r="O21">
        <v>16199.554780936811</v>
      </c>
      <c r="P21">
        <f t="shared" si="1"/>
        <v>1360414.1813213699</v>
      </c>
      <c r="Q21">
        <f t="shared" si="2"/>
        <v>283419.62110861874</v>
      </c>
      <c r="R21" s="3" t="s">
        <v>24</v>
      </c>
      <c r="S21">
        <f t="shared" si="3"/>
        <v>0.28935792640000008</v>
      </c>
      <c r="T21" t="s">
        <v>19</v>
      </c>
      <c r="U21" s="3" t="s">
        <v>21</v>
      </c>
      <c r="V21" s="3" t="s">
        <v>23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180856449.26660389</v>
      </c>
      <c r="O22">
        <v>102162.7983998166</v>
      </c>
      <c r="P22">
        <f t="shared" si="1"/>
        <v>21702773.911992464</v>
      </c>
      <c r="Q22">
        <f t="shared" si="2"/>
        <v>4521411.2316650972</v>
      </c>
      <c r="R22" s="3" t="s">
        <v>24</v>
      </c>
      <c r="S22">
        <f t="shared" si="3"/>
        <v>0.38024488959999997</v>
      </c>
      <c r="T22" t="s">
        <v>19</v>
      </c>
      <c r="U22" s="3" t="s">
        <v>21</v>
      </c>
      <c r="V22" s="3" t="s">
        <v>23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88814228.419151098</v>
      </c>
      <c r="O23">
        <v>71592.421823828903</v>
      </c>
      <c r="P23">
        <f t="shared" si="1"/>
        <v>10657707.410298131</v>
      </c>
      <c r="Q23">
        <f t="shared" si="2"/>
        <v>2220355.7104787775</v>
      </c>
      <c r="R23" s="3" t="s">
        <v>24</v>
      </c>
      <c r="S23">
        <f t="shared" si="3"/>
        <v>0.28935792640000008</v>
      </c>
      <c r="T23" t="s">
        <v>19</v>
      </c>
      <c r="U23" s="3" t="s">
        <v>21</v>
      </c>
      <c r="V23" s="3" t="s">
        <v>23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72097957.510919809</v>
      </c>
      <c r="O24">
        <v>51333.802369880897</v>
      </c>
      <c r="P24">
        <f t="shared" si="1"/>
        <v>8651754.9013103768</v>
      </c>
      <c r="Q24">
        <f t="shared" si="2"/>
        <v>1802448.9377729953</v>
      </c>
      <c r="R24" s="3" t="s">
        <v>24</v>
      </c>
      <c r="S24">
        <f t="shared" si="3"/>
        <v>0.38024488959999997</v>
      </c>
      <c r="T24" t="s">
        <v>19</v>
      </c>
      <c r="U24" s="3" t="s">
        <v>21</v>
      </c>
      <c r="V24" s="3" t="s">
        <v>23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43075846.187622532</v>
      </c>
      <c r="O25">
        <v>39678.830412210213</v>
      </c>
      <c r="P25">
        <f t="shared" si="1"/>
        <v>5169101.5425147032</v>
      </c>
      <c r="Q25">
        <f t="shared" si="2"/>
        <v>1076896.1546905634</v>
      </c>
      <c r="R25" s="3" t="s">
        <v>24</v>
      </c>
      <c r="S25">
        <f t="shared" si="3"/>
        <v>0.28935792640000008</v>
      </c>
      <c r="T25" t="s">
        <v>19</v>
      </c>
      <c r="U25" s="3" t="s">
        <v>21</v>
      </c>
      <c r="V25" s="3" t="s">
        <v>23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29063450.228320658</v>
      </c>
      <c r="O26">
        <v>25901.765122866858</v>
      </c>
      <c r="P26">
        <f t="shared" si="1"/>
        <v>3487614.0273984787</v>
      </c>
      <c r="Q26">
        <f t="shared" si="2"/>
        <v>726586.25570801646</v>
      </c>
      <c r="R26" s="3" t="s">
        <v>24</v>
      </c>
      <c r="S26">
        <f t="shared" si="3"/>
        <v>0.38024488959999997</v>
      </c>
      <c r="T26" t="s">
        <v>19</v>
      </c>
      <c r="U26" s="3" t="s">
        <v>21</v>
      </c>
      <c r="V26" s="3" t="s">
        <v>23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19321911.610400289</v>
      </c>
      <c r="O27">
        <v>21119.363322915011</v>
      </c>
      <c r="P27">
        <f t="shared" si="1"/>
        <v>2318629.3932480346</v>
      </c>
      <c r="Q27">
        <f t="shared" si="2"/>
        <v>483047.79026000726</v>
      </c>
      <c r="R27" s="3" t="s">
        <v>24</v>
      </c>
      <c r="S27">
        <f t="shared" si="3"/>
        <v>0.28935792640000008</v>
      </c>
      <c r="T27" t="s">
        <v>19</v>
      </c>
      <c r="U27" s="3" t="s">
        <v>21</v>
      </c>
      <c r="V27" s="3" t="s">
        <v>23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10919821.554826951</v>
      </c>
      <c r="O28">
        <v>12635.130152058509</v>
      </c>
      <c r="P28">
        <f t="shared" si="1"/>
        <v>1310378.5865792341</v>
      </c>
      <c r="Q28">
        <f t="shared" si="2"/>
        <v>272995.5388706738</v>
      </c>
      <c r="R28" s="3" t="s">
        <v>24</v>
      </c>
      <c r="S28">
        <f t="shared" si="3"/>
        <v>0.38024488959999997</v>
      </c>
      <c r="T28" t="s">
        <v>19</v>
      </c>
      <c r="U28" s="3" t="s">
        <v>21</v>
      </c>
      <c r="V28" s="3" t="s">
        <v>23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7871080.2827937398</v>
      </c>
      <c r="O29">
        <v>10727.267738816779</v>
      </c>
      <c r="P29">
        <f t="shared" si="1"/>
        <v>944529.63393524871</v>
      </c>
      <c r="Q29">
        <f t="shared" si="2"/>
        <v>196777.0070698435</v>
      </c>
      <c r="R29" s="3" t="s">
        <v>24</v>
      </c>
      <c r="S29">
        <f t="shared" si="3"/>
        <v>0.28935792640000008</v>
      </c>
      <c r="T29" t="s">
        <v>19</v>
      </c>
      <c r="U29" s="3" t="s">
        <v>21</v>
      </c>
      <c r="V29" s="3" t="s">
        <v>23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3858096.4395519681</v>
      </c>
      <c r="O30">
        <v>5968.5977568693042</v>
      </c>
      <c r="P30">
        <f t="shared" si="1"/>
        <v>462971.57274623617</v>
      </c>
      <c r="Q30">
        <f t="shared" si="2"/>
        <v>96452.410988799209</v>
      </c>
      <c r="R30" s="3" t="s">
        <v>24</v>
      </c>
      <c r="S30">
        <f t="shared" si="3"/>
        <v>0.38024488959999997</v>
      </c>
      <c r="T30" t="s">
        <v>19</v>
      </c>
      <c r="U30" s="3" t="s">
        <v>21</v>
      </c>
      <c r="V30" s="3" t="s">
        <v>23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2965990.6782419742</v>
      </c>
      <c r="O31">
        <v>5233.2401244194334</v>
      </c>
      <c r="P31">
        <f t="shared" si="1"/>
        <v>355918.88138903689</v>
      </c>
      <c r="Q31">
        <f t="shared" si="2"/>
        <v>74149.766956049352</v>
      </c>
      <c r="R31" s="3" t="s">
        <v>24</v>
      </c>
      <c r="S31">
        <f t="shared" si="3"/>
        <v>0.28935792640000008</v>
      </c>
      <c r="T31" t="s">
        <v>19</v>
      </c>
      <c r="U31" s="3" t="s">
        <v>21</v>
      </c>
      <c r="V31" s="3" t="s">
        <v>23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133740953.27179091</v>
      </c>
      <c r="O32">
        <v>69915.611536637953</v>
      </c>
      <c r="P32">
        <f t="shared" si="1"/>
        <v>16048914.392614909</v>
      </c>
      <c r="Q32">
        <f t="shared" si="2"/>
        <v>3343523.8317947728</v>
      </c>
      <c r="R32" s="3" t="s">
        <v>24</v>
      </c>
      <c r="S32">
        <f t="shared" si="3"/>
        <v>0.38024488959999997</v>
      </c>
      <c r="T32" t="s">
        <v>19</v>
      </c>
      <c r="U32" s="3" t="s">
        <v>21</v>
      </c>
      <c r="V32" s="3" t="s">
        <v>23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64336505.913010038</v>
      </c>
      <c r="O33">
        <v>48492.066147738871</v>
      </c>
      <c r="P33">
        <f t="shared" si="1"/>
        <v>7720380.7095612045</v>
      </c>
      <c r="Q33">
        <f t="shared" si="2"/>
        <v>1608412.6478252511</v>
      </c>
      <c r="R33" s="3" t="s">
        <v>24</v>
      </c>
      <c r="S33">
        <f t="shared" si="3"/>
        <v>0.28935792640000008</v>
      </c>
      <c r="T33" t="s">
        <v>19</v>
      </c>
      <c r="U33" s="3" t="s">
        <v>21</v>
      </c>
      <c r="V33" s="3" t="s">
        <v>23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52210770.133437343</v>
      </c>
      <c r="O34">
        <v>34764.675203109771</v>
      </c>
      <c r="P34">
        <f t="shared" si="1"/>
        <v>6265292.4160124809</v>
      </c>
      <c r="Q34">
        <f t="shared" si="2"/>
        <v>1305269.2533359337</v>
      </c>
      <c r="R34" s="3" t="s">
        <v>24</v>
      </c>
      <c r="S34">
        <f t="shared" si="3"/>
        <v>0.38024488959999997</v>
      </c>
      <c r="T34" t="s">
        <v>19</v>
      </c>
      <c r="U34" s="3" t="s">
        <v>21</v>
      </c>
      <c r="V34" s="3" t="s">
        <v>23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28928592.331857719</v>
      </c>
      <c r="O35">
        <v>25877.467824638959</v>
      </c>
      <c r="P35">
        <f t="shared" si="1"/>
        <v>3471431.0798229263</v>
      </c>
      <c r="Q35">
        <f t="shared" si="2"/>
        <v>723214.80829644296</v>
      </c>
      <c r="R35" s="3" t="s">
        <v>24</v>
      </c>
      <c r="S35">
        <f t="shared" si="3"/>
        <v>0.28935792640000008</v>
      </c>
      <c r="T35" t="s">
        <v>19</v>
      </c>
      <c r="U35" s="3" t="s">
        <v>21</v>
      </c>
      <c r="V35" s="3" t="s">
        <v>23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20676321.44860011</v>
      </c>
      <c r="O36">
        <v>17386.356757392361</v>
      </c>
      <c r="P36">
        <f t="shared" si="1"/>
        <v>2481158.5738320132</v>
      </c>
      <c r="Q36">
        <f t="shared" si="2"/>
        <v>516908.03621500276</v>
      </c>
      <c r="R36" s="3" t="s">
        <v>24</v>
      </c>
      <c r="S36">
        <f t="shared" si="3"/>
        <v>0.38024488959999997</v>
      </c>
      <c r="T36" t="s">
        <v>19</v>
      </c>
      <c r="U36" s="3" t="s">
        <v>21</v>
      </c>
      <c r="V36" s="3" t="s">
        <v>23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12878715.325715959</v>
      </c>
      <c r="O37">
        <v>13721.709506452649</v>
      </c>
      <c r="P37">
        <f t="shared" si="1"/>
        <v>1545445.8390859151</v>
      </c>
      <c r="Q37">
        <f t="shared" si="2"/>
        <v>321967.88314289902</v>
      </c>
      <c r="R37" s="3" t="s">
        <v>24</v>
      </c>
      <c r="S37">
        <f t="shared" si="3"/>
        <v>0.28935792640000008</v>
      </c>
      <c r="T37" t="s">
        <v>19</v>
      </c>
      <c r="U37" s="3" t="s">
        <v>21</v>
      </c>
      <c r="V37" s="3" t="s">
        <v>23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7830890.4502520617</v>
      </c>
      <c r="O38">
        <v>8515.1773269698424</v>
      </c>
      <c r="P38">
        <f t="shared" si="1"/>
        <v>939706.85403024743</v>
      </c>
      <c r="Q38">
        <f t="shared" si="2"/>
        <v>195772.26125630154</v>
      </c>
      <c r="R38" s="3" t="s">
        <v>24</v>
      </c>
      <c r="S38">
        <f t="shared" si="3"/>
        <v>0.38024488959999997</v>
      </c>
      <c r="T38" t="s">
        <v>19</v>
      </c>
      <c r="U38" s="3" t="s">
        <v>21</v>
      </c>
      <c r="V38" s="3" t="s">
        <v>23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5326934.8779647686</v>
      </c>
      <c r="O39">
        <v>7023.0670716052782</v>
      </c>
      <c r="P39">
        <f t="shared" si="1"/>
        <v>639232.18535577215</v>
      </c>
      <c r="Q39">
        <f t="shared" si="2"/>
        <v>133173.37194911923</v>
      </c>
      <c r="R39" s="3" t="s">
        <v>24</v>
      </c>
      <c r="S39">
        <f t="shared" si="3"/>
        <v>0.28935792640000008</v>
      </c>
      <c r="T39" t="s">
        <v>19</v>
      </c>
      <c r="U39" s="3" t="s">
        <v>21</v>
      </c>
      <c r="V39" s="3" t="s">
        <v>23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2811873.3579873722</v>
      </c>
      <c r="O40">
        <v>4055.0837041766922</v>
      </c>
      <c r="P40">
        <f t="shared" si="1"/>
        <v>337424.80295848468</v>
      </c>
      <c r="Q40">
        <f t="shared" si="2"/>
        <v>70296.833949684311</v>
      </c>
      <c r="R40" s="3" t="s">
        <v>24</v>
      </c>
      <c r="S40">
        <f t="shared" si="3"/>
        <v>0.38024488959999997</v>
      </c>
      <c r="T40" t="s">
        <v>19</v>
      </c>
      <c r="U40" s="3" t="s">
        <v>21</v>
      </c>
      <c r="V40" s="3" t="s">
        <v>23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2050574.8628751719</v>
      </c>
      <c r="O41">
        <v>3462.8984773982452</v>
      </c>
      <c r="P41">
        <f t="shared" si="1"/>
        <v>246068.98354502063</v>
      </c>
      <c r="Q41">
        <f t="shared" si="2"/>
        <v>51264.371571879303</v>
      </c>
      <c r="R41" s="3" t="s">
        <v>24</v>
      </c>
      <c r="S41">
        <f t="shared" si="3"/>
        <v>0.28935792640000008</v>
      </c>
      <c r="T41" t="s">
        <v>19</v>
      </c>
      <c r="U41" s="3" t="s">
        <v>21</v>
      </c>
      <c r="V41" s="3" t="s">
        <v>23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954022.88255880098</v>
      </c>
      <c r="O42">
        <v>1867.331181217326</v>
      </c>
      <c r="P42">
        <f t="shared" si="1"/>
        <v>114482.74590705612</v>
      </c>
      <c r="Q42">
        <f t="shared" si="2"/>
        <v>23850.572063970027</v>
      </c>
      <c r="R42" s="3" t="s">
        <v>24</v>
      </c>
      <c r="S42">
        <f t="shared" si="3"/>
        <v>0.38024488959999997</v>
      </c>
      <c r="T42" t="s">
        <v>19</v>
      </c>
      <c r="U42" s="3" t="s">
        <v>21</v>
      </c>
      <c r="V42" s="3" t="s">
        <v>23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736581.77528976032</v>
      </c>
      <c r="O43">
        <v>1640.787875139642</v>
      </c>
      <c r="P43">
        <f t="shared" si="1"/>
        <v>88389.813034771229</v>
      </c>
      <c r="Q43">
        <f t="shared" si="2"/>
        <v>18414.54438224401</v>
      </c>
      <c r="R43" s="3" t="s">
        <v>24</v>
      </c>
      <c r="S43">
        <f t="shared" si="3"/>
        <v>0.28935792640000008</v>
      </c>
      <c r="T43" t="s">
        <v>19</v>
      </c>
      <c r="U43" s="3" t="s">
        <v>21</v>
      </c>
      <c r="V43" s="3" t="s">
        <v>23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92673039.212001026</v>
      </c>
      <c r="O44">
        <v>46252.208954261667</v>
      </c>
      <c r="P44">
        <f t="shared" si="1"/>
        <v>11120764.705440123</v>
      </c>
      <c r="Q44">
        <f t="shared" si="2"/>
        <v>2316825.9803000255</v>
      </c>
      <c r="R44" s="3" t="s">
        <v>24</v>
      </c>
      <c r="S44">
        <f t="shared" si="3"/>
        <v>0.38024488959999997</v>
      </c>
      <c r="T44" t="s">
        <v>19</v>
      </c>
      <c r="U44" s="3" t="s">
        <v>21</v>
      </c>
      <c r="V44" s="3" t="s">
        <v>23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46996031.953931943</v>
      </c>
      <c r="O45">
        <v>32937.176816859923</v>
      </c>
      <c r="P45">
        <f t="shared" si="1"/>
        <v>5639523.834471833</v>
      </c>
      <c r="Q45">
        <f t="shared" si="2"/>
        <v>1174900.7988482986</v>
      </c>
      <c r="R45" s="3" t="s">
        <v>24</v>
      </c>
      <c r="S45">
        <f t="shared" si="3"/>
        <v>0.28935792640000008</v>
      </c>
      <c r="T45" t="s">
        <v>19</v>
      </c>
      <c r="U45" s="3" t="s">
        <v>21</v>
      </c>
      <c r="V45" s="3" t="s">
        <v>23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35793654.492878594</v>
      </c>
      <c r="O46">
        <v>22875.730420984291</v>
      </c>
      <c r="P46">
        <f t="shared" si="1"/>
        <v>4295238.5391454315</v>
      </c>
      <c r="Q46">
        <f t="shared" si="2"/>
        <v>894841.36232196493</v>
      </c>
      <c r="R46" s="3" t="s">
        <v>24</v>
      </c>
      <c r="S46">
        <f t="shared" si="3"/>
        <v>0.38024488959999997</v>
      </c>
      <c r="T46" t="s">
        <v>19</v>
      </c>
      <c r="U46" s="3" t="s">
        <v>21</v>
      </c>
      <c r="V46" s="3" t="s">
        <v>23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19844385.508112021</v>
      </c>
      <c r="O47">
        <v>17032.985503071279</v>
      </c>
      <c r="P47">
        <f t="shared" si="1"/>
        <v>2381326.2609734423</v>
      </c>
      <c r="Q47">
        <f t="shared" si="2"/>
        <v>496109.63770280057</v>
      </c>
      <c r="R47" s="3" t="s">
        <v>24</v>
      </c>
      <c r="S47">
        <f t="shared" si="3"/>
        <v>0.28935792640000008</v>
      </c>
      <c r="T47" t="s">
        <v>19</v>
      </c>
      <c r="U47" s="3" t="s">
        <v>21</v>
      </c>
      <c r="V47" s="3" t="s">
        <v>23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13914398.06581312</v>
      </c>
      <c r="O48">
        <v>11334.907581371681</v>
      </c>
      <c r="P48">
        <f t="shared" si="1"/>
        <v>1669727.7678975745</v>
      </c>
      <c r="Q48">
        <f t="shared" si="2"/>
        <v>347859.95164532802</v>
      </c>
      <c r="R48" s="3" t="s">
        <v>24</v>
      </c>
      <c r="S48">
        <f t="shared" si="3"/>
        <v>0.38024488959999997</v>
      </c>
      <c r="T48" t="s">
        <v>19</v>
      </c>
      <c r="U48" s="3" t="s">
        <v>21</v>
      </c>
      <c r="V48" s="3" t="s">
        <v>23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8606836.1711121872</v>
      </c>
      <c r="O49">
        <v>8914.7165674750122</v>
      </c>
      <c r="P49">
        <f t="shared" si="1"/>
        <v>1032820.3405334625</v>
      </c>
      <c r="Q49">
        <f t="shared" si="2"/>
        <v>215170.90427780469</v>
      </c>
      <c r="R49" s="3" t="s">
        <v>24</v>
      </c>
      <c r="S49">
        <f t="shared" si="3"/>
        <v>0.28935792640000008</v>
      </c>
      <c r="T49" t="s">
        <v>19</v>
      </c>
      <c r="U49" s="3" t="s">
        <v>21</v>
      </c>
      <c r="V49" s="3" t="s">
        <v>23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5280546.1305771954</v>
      </c>
      <c r="O50">
        <v>5557.0123923311148</v>
      </c>
      <c r="P50">
        <f t="shared" si="1"/>
        <v>633665.53566926345</v>
      </c>
      <c r="Q50">
        <f t="shared" si="2"/>
        <v>132013.65326442989</v>
      </c>
      <c r="R50" s="3" t="s">
        <v>24</v>
      </c>
      <c r="S50">
        <f t="shared" si="3"/>
        <v>0.38024488959999997</v>
      </c>
      <c r="T50" t="s">
        <v>19</v>
      </c>
      <c r="U50" s="3" t="s">
        <v>21</v>
      </c>
      <c r="V50" s="3" t="s">
        <v>23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3547305.1093268022</v>
      </c>
      <c r="O51">
        <v>4554.6102274013001</v>
      </c>
      <c r="P51">
        <f t="shared" si="1"/>
        <v>425676.61311921623</v>
      </c>
      <c r="Q51">
        <f t="shared" si="2"/>
        <v>88682.627733170055</v>
      </c>
      <c r="R51" s="3" t="s">
        <v>24</v>
      </c>
      <c r="S51">
        <f t="shared" si="3"/>
        <v>0.28935792640000008</v>
      </c>
      <c r="T51" t="s">
        <v>19</v>
      </c>
      <c r="U51" s="3" t="s">
        <v>21</v>
      </c>
      <c r="V51" s="3" t="s">
        <v>23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1937287.2693375051</v>
      </c>
      <c r="O52">
        <v>2674.9322058616158</v>
      </c>
      <c r="P52">
        <f t="shared" si="1"/>
        <v>232474.47232050062</v>
      </c>
      <c r="Q52">
        <f t="shared" si="2"/>
        <v>48432.181733437632</v>
      </c>
      <c r="R52" s="3" t="s">
        <v>24</v>
      </c>
      <c r="S52">
        <f t="shared" si="3"/>
        <v>0.38024488959999997</v>
      </c>
      <c r="T52" t="s">
        <v>19</v>
      </c>
      <c r="U52" s="3" t="s">
        <v>21</v>
      </c>
      <c r="V52" s="3" t="s">
        <v>23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1388945.5639664121</v>
      </c>
      <c r="O53">
        <v>2264.948752040119</v>
      </c>
      <c r="P53">
        <f t="shared" si="1"/>
        <v>166673.46767596944</v>
      </c>
      <c r="Q53">
        <f t="shared" si="2"/>
        <v>34723.639099160304</v>
      </c>
      <c r="R53" s="3" t="s">
        <v>24</v>
      </c>
      <c r="S53">
        <f t="shared" si="3"/>
        <v>0.28935792640000008</v>
      </c>
      <c r="T53" t="s">
        <v>19</v>
      </c>
      <c r="U53" s="3" t="s">
        <v>21</v>
      </c>
      <c r="V53" s="3" t="s">
        <v>23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674634.61943866441</v>
      </c>
      <c r="O54">
        <v>1247.929605274235</v>
      </c>
      <c r="P54">
        <f t="shared" si="1"/>
        <v>80956.154332639722</v>
      </c>
      <c r="Q54">
        <f t="shared" si="2"/>
        <v>16865.865485966609</v>
      </c>
      <c r="R54" s="3" t="s">
        <v>24</v>
      </c>
      <c r="S54">
        <f t="shared" si="3"/>
        <v>0.38024488959999997</v>
      </c>
      <c r="T54" t="s">
        <v>19</v>
      </c>
      <c r="U54" s="3" t="s">
        <v>21</v>
      </c>
      <c r="V54" s="3" t="s">
        <v>23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510177.93453931698</v>
      </c>
      <c r="O55">
        <v>1085.217058062648</v>
      </c>
      <c r="P55">
        <f t="shared" si="1"/>
        <v>61221.352144718032</v>
      </c>
      <c r="Q55">
        <f t="shared" si="2"/>
        <v>12754.448363482925</v>
      </c>
      <c r="R55" s="3" t="s">
        <v>24</v>
      </c>
      <c r="S55">
        <f t="shared" si="3"/>
        <v>0.28935792640000008</v>
      </c>
      <c r="T55" t="s">
        <v>19</v>
      </c>
      <c r="U55" s="3" t="s">
        <v>21</v>
      </c>
      <c r="V55" s="3" t="s">
        <v>23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223255.49330600721</v>
      </c>
      <c r="O56">
        <v>571.31157877118324</v>
      </c>
      <c r="P56">
        <f t="shared" si="1"/>
        <v>26790.659196720862</v>
      </c>
      <c r="Q56">
        <f t="shared" si="2"/>
        <v>5581.3873326501807</v>
      </c>
      <c r="R56" s="3" t="s">
        <v>24</v>
      </c>
      <c r="S56">
        <f t="shared" si="3"/>
        <v>0.38024488959999997</v>
      </c>
      <c r="T56" t="s">
        <v>19</v>
      </c>
      <c r="U56" s="3" t="s">
        <v>21</v>
      </c>
      <c r="V56" s="3" t="s">
        <v>23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176122.70640139139</v>
      </c>
      <c r="O57">
        <v>507.43407142616968</v>
      </c>
      <c r="P57">
        <f t="shared" si="1"/>
        <v>21134.724768166965</v>
      </c>
      <c r="Q57">
        <f t="shared" si="2"/>
        <v>4403.0676600347851</v>
      </c>
      <c r="R57" s="3" t="s">
        <v>24</v>
      </c>
      <c r="S57">
        <f t="shared" si="3"/>
        <v>0.28935792640000008</v>
      </c>
      <c r="T57" t="s">
        <v>19</v>
      </c>
      <c r="U57" s="3" t="s">
        <v>21</v>
      </c>
      <c r="V57" s="3" t="s">
        <v>23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58353872.936676763</v>
      </c>
      <c r="O58">
        <v>29015.53798783544</v>
      </c>
      <c r="P58">
        <f t="shared" si="1"/>
        <v>7002464.7524012113</v>
      </c>
      <c r="Q58">
        <f t="shared" si="2"/>
        <v>1458846.8234169192</v>
      </c>
      <c r="R58" s="3" t="s">
        <v>24</v>
      </c>
      <c r="S58">
        <f t="shared" si="3"/>
        <v>0.38024488959999997</v>
      </c>
      <c r="T58" t="s">
        <v>19</v>
      </c>
      <c r="U58" s="3" t="s">
        <v>21</v>
      </c>
      <c r="V58" s="3" t="s">
        <v>23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34211434.51932656</v>
      </c>
      <c r="O59">
        <v>22216.79599636119</v>
      </c>
      <c r="P59">
        <f t="shared" si="1"/>
        <v>4105372.1423191871</v>
      </c>
      <c r="Q59">
        <f t="shared" si="2"/>
        <v>855285.86298316403</v>
      </c>
      <c r="R59" s="3" t="s">
        <v>24</v>
      </c>
      <c r="S59">
        <f t="shared" si="3"/>
        <v>0.28935792640000008</v>
      </c>
      <c r="T59" t="s">
        <v>19</v>
      </c>
      <c r="U59" s="3" t="s">
        <v>21</v>
      </c>
      <c r="V59" s="3" t="s">
        <v>23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22421340.471606448</v>
      </c>
      <c r="O60">
        <v>14313.39790449588</v>
      </c>
      <c r="P60">
        <f t="shared" si="1"/>
        <v>2690560.8565927739</v>
      </c>
      <c r="Q60">
        <f t="shared" si="2"/>
        <v>560533.51179016125</v>
      </c>
      <c r="R60" s="3" t="s">
        <v>24</v>
      </c>
      <c r="S60">
        <f t="shared" si="3"/>
        <v>0.38024488959999997</v>
      </c>
      <c r="T60" t="s">
        <v>19</v>
      </c>
      <c r="U60" s="3" t="s">
        <v>21</v>
      </c>
      <c r="V60" s="3" t="s">
        <v>23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13841997.313875571</v>
      </c>
      <c r="O61">
        <v>11246.343344110959</v>
      </c>
      <c r="P61">
        <f t="shared" si="1"/>
        <v>1661039.6776650685</v>
      </c>
      <c r="Q61">
        <f t="shared" si="2"/>
        <v>346049.93284688931</v>
      </c>
      <c r="R61" s="3" t="s">
        <v>24</v>
      </c>
      <c r="S61">
        <f t="shared" si="3"/>
        <v>0.28935792640000008</v>
      </c>
      <c r="T61" t="s">
        <v>19</v>
      </c>
      <c r="U61" s="3" t="s">
        <v>21</v>
      </c>
      <c r="V61" s="3" t="s">
        <v>23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8621733.2800919842</v>
      </c>
      <c r="O62">
        <v>7053.7988691356013</v>
      </c>
      <c r="P62">
        <f t="shared" si="1"/>
        <v>1034607.9936110381</v>
      </c>
      <c r="Q62">
        <f t="shared" si="2"/>
        <v>215543.3320022996</v>
      </c>
      <c r="R62" s="3" t="s">
        <v>24</v>
      </c>
      <c r="S62">
        <f t="shared" si="3"/>
        <v>0.38024488959999997</v>
      </c>
      <c r="T62" t="s">
        <v>19</v>
      </c>
      <c r="U62" s="3" t="s">
        <v>21</v>
      </c>
      <c r="V62" s="3" t="s">
        <v>23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5781373.2217678223</v>
      </c>
      <c r="O63">
        <v>5776.1875169427594</v>
      </c>
      <c r="P63">
        <f t="shared" si="1"/>
        <v>693764.78661213862</v>
      </c>
      <c r="Q63">
        <f t="shared" si="2"/>
        <v>144534.33054419557</v>
      </c>
      <c r="R63" s="3" t="s">
        <v>24</v>
      </c>
      <c r="S63">
        <f t="shared" si="3"/>
        <v>0.28935792640000008</v>
      </c>
      <c r="T63" t="s">
        <v>19</v>
      </c>
      <c r="U63" s="3" t="s">
        <v>21</v>
      </c>
      <c r="V63" s="3" t="s">
        <v>23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3276815.2720902702</v>
      </c>
      <c r="O64">
        <v>3460.73171542925</v>
      </c>
      <c r="P64">
        <f t="shared" si="1"/>
        <v>393217.83265083242</v>
      </c>
      <c r="Q64">
        <f t="shared" si="2"/>
        <v>81920.381802256758</v>
      </c>
      <c r="R64" s="3" t="s">
        <v>24</v>
      </c>
      <c r="S64">
        <f t="shared" si="3"/>
        <v>0.38024488959999997</v>
      </c>
      <c r="T64" t="s">
        <v>19</v>
      </c>
      <c r="U64" s="3" t="s">
        <v>21</v>
      </c>
      <c r="V64" s="3" t="s">
        <v>23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2341844.7503703688</v>
      </c>
      <c r="O65">
        <v>2925.6407994849592</v>
      </c>
      <c r="P65">
        <f t="shared" si="1"/>
        <v>281021.37004444422</v>
      </c>
      <c r="Q65">
        <f t="shared" si="2"/>
        <v>58546.118759259225</v>
      </c>
      <c r="R65" s="3" t="s">
        <v>24</v>
      </c>
      <c r="S65">
        <f t="shared" si="3"/>
        <v>0.28935792640000008</v>
      </c>
      <c r="T65" t="s">
        <v>19</v>
      </c>
      <c r="U65" s="3" t="s">
        <v>21</v>
      </c>
      <c r="V65" s="3" t="s">
        <v>23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1221231.05240501</v>
      </c>
      <c r="O66">
        <v>1679.015461142568</v>
      </c>
      <c r="P66">
        <f t="shared" si="1"/>
        <v>146547.7262886012</v>
      </c>
      <c r="Q66">
        <f t="shared" si="2"/>
        <v>30530.776310125249</v>
      </c>
      <c r="R66" s="3" t="s">
        <v>24</v>
      </c>
      <c r="S66">
        <f t="shared" si="3"/>
        <v>0.38024488959999997</v>
      </c>
      <c r="T66" t="s">
        <v>19</v>
      </c>
      <c r="U66" s="3" t="s">
        <v>21</v>
      </c>
      <c r="V66" s="3" t="s">
        <v>23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918743.459687797</v>
      </c>
      <c r="O67">
        <v>1456.306896801859</v>
      </c>
      <c r="P67">
        <f t="shared" ref="P67:P111" si="5">0.12*N67</f>
        <v>110249.21516253563</v>
      </c>
      <c r="Q67">
        <f t="shared" ref="Q67:Q111" si="6">0.025*N67</f>
        <v>22968.586492194925</v>
      </c>
      <c r="R67" s="3" t="s">
        <v>24</v>
      </c>
      <c r="S67">
        <f t="shared" ref="S67:S111" si="7">B67^2</f>
        <v>0.28935792640000008</v>
      </c>
      <c r="T67" t="s">
        <v>19</v>
      </c>
      <c r="U67" s="3" t="s">
        <v>21</v>
      </c>
      <c r="V67" s="3" t="s">
        <v>23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438871.31602774613</v>
      </c>
      <c r="O68">
        <v>795.72752897157363</v>
      </c>
      <c r="P68">
        <f t="shared" si="5"/>
        <v>52664.557923329536</v>
      </c>
      <c r="Q68">
        <f t="shared" si="6"/>
        <v>10971.782900693654</v>
      </c>
      <c r="R68" s="3" t="s">
        <v>24</v>
      </c>
      <c r="S68">
        <f t="shared" si="7"/>
        <v>0.38024488959999997</v>
      </c>
      <c r="T68" t="s">
        <v>19</v>
      </c>
      <c r="U68" s="3" t="s">
        <v>21</v>
      </c>
      <c r="V68" s="3" t="s">
        <v>23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344651.14522569702</v>
      </c>
      <c r="O69">
        <v>705.15671782227969</v>
      </c>
      <c r="P69">
        <f t="shared" si="5"/>
        <v>41358.137427083639</v>
      </c>
      <c r="Q69">
        <f t="shared" si="6"/>
        <v>8616.2786306424259</v>
      </c>
      <c r="R69" s="3" t="s">
        <v>24</v>
      </c>
      <c r="S69">
        <f t="shared" si="7"/>
        <v>0.28935792640000008</v>
      </c>
      <c r="T69" t="s">
        <v>19</v>
      </c>
      <c r="U69" s="3" t="s">
        <v>21</v>
      </c>
      <c r="V69" s="3" t="s">
        <v>23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150287.16428191151</v>
      </c>
      <c r="O70">
        <v>370.57225715400551</v>
      </c>
      <c r="P70">
        <f t="shared" si="5"/>
        <v>18034.459713829379</v>
      </c>
      <c r="Q70">
        <f t="shared" si="6"/>
        <v>3757.179107047788</v>
      </c>
      <c r="R70" s="3" t="s">
        <v>24</v>
      </c>
      <c r="S70">
        <f t="shared" si="7"/>
        <v>0.38024488959999997</v>
      </c>
      <c r="T70" t="s">
        <v>19</v>
      </c>
      <c r="U70" s="3" t="s">
        <v>21</v>
      </c>
      <c r="V70" s="3" t="s">
        <v>23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122087.7138590111</v>
      </c>
      <c r="O71">
        <v>334.00113186128982</v>
      </c>
      <c r="P71">
        <f t="shared" si="5"/>
        <v>14650.525663081331</v>
      </c>
      <c r="Q71">
        <f t="shared" si="6"/>
        <v>3052.1928464752777</v>
      </c>
      <c r="R71" s="3" t="s">
        <v>24</v>
      </c>
      <c r="S71">
        <f t="shared" si="7"/>
        <v>0.28935792640000008</v>
      </c>
      <c r="T71" t="s">
        <v>19</v>
      </c>
      <c r="U71" s="3" t="s">
        <v>21</v>
      </c>
      <c r="V71" s="3" t="s">
        <v>23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49410.055282843583</v>
      </c>
      <c r="O72">
        <v>168.86259159462409</v>
      </c>
      <c r="P72">
        <f t="shared" si="5"/>
        <v>5929.2066339412295</v>
      </c>
      <c r="Q72">
        <f t="shared" si="6"/>
        <v>1235.2513820710897</v>
      </c>
      <c r="R72" s="3" t="s">
        <v>24</v>
      </c>
      <c r="S72">
        <f t="shared" si="7"/>
        <v>0.38024488959999997</v>
      </c>
      <c r="T72" t="s">
        <v>19</v>
      </c>
      <c r="U72" s="3" t="s">
        <v>21</v>
      </c>
      <c r="V72" s="3" t="s">
        <v>23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41540.501331716703</v>
      </c>
      <c r="O73">
        <v>154.83232920921219</v>
      </c>
      <c r="P73">
        <f t="shared" si="5"/>
        <v>4984.860159806004</v>
      </c>
      <c r="Q73">
        <f t="shared" si="6"/>
        <v>1038.5125332929176</v>
      </c>
      <c r="R73" s="3" t="s">
        <v>24</v>
      </c>
      <c r="S73">
        <f t="shared" si="7"/>
        <v>0.28935792640000008</v>
      </c>
      <c r="T73" t="s">
        <v>19</v>
      </c>
      <c r="U73" s="3" t="s">
        <v>21</v>
      </c>
      <c r="V73" s="3" t="s">
        <v>23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34513552.865728527</v>
      </c>
      <c r="O74">
        <v>17758.520951646369</v>
      </c>
      <c r="P74">
        <f t="shared" si="5"/>
        <v>4141626.3438874232</v>
      </c>
      <c r="Q74">
        <f t="shared" si="6"/>
        <v>862838.82164321328</v>
      </c>
      <c r="R74" s="3" t="s">
        <v>24</v>
      </c>
      <c r="S74">
        <f t="shared" si="7"/>
        <v>0.38024488959999997</v>
      </c>
      <c r="T74" t="s">
        <v>19</v>
      </c>
      <c r="U74" s="3" t="s">
        <v>21</v>
      </c>
      <c r="V74" s="3" t="s">
        <v>23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23934046.64212174</v>
      </c>
      <c r="O75">
        <v>14788.36034276871</v>
      </c>
      <c r="P75">
        <f t="shared" si="5"/>
        <v>2872085.5970546086</v>
      </c>
      <c r="Q75">
        <f t="shared" si="6"/>
        <v>598351.16605304356</v>
      </c>
      <c r="R75" s="3" t="s">
        <v>24</v>
      </c>
      <c r="S75">
        <f t="shared" si="7"/>
        <v>0.28935792640000008</v>
      </c>
      <c r="T75" t="s">
        <v>19</v>
      </c>
      <c r="U75" s="3" t="s">
        <v>21</v>
      </c>
      <c r="V75" s="3" t="s">
        <v>23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13127530.073149631</v>
      </c>
      <c r="O76">
        <v>8716.0485736447317</v>
      </c>
      <c r="P76">
        <f t="shared" si="5"/>
        <v>1575303.6087779556</v>
      </c>
      <c r="Q76">
        <f t="shared" si="6"/>
        <v>328188.25182874082</v>
      </c>
      <c r="R76" s="3" t="s">
        <v>24</v>
      </c>
      <c r="S76">
        <f t="shared" si="7"/>
        <v>0.38024488959999997</v>
      </c>
      <c r="T76" t="s">
        <v>19</v>
      </c>
      <c r="U76" s="3" t="s">
        <v>21</v>
      </c>
      <c r="V76" s="3" t="s">
        <v>23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9446626.373388933</v>
      </c>
      <c r="O77">
        <v>7393.7795948927615</v>
      </c>
      <c r="P77">
        <f t="shared" si="5"/>
        <v>1133595.1648066719</v>
      </c>
      <c r="Q77">
        <f t="shared" si="6"/>
        <v>236165.65933472334</v>
      </c>
      <c r="R77" s="3" t="s">
        <v>24</v>
      </c>
      <c r="S77">
        <f t="shared" si="7"/>
        <v>0.28935792640000008</v>
      </c>
      <c r="T77" t="s">
        <v>19</v>
      </c>
      <c r="U77" s="3" t="s">
        <v>21</v>
      </c>
      <c r="V77" s="3" t="s">
        <v>23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4990590.369945297</v>
      </c>
      <c r="O78">
        <v>4270.8853740711666</v>
      </c>
      <c r="P78">
        <f t="shared" si="5"/>
        <v>598870.84439343563</v>
      </c>
      <c r="Q78">
        <f t="shared" si="6"/>
        <v>124764.75924863243</v>
      </c>
      <c r="R78" s="3" t="s">
        <v>24</v>
      </c>
      <c r="S78">
        <f t="shared" si="7"/>
        <v>0.38024488959999997</v>
      </c>
      <c r="T78" t="s">
        <v>19</v>
      </c>
      <c r="U78" s="3" t="s">
        <v>21</v>
      </c>
      <c r="V78" s="3" t="s">
        <v>23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3804736.5902886661</v>
      </c>
      <c r="O79">
        <v>3729.1019009806041</v>
      </c>
      <c r="P79">
        <f t="shared" si="5"/>
        <v>456568.3908346399</v>
      </c>
      <c r="Q79">
        <f t="shared" si="6"/>
        <v>95118.414757216655</v>
      </c>
      <c r="R79" s="3" t="s">
        <v>24</v>
      </c>
      <c r="S79">
        <f t="shared" si="7"/>
        <v>0.28935792640000008</v>
      </c>
      <c r="T79" t="s">
        <v>19</v>
      </c>
      <c r="U79" s="3" t="s">
        <v>21</v>
      </c>
      <c r="V79" s="3" t="s">
        <v>23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1886939.622022294</v>
      </c>
      <c r="O80">
        <v>2089.9559305684579</v>
      </c>
      <c r="P80">
        <f t="shared" si="5"/>
        <v>226432.75464267528</v>
      </c>
      <c r="Q80">
        <f t="shared" si="6"/>
        <v>47173.490550557355</v>
      </c>
      <c r="R80" s="3" t="s">
        <v>24</v>
      </c>
      <c r="S80">
        <f t="shared" si="7"/>
        <v>0.38024488959999997</v>
      </c>
      <c r="T80" t="s">
        <v>19</v>
      </c>
      <c r="U80" s="3" t="s">
        <v>21</v>
      </c>
      <c r="V80" s="3" t="s">
        <v>23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1510061.1649439619</v>
      </c>
      <c r="O81">
        <v>1869.6288283744441</v>
      </c>
      <c r="P81">
        <f t="shared" si="5"/>
        <v>181207.33979327543</v>
      </c>
      <c r="Q81">
        <f t="shared" si="6"/>
        <v>37751.529123599052</v>
      </c>
      <c r="R81" s="3" t="s">
        <v>24</v>
      </c>
      <c r="S81">
        <f t="shared" si="7"/>
        <v>0.28935792640000008</v>
      </c>
      <c r="T81" t="s">
        <v>19</v>
      </c>
      <c r="U81" s="3" t="s">
        <v>21</v>
      </c>
      <c r="V81" s="3" t="s">
        <v>23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705742.39985134231</v>
      </c>
      <c r="O82">
        <v>1015.769232791379</v>
      </c>
      <c r="P82">
        <f t="shared" si="5"/>
        <v>84689.087982161072</v>
      </c>
      <c r="Q82">
        <f t="shared" si="6"/>
        <v>17643.559996283559</v>
      </c>
      <c r="R82" s="3" t="s">
        <v>24</v>
      </c>
      <c r="S82">
        <f t="shared" si="7"/>
        <v>0.38024488959999997</v>
      </c>
      <c r="T82" t="s">
        <v>19</v>
      </c>
      <c r="U82" s="3" t="s">
        <v>21</v>
      </c>
      <c r="V82" s="3" t="s">
        <v>23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589080.68488500314</v>
      </c>
      <c r="O83">
        <v>928.0242838790922</v>
      </c>
      <c r="P83">
        <f t="shared" si="5"/>
        <v>70689.682186200371</v>
      </c>
      <c r="Q83">
        <f t="shared" si="6"/>
        <v>14727.017122125078</v>
      </c>
      <c r="R83" s="3" t="s">
        <v>24</v>
      </c>
      <c r="S83">
        <f t="shared" si="7"/>
        <v>0.28935792640000008</v>
      </c>
      <c r="T83" t="s">
        <v>19</v>
      </c>
      <c r="U83" s="3" t="s">
        <v>21</v>
      </c>
      <c r="V83" s="3" t="s">
        <v>23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257656.52192217769</v>
      </c>
      <c r="O84">
        <v>485.21311137713712</v>
      </c>
      <c r="P84">
        <f t="shared" si="5"/>
        <v>30918.782630661321</v>
      </c>
      <c r="Q84">
        <f t="shared" si="6"/>
        <v>6441.4130480544427</v>
      </c>
      <c r="R84" s="3" t="s">
        <v>24</v>
      </c>
      <c r="S84">
        <f t="shared" si="7"/>
        <v>0.38024488959999997</v>
      </c>
      <c r="T84" t="s">
        <v>19</v>
      </c>
      <c r="U84" s="3" t="s">
        <v>21</v>
      </c>
      <c r="V84" s="3" t="s">
        <v>23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223309.90649210021</v>
      </c>
      <c r="O85">
        <v>451.71649812111019</v>
      </c>
      <c r="P85">
        <f t="shared" si="5"/>
        <v>26797.188779052023</v>
      </c>
      <c r="Q85">
        <f t="shared" si="6"/>
        <v>5582.7476623025059</v>
      </c>
      <c r="R85" s="3" t="s">
        <v>24</v>
      </c>
      <c r="S85">
        <f t="shared" si="7"/>
        <v>0.28935792640000008</v>
      </c>
      <c r="T85" t="s">
        <v>19</v>
      </c>
      <c r="U85" s="3" t="s">
        <v>21</v>
      </c>
      <c r="V85" s="3" t="s">
        <v>23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91009.818956547781</v>
      </c>
      <c r="O86">
        <v>229.49448643389599</v>
      </c>
      <c r="P86">
        <f t="shared" si="5"/>
        <v>10921.178274785732</v>
      </c>
      <c r="Q86">
        <f t="shared" si="6"/>
        <v>2275.2454739136947</v>
      </c>
      <c r="R86" s="3" t="s">
        <v>24</v>
      </c>
      <c r="S86">
        <f t="shared" si="7"/>
        <v>0.38024488959999997</v>
      </c>
      <c r="T86" t="s">
        <v>19</v>
      </c>
      <c r="U86" s="3" t="s">
        <v>21</v>
      </c>
      <c r="V86" s="3" t="s">
        <v>23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81430.294067966272</v>
      </c>
      <c r="O87">
        <v>217.08065959641311</v>
      </c>
      <c r="P87">
        <f t="shared" si="5"/>
        <v>9771.6352881559524</v>
      </c>
      <c r="Q87">
        <f t="shared" si="6"/>
        <v>2035.757351699157</v>
      </c>
      <c r="R87" s="3" t="s">
        <v>24</v>
      </c>
      <c r="S87">
        <f t="shared" si="7"/>
        <v>0.28935792640000008</v>
      </c>
      <c r="T87" t="s">
        <v>19</v>
      </c>
      <c r="U87" s="3" t="s">
        <v>21</v>
      </c>
      <c r="V87" s="3" t="s">
        <v>23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30863.461074493171</v>
      </c>
      <c r="O88">
        <v>106.20972073538761</v>
      </c>
      <c r="P88">
        <f t="shared" si="5"/>
        <v>3703.6153289391805</v>
      </c>
      <c r="Q88">
        <f t="shared" si="6"/>
        <v>771.58652686232926</v>
      </c>
      <c r="R88" s="3" t="s">
        <v>24</v>
      </c>
      <c r="S88">
        <f t="shared" si="7"/>
        <v>0.38024488959999997</v>
      </c>
      <c r="T88" t="s">
        <v>19</v>
      </c>
      <c r="U88" s="3" t="s">
        <v>21</v>
      </c>
      <c r="V88" s="3" t="s">
        <v>23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28517.49281913483</v>
      </c>
      <c r="O89">
        <v>102.0933898002796</v>
      </c>
      <c r="P89">
        <f t="shared" si="5"/>
        <v>3422.0991382961793</v>
      </c>
      <c r="Q89">
        <f t="shared" si="6"/>
        <v>712.93732047837079</v>
      </c>
      <c r="R89" s="3" t="s">
        <v>24</v>
      </c>
      <c r="S89">
        <f t="shared" si="7"/>
        <v>0.28935792640000008</v>
      </c>
      <c r="T89" t="s">
        <v>19</v>
      </c>
      <c r="U89" s="3" t="s">
        <v>21</v>
      </c>
      <c r="V89" s="3" t="s">
        <v>23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10031.39743726941</v>
      </c>
      <c r="O90">
        <v>48.187993734006589</v>
      </c>
      <c r="P90">
        <f t="shared" si="5"/>
        <v>1203.7676924723291</v>
      </c>
      <c r="Q90">
        <f t="shared" si="6"/>
        <v>250.78493593173528</v>
      </c>
      <c r="R90" s="3" t="s">
        <v>24</v>
      </c>
      <c r="S90">
        <f t="shared" si="7"/>
        <v>0.38024488959999997</v>
      </c>
      <c r="T90" t="s">
        <v>19</v>
      </c>
      <c r="U90" s="3" t="s">
        <v>21</v>
      </c>
      <c r="V90" s="3" t="s">
        <v>23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9548.1134764573544</v>
      </c>
      <c r="O91">
        <v>47.012886030147577</v>
      </c>
      <c r="P91">
        <f t="shared" si="5"/>
        <v>1145.7736171748825</v>
      </c>
      <c r="Q91">
        <f t="shared" si="6"/>
        <v>238.70283691143388</v>
      </c>
      <c r="R91" s="3" t="s">
        <v>24</v>
      </c>
      <c r="S91">
        <f t="shared" si="7"/>
        <v>0.28935792640000008</v>
      </c>
      <c r="T91" t="s">
        <v>19</v>
      </c>
      <c r="U91" s="3" t="s">
        <v>21</v>
      </c>
      <c r="V91" s="3" t="s">
        <v>23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19491120.208464421</v>
      </c>
      <c r="O92">
        <v>10605.81824775602</v>
      </c>
      <c r="P92">
        <f t="shared" si="5"/>
        <v>2338934.4250157303</v>
      </c>
      <c r="Q92">
        <f t="shared" si="6"/>
        <v>487278.00521161058</v>
      </c>
      <c r="R92" s="3" t="s">
        <v>24</v>
      </c>
      <c r="S92">
        <f t="shared" si="7"/>
        <v>0.38024488959999997</v>
      </c>
      <c r="T92" t="s">
        <v>19</v>
      </c>
      <c r="U92" s="3" t="s">
        <v>21</v>
      </c>
      <c r="V92" s="3" t="s">
        <v>23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15457567.292959521</v>
      </c>
      <c r="O93">
        <v>9444.8780171094131</v>
      </c>
      <c r="P93">
        <f t="shared" si="5"/>
        <v>1854908.0751551425</v>
      </c>
      <c r="Q93">
        <f t="shared" si="6"/>
        <v>386439.18232398806</v>
      </c>
      <c r="R93" s="3" t="s">
        <v>24</v>
      </c>
      <c r="S93">
        <f t="shared" si="7"/>
        <v>0.28935792640000008</v>
      </c>
      <c r="T93" t="s">
        <v>19</v>
      </c>
      <c r="U93" s="3" t="s">
        <v>21</v>
      </c>
      <c r="V93" s="3" t="s">
        <v>23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6973682.3729370162</v>
      </c>
      <c r="O94">
        <v>5048.6240862480008</v>
      </c>
      <c r="P94">
        <f t="shared" si="5"/>
        <v>836841.8847524419</v>
      </c>
      <c r="Q94">
        <f t="shared" si="6"/>
        <v>174342.0593234254</v>
      </c>
      <c r="R94" s="3" t="s">
        <v>24</v>
      </c>
      <c r="S94">
        <f t="shared" si="7"/>
        <v>0.38024488959999997</v>
      </c>
      <c r="T94" t="s">
        <v>19</v>
      </c>
      <c r="U94" s="3" t="s">
        <v>21</v>
      </c>
      <c r="V94" s="3" t="s">
        <v>23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6018698.1993288379</v>
      </c>
      <c r="O95">
        <v>4690.2202435727277</v>
      </c>
      <c r="P95">
        <f t="shared" si="5"/>
        <v>722243.78391946049</v>
      </c>
      <c r="Q95">
        <f t="shared" si="6"/>
        <v>150467.45498322096</v>
      </c>
      <c r="R95" s="3" t="s">
        <v>24</v>
      </c>
      <c r="S95">
        <f t="shared" si="7"/>
        <v>0.28935792640000008</v>
      </c>
      <c r="T95" t="s">
        <v>19</v>
      </c>
      <c r="U95" s="3" t="s">
        <v>21</v>
      </c>
      <c r="V95" s="3" t="s">
        <v>23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2514548.9160965402</v>
      </c>
      <c r="O96">
        <v>2409.271927172068</v>
      </c>
      <c r="P96">
        <f t="shared" si="5"/>
        <v>301745.86993158481</v>
      </c>
      <c r="Q96">
        <f t="shared" si="6"/>
        <v>62863.722902413509</v>
      </c>
      <c r="R96" s="3" t="s">
        <v>24</v>
      </c>
      <c r="S96">
        <f t="shared" si="7"/>
        <v>0.38024488959999997</v>
      </c>
      <c r="T96" t="s">
        <v>19</v>
      </c>
      <c r="U96" s="3" t="s">
        <v>21</v>
      </c>
      <c r="V96" s="3" t="s">
        <v>23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2365006.761651414</v>
      </c>
      <c r="O97">
        <v>2336.5332702767942</v>
      </c>
      <c r="P97">
        <f t="shared" si="5"/>
        <v>283800.81139816967</v>
      </c>
      <c r="Q97">
        <f t="shared" si="6"/>
        <v>59125.16904128535</v>
      </c>
      <c r="R97" s="3" t="s">
        <v>24</v>
      </c>
      <c r="S97">
        <f t="shared" si="7"/>
        <v>0.28935792640000008</v>
      </c>
      <c r="T97" t="s">
        <v>19</v>
      </c>
      <c r="U97" s="3" t="s">
        <v>21</v>
      </c>
      <c r="V97" s="3" t="s">
        <v>23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909938.18818067305</v>
      </c>
      <c r="O98">
        <v>1153.3945502594649</v>
      </c>
      <c r="P98">
        <f t="shared" si="5"/>
        <v>109192.58258168076</v>
      </c>
      <c r="Q98">
        <f t="shared" si="6"/>
        <v>22748.454704516829</v>
      </c>
      <c r="R98" s="3" t="s">
        <v>24</v>
      </c>
      <c r="S98">
        <f t="shared" si="7"/>
        <v>0.38024488959999997</v>
      </c>
      <c r="T98" t="s">
        <v>19</v>
      </c>
      <c r="U98" s="3" t="s">
        <v>21</v>
      </c>
      <c r="V98" s="3" t="s">
        <v>23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924769.47755372548</v>
      </c>
      <c r="O99">
        <v>1162.7562771992521</v>
      </c>
      <c r="P99">
        <f t="shared" si="5"/>
        <v>110972.33730644705</v>
      </c>
      <c r="Q99">
        <f t="shared" si="6"/>
        <v>23119.23693884314</v>
      </c>
      <c r="R99" s="3" t="s">
        <v>24</v>
      </c>
      <c r="S99">
        <f t="shared" si="7"/>
        <v>0.28935792640000008</v>
      </c>
      <c r="T99" t="s">
        <v>19</v>
      </c>
      <c r="U99" s="3" t="s">
        <v>21</v>
      </c>
      <c r="V99" s="3" t="s">
        <v>23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328915.35866198677</v>
      </c>
      <c r="O100">
        <v>551.09674806396083</v>
      </c>
      <c r="P100">
        <f t="shared" si="5"/>
        <v>39469.843039438412</v>
      </c>
      <c r="Q100">
        <f t="shared" si="6"/>
        <v>8222.8839665496689</v>
      </c>
      <c r="R100" s="3" t="s">
        <v>24</v>
      </c>
      <c r="S100">
        <f t="shared" si="7"/>
        <v>0.38024488959999997</v>
      </c>
      <c r="T100" t="s">
        <v>19</v>
      </c>
      <c r="U100" s="3" t="s">
        <v>21</v>
      </c>
      <c r="V100" s="3" t="s">
        <v>23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358728.37603654322</v>
      </c>
      <c r="O101">
        <v>575.53088907651431</v>
      </c>
      <c r="P101">
        <f t="shared" si="5"/>
        <v>43047.405124385186</v>
      </c>
      <c r="Q101">
        <f t="shared" si="6"/>
        <v>8968.2094009135817</v>
      </c>
      <c r="R101" s="3" t="s">
        <v>24</v>
      </c>
      <c r="S101">
        <f t="shared" si="7"/>
        <v>0.28935792640000008</v>
      </c>
      <c r="T101" t="s">
        <v>19</v>
      </c>
      <c r="U101" s="3" t="s">
        <v>21</v>
      </c>
      <c r="V101" s="3" t="s">
        <v>23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117399.13475286331</v>
      </c>
      <c r="O102">
        <v>260.29044651528778</v>
      </c>
      <c r="P102">
        <f t="shared" si="5"/>
        <v>14087.896170343596</v>
      </c>
      <c r="Q102">
        <f t="shared" si="6"/>
        <v>2934.978368821583</v>
      </c>
      <c r="R102" s="3" t="s">
        <v>24</v>
      </c>
      <c r="S102">
        <f t="shared" si="7"/>
        <v>0.38024488959999997</v>
      </c>
      <c r="T102" t="s">
        <v>19</v>
      </c>
      <c r="U102" s="3" t="s">
        <v>21</v>
      </c>
      <c r="V102" s="3" t="s">
        <v>23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136667.28039708859</v>
      </c>
      <c r="O103">
        <v>280.83941292565891</v>
      </c>
      <c r="P103">
        <f t="shared" si="5"/>
        <v>16400.073647650628</v>
      </c>
      <c r="Q103">
        <f t="shared" si="6"/>
        <v>3416.6820099272149</v>
      </c>
      <c r="R103" s="3" t="s">
        <v>24</v>
      </c>
      <c r="S103">
        <f t="shared" si="7"/>
        <v>0.28935792640000008</v>
      </c>
      <c r="T103" t="s">
        <v>19</v>
      </c>
      <c r="U103" s="3" t="s">
        <v>21</v>
      </c>
      <c r="V103" s="3" t="s">
        <v>23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41193.490724883071</v>
      </c>
      <c r="O104">
        <v>122.7033023644493</v>
      </c>
      <c r="P104">
        <f t="shared" si="5"/>
        <v>4943.2188869859683</v>
      </c>
      <c r="Q104">
        <f t="shared" si="6"/>
        <v>1029.8372681220769</v>
      </c>
      <c r="R104" s="3" t="s">
        <v>24</v>
      </c>
      <c r="S104">
        <f t="shared" si="7"/>
        <v>0.38024488959999997</v>
      </c>
      <c r="T104" t="s">
        <v>19</v>
      </c>
      <c r="U104" s="3" t="s">
        <v>21</v>
      </c>
      <c r="V104" s="3" t="s">
        <v>23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50821.825196177677</v>
      </c>
      <c r="O105">
        <v>136.29097001406541</v>
      </c>
      <c r="P105">
        <f t="shared" si="5"/>
        <v>6098.6190235413214</v>
      </c>
      <c r="Q105">
        <f t="shared" si="6"/>
        <v>1270.545629904442</v>
      </c>
      <c r="R105" s="3" t="s">
        <v>24</v>
      </c>
      <c r="S105">
        <f t="shared" si="7"/>
        <v>0.28935792640000008</v>
      </c>
      <c r="T105" t="s">
        <v>19</v>
      </c>
      <c r="U105" s="3" t="s">
        <v>21</v>
      </c>
      <c r="V105" s="3" t="s">
        <v>23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14097.926319306231</v>
      </c>
      <c r="O106">
        <v>57.047076668676702</v>
      </c>
      <c r="P106">
        <f t="shared" si="5"/>
        <v>1691.7511583167477</v>
      </c>
      <c r="Q106">
        <f t="shared" si="6"/>
        <v>352.4481579826558</v>
      </c>
      <c r="R106" s="3" t="s">
        <v>24</v>
      </c>
      <c r="S106">
        <f t="shared" si="7"/>
        <v>0.38024488959999997</v>
      </c>
      <c r="T106" t="s">
        <v>19</v>
      </c>
      <c r="U106" s="3" t="s">
        <v>21</v>
      </c>
      <c r="V106" s="3" t="s">
        <v>23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18388.609189839819</v>
      </c>
      <c r="O107">
        <v>65.152369869358367</v>
      </c>
      <c r="P107">
        <f t="shared" si="5"/>
        <v>2206.6331027807782</v>
      </c>
      <c r="Q107">
        <f t="shared" si="6"/>
        <v>459.71522974599549</v>
      </c>
      <c r="R107" s="3" t="s">
        <v>24</v>
      </c>
      <c r="S107">
        <f t="shared" si="7"/>
        <v>0.28935792640000008</v>
      </c>
      <c r="T107" t="s">
        <v>19</v>
      </c>
      <c r="U107" s="3" t="s">
        <v>21</v>
      </c>
      <c r="V107" s="3" t="s">
        <v>23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4635.3281382518207</v>
      </c>
      <c r="O108">
        <v>26.0322790469063</v>
      </c>
      <c r="P108">
        <f t="shared" si="5"/>
        <v>556.23937659021851</v>
      </c>
      <c r="Q108">
        <f t="shared" si="6"/>
        <v>115.88320345629552</v>
      </c>
      <c r="R108" s="3" t="s">
        <v>24</v>
      </c>
      <c r="S108">
        <f t="shared" si="7"/>
        <v>0.38024488959999997</v>
      </c>
      <c r="T108" t="s">
        <v>19</v>
      </c>
      <c r="U108" s="3" t="s">
        <v>21</v>
      </c>
      <c r="V108" s="3" t="s">
        <v>23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6370.6339673041584</v>
      </c>
      <c r="O109">
        <v>30.518506434391369</v>
      </c>
      <c r="P109">
        <f t="shared" si="5"/>
        <v>764.476076076499</v>
      </c>
      <c r="Q109">
        <f t="shared" si="6"/>
        <v>159.26584918260397</v>
      </c>
      <c r="R109" s="3" t="s">
        <v>24</v>
      </c>
      <c r="S109">
        <f t="shared" si="7"/>
        <v>0.28935792640000008</v>
      </c>
      <c r="T109" t="s">
        <v>19</v>
      </c>
      <c r="U109" s="3" t="s">
        <v>21</v>
      </c>
      <c r="V109" s="3" t="s">
        <v>23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1462.627042347578</v>
      </c>
      <c r="O110">
        <v>11.62124269783062</v>
      </c>
      <c r="P110">
        <f t="shared" si="5"/>
        <v>175.51524508170937</v>
      </c>
      <c r="Q110">
        <f t="shared" si="6"/>
        <v>36.565676058689455</v>
      </c>
      <c r="R110" s="3" t="s">
        <v>24</v>
      </c>
      <c r="S110">
        <f t="shared" si="7"/>
        <v>0.38024488959999997</v>
      </c>
      <c r="T110" t="s">
        <v>19</v>
      </c>
      <c r="U110" s="3" t="s">
        <v>21</v>
      </c>
      <c r="V110" s="3" t="s">
        <v>23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2111.8394888931971</v>
      </c>
      <c r="O111">
        <v>13.964205292294841</v>
      </c>
      <c r="P111">
        <f t="shared" si="5"/>
        <v>253.42073866718363</v>
      </c>
      <c r="Q111">
        <f t="shared" si="6"/>
        <v>52.795987222329927</v>
      </c>
      <c r="R111" s="3" t="s">
        <v>24</v>
      </c>
      <c r="S111">
        <f t="shared" si="7"/>
        <v>0.28935792640000008</v>
      </c>
      <c r="T111" t="s">
        <v>19</v>
      </c>
      <c r="U111" s="3" t="s">
        <v>21</v>
      </c>
      <c r="V111" s="3" t="s">
        <v>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2020-10-12T16:18:42Z</dcterms:modified>
</cp:coreProperties>
</file>