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/>
  <mc:AlternateContent xmlns:mc="http://schemas.openxmlformats.org/markup-compatibility/2006">
    <mc:Choice Requires="x15">
      <x15ac:absPath xmlns:x15ac="http://schemas.microsoft.com/office/spreadsheetml/2010/11/ac" url="/Users/jethier/Documents/fitpack/database/pdis/expdata/"/>
    </mc:Choice>
  </mc:AlternateContent>
  <bookViews>
    <workbookView xWindow="0" yWindow="460" windowWidth="31380" windowHeight="17440" tabRatio="500"/>
  </bookViews>
  <sheets>
    <sheet name="Sheet1" sheetId="1" r:id="rId1"/>
  </sheets>
  <calcPr calcId="150001" concurrentCalc="0"/>
  <extLs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J18" i="1" l="1"/>
  <c r="K18" i="1"/>
  <c r="J17" i="1"/>
  <c r="K17" i="1"/>
  <c r="J16" i="1"/>
  <c r="K16" i="1"/>
  <c r="J15" i="1"/>
  <c r="K15" i="1"/>
  <c r="J14" i="1"/>
  <c r="K14" i="1"/>
  <c r="J13" i="1"/>
  <c r="K13" i="1"/>
  <c r="J12" i="1"/>
  <c r="K12" i="1"/>
  <c r="J11" i="1"/>
  <c r="K11" i="1"/>
  <c r="J10" i="1"/>
  <c r="K10" i="1"/>
  <c r="J9" i="1"/>
  <c r="K9" i="1"/>
  <c r="J8" i="1"/>
  <c r="K8" i="1"/>
  <c r="J7" i="1"/>
  <c r="K7" i="1"/>
  <c r="J6" i="1"/>
  <c r="K6" i="1"/>
  <c r="J5" i="1"/>
  <c r="K5" i="1"/>
  <c r="J4" i="1"/>
  <c r="K4" i="1"/>
  <c r="J3" i="1"/>
  <c r="K3" i="1"/>
  <c r="J2" i="1"/>
  <c r="K2" i="1"/>
</calcChain>
</file>

<file path=xl/sharedStrings.xml><?xml version="1.0" encoding="utf-8"?>
<sst xmlns="http://schemas.openxmlformats.org/spreadsheetml/2006/main" count="80" uniqueCount="14">
  <si>
    <t>Elab</t>
  </si>
  <si>
    <t>col</t>
  </si>
  <si>
    <t>X</t>
  </si>
  <si>
    <t>Q2</t>
  </si>
  <si>
    <t>obs</t>
  </si>
  <si>
    <t>target</t>
  </si>
  <si>
    <t>value</t>
  </si>
  <si>
    <t>stat_u</t>
  </si>
  <si>
    <t>syst</t>
  </si>
  <si>
    <t>syst_u</t>
  </si>
  <si>
    <t>COMPASS</t>
  </si>
  <si>
    <t>A1</t>
  </si>
  <si>
    <t>d</t>
  </si>
  <si>
    <t>norm_c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</si>
</sst>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  <family val="2"/>
      <charset val="1"/>
    </font>
    <font>
      <b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Font="1" applyAlignment="1">
      <alignment horizontal="center" wrapText="1"/>
    </xf>
    <xf numFmtId="0" fontId="0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8"/>
  <sheetViews>
    <sheetView tabSelected="1" zoomScale="120" zoomScaleNormal="120" zoomScalePageLayoutView="120" workbookViewId="0">
      <selection activeCell="J1" sqref="J1"/>
    </sheetView>
  </sheetViews>
  <sheetFormatPr baseColWidth="10" defaultColWidth="8.83203125" defaultRowHeight="13" x14ac:dyDescent="0.15"/>
  <cols>
    <col min="1" max="1025" width="8.83203125" style="1"/>
  </cols>
  <sheetData>
    <row r="1" spans="1:12" ht="13" customHeight="1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13</v>
      </c>
      <c r="K1" s="1" t="s">
        <v>9</v>
      </c>
      <c r="L1" s="1" t="s">
        <v>1</v>
      </c>
    </row>
    <row r="2" spans="1:12" ht="13" customHeight="1" x14ac:dyDescent="0.15">
      <c r="A2" s="3">
        <v>160</v>
      </c>
      <c r="B2" s="3" t="s">
        <v>10</v>
      </c>
      <c r="C2" s="3">
        <v>3.3E-3</v>
      </c>
      <c r="D2" s="3">
        <v>0.78</v>
      </c>
      <c r="E2" s="3" t="s">
        <v>11</v>
      </c>
      <c r="F2" s="3" t="s">
        <v>12</v>
      </c>
      <c r="G2" s="3">
        <v>3.0000000000000001E-3</v>
      </c>
      <c r="H2" s="3">
        <v>8.9999999999999993E-3</v>
      </c>
      <c r="I2" s="3">
        <v>4.0000000000000001E-3</v>
      </c>
      <c r="J2" s="3">
        <f t="shared" ref="J2:J18" si="0">G2/10</f>
        <v>3.0000000000000003E-4</v>
      </c>
      <c r="K2" s="1">
        <f t="shared" ref="K2:K18" si="1">MAX(I2^2-J2^2,0)^0.5</f>
        <v>3.9887341350358261E-3</v>
      </c>
      <c r="L2" s="4" t="s">
        <v>10</v>
      </c>
    </row>
    <row r="3" spans="1:12" ht="13" customHeight="1" x14ac:dyDescent="0.15">
      <c r="A3" s="3">
        <v>160</v>
      </c>
      <c r="B3" s="3" t="s">
        <v>10</v>
      </c>
      <c r="C3" s="3">
        <v>3.8E-3</v>
      </c>
      <c r="D3" s="3">
        <v>0.83</v>
      </c>
      <c r="E3" s="3" t="s">
        <v>11</v>
      </c>
      <c r="F3" s="3" t="s">
        <v>12</v>
      </c>
      <c r="G3" s="3">
        <v>-4.0000000000000001E-3</v>
      </c>
      <c r="H3" s="3">
        <v>7.0000000000000001E-3</v>
      </c>
      <c r="I3" s="3">
        <v>3.0000000000000001E-3</v>
      </c>
      <c r="J3" s="3">
        <f t="shared" si="0"/>
        <v>-4.0000000000000002E-4</v>
      </c>
      <c r="K3" s="1">
        <f t="shared" si="1"/>
        <v>2.9732137494637013E-3</v>
      </c>
      <c r="L3" s="4" t="s">
        <v>10</v>
      </c>
    </row>
    <row r="4" spans="1:12" ht="13" customHeight="1" x14ac:dyDescent="0.15">
      <c r="A4" s="3">
        <v>160</v>
      </c>
      <c r="B4" s="3" t="s">
        <v>10</v>
      </c>
      <c r="C4" s="3">
        <v>4.5999999999999999E-3</v>
      </c>
      <c r="D4" s="3">
        <v>1.1000000000000001</v>
      </c>
      <c r="E4" s="3" t="s">
        <v>11</v>
      </c>
      <c r="F4" s="3" t="s">
        <v>12</v>
      </c>
      <c r="G4" s="3">
        <v>4.0000000000000001E-3</v>
      </c>
      <c r="H4" s="3">
        <v>8.9999999999999993E-3</v>
      </c>
      <c r="I4" s="3">
        <v>4.0000000000000001E-3</v>
      </c>
      <c r="J4" s="3">
        <f t="shared" si="0"/>
        <v>4.0000000000000002E-4</v>
      </c>
      <c r="K4" s="1">
        <f t="shared" si="1"/>
        <v>3.9799497484264796E-3</v>
      </c>
      <c r="L4" s="4" t="s">
        <v>10</v>
      </c>
    </row>
    <row r="5" spans="1:12" ht="13" customHeight="1" x14ac:dyDescent="0.15">
      <c r="A5" s="3">
        <v>160</v>
      </c>
      <c r="B5" s="3" t="s">
        <v>10</v>
      </c>
      <c r="C5" s="3">
        <v>5.4999999999999997E-3</v>
      </c>
      <c r="D5" s="3">
        <v>1.22</v>
      </c>
      <c r="E5" s="3" t="s">
        <v>11</v>
      </c>
      <c r="F5" s="3" t="s">
        <v>12</v>
      </c>
      <c r="G5" s="3">
        <v>3.0000000000000001E-3</v>
      </c>
      <c r="H5" s="3">
        <v>7.0000000000000001E-3</v>
      </c>
      <c r="I5" s="3">
        <v>3.0000000000000001E-3</v>
      </c>
      <c r="J5" s="3">
        <f t="shared" si="0"/>
        <v>3.0000000000000003E-4</v>
      </c>
      <c r="K5" s="1">
        <f t="shared" si="1"/>
        <v>2.9849623113198599E-3</v>
      </c>
      <c r="L5" s="4" t="s">
        <v>10</v>
      </c>
    </row>
    <row r="6" spans="1:12" ht="13" customHeight="1" x14ac:dyDescent="0.15">
      <c r="A6" s="3">
        <v>160</v>
      </c>
      <c r="B6" s="3" t="s">
        <v>10</v>
      </c>
      <c r="C6" s="3">
        <v>7.0000000000000001E-3</v>
      </c>
      <c r="D6" s="3">
        <v>1.39</v>
      </c>
      <c r="E6" s="3" t="s">
        <v>11</v>
      </c>
      <c r="F6" s="3" t="s">
        <v>12</v>
      </c>
      <c r="G6" s="3">
        <v>-2E-3</v>
      </c>
      <c r="H6" s="3">
        <v>5.0000000000000001E-3</v>
      </c>
      <c r="I6" s="3">
        <v>2E-3</v>
      </c>
      <c r="J6" s="3">
        <f t="shared" si="0"/>
        <v>-2.0000000000000001E-4</v>
      </c>
      <c r="K6" s="1">
        <f t="shared" si="1"/>
        <v>1.9899748742132398E-3</v>
      </c>
      <c r="L6" s="4" t="s">
        <v>10</v>
      </c>
    </row>
    <row r="7" spans="1:12" ht="13" customHeight="1" x14ac:dyDescent="0.15">
      <c r="A7" s="3">
        <v>160</v>
      </c>
      <c r="B7" s="3" t="s">
        <v>10</v>
      </c>
      <c r="C7" s="3">
        <v>8.9999999999999993E-3</v>
      </c>
      <c r="D7" s="3">
        <v>1.61</v>
      </c>
      <c r="E7" s="3" t="s">
        <v>11</v>
      </c>
      <c r="F7" s="3" t="s">
        <v>12</v>
      </c>
      <c r="G7" s="3">
        <v>-0.01</v>
      </c>
      <c r="H7" s="3">
        <v>6.0000000000000001E-3</v>
      </c>
      <c r="I7" s="3">
        <v>3.0000000000000001E-3</v>
      </c>
      <c r="J7" s="3">
        <f t="shared" si="0"/>
        <v>-1E-3</v>
      </c>
      <c r="K7" s="1">
        <f t="shared" si="1"/>
        <v>2.8284271247461901E-3</v>
      </c>
      <c r="L7" s="4" t="s">
        <v>10</v>
      </c>
    </row>
    <row r="8" spans="1:12" ht="13" customHeight="1" x14ac:dyDescent="0.15">
      <c r="A8" s="3">
        <v>160</v>
      </c>
      <c r="B8" s="3" t="s">
        <v>10</v>
      </c>
      <c r="C8" s="3">
        <v>1.41E-2</v>
      </c>
      <c r="D8" s="3">
        <v>2.15</v>
      </c>
      <c r="E8" s="3" t="s">
        <v>11</v>
      </c>
      <c r="F8" s="3" t="s">
        <v>12</v>
      </c>
      <c r="G8" s="3">
        <v>2E-3</v>
      </c>
      <c r="H8" s="3">
        <v>4.0000000000000001E-3</v>
      </c>
      <c r="I8" s="3">
        <v>2E-3</v>
      </c>
      <c r="J8" s="3">
        <f t="shared" si="0"/>
        <v>2.0000000000000001E-4</v>
      </c>
      <c r="K8" s="1">
        <f t="shared" si="1"/>
        <v>1.9899748742132398E-3</v>
      </c>
      <c r="L8" s="4" t="s">
        <v>10</v>
      </c>
    </row>
    <row r="9" spans="1:12" ht="13" customHeight="1" x14ac:dyDescent="0.15">
      <c r="A9" s="3">
        <v>160</v>
      </c>
      <c r="B9" s="3" t="s">
        <v>10</v>
      </c>
      <c r="C9" s="3">
        <v>2.4400000000000002E-2</v>
      </c>
      <c r="D9" s="3">
        <v>3.18</v>
      </c>
      <c r="E9" s="3" t="s">
        <v>11</v>
      </c>
      <c r="F9" s="3" t="s">
        <v>12</v>
      </c>
      <c r="G9" s="3">
        <v>3.0000000000000001E-3</v>
      </c>
      <c r="H9" s="3">
        <v>6.0000000000000001E-3</v>
      </c>
      <c r="I9" s="3">
        <v>3.0000000000000001E-3</v>
      </c>
      <c r="J9" s="3">
        <f t="shared" si="0"/>
        <v>3.0000000000000003E-4</v>
      </c>
      <c r="K9" s="1">
        <f t="shared" si="1"/>
        <v>2.9849623113198599E-3</v>
      </c>
      <c r="L9" s="4" t="s">
        <v>10</v>
      </c>
    </row>
    <row r="10" spans="1:12" ht="13" customHeight="1" x14ac:dyDescent="0.15">
      <c r="A10" s="3">
        <v>160</v>
      </c>
      <c r="B10" s="3" t="s">
        <v>10</v>
      </c>
      <c r="C10" s="3">
        <v>3.4599999999999999E-2</v>
      </c>
      <c r="D10" s="3">
        <v>4.26</v>
      </c>
      <c r="E10" s="3" t="s">
        <v>11</v>
      </c>
      <c r="F10" s="3" t="s">
        <v>12</v>
      </c>
      <c r="G10" s="3">
        <v>8.9999999999999993E-3</v>
      </c>
      <c r="H10" s="3">
        <v>8.0000000000000002E-3</v>
      </c>
      <c r="I10" s="3">
        <v>4.0000000000000001E-3</v>
      </c>
      <c r="J10" s="3">
        <f t="shared" si="0"/>
        <v>8.9999999999999998E-4</v>
      </c>
      <c r="K10" s="1">
        <f t="shared" si="1"/>
        <v>3.8974350539810153E-3</v>
      </c>
      <c r="L10" s="4" t="s">
        <v>10</v>
      </c>
    </row>
    <row r="11" spans="1:12" ht="13" customHeight="1" x14ac:dyDescent="0.15">
      <c r="A11" s="3">
        <v>160</v>
      </c>
      <c r="B11" s="3" t="s">
        <v>10</v>
      </c>
      <c r="C11" s="3">
        <v>4.87E-2</v>
      </c>
      <c r="D11" s="3">
        <v>5.8</v>
      </c>
      <c r="E11" s="3" t="s">
        <v>11</v>
      </c>
      <c r="F11" s="3" t="s">
        <v>12</v>
      </c>
      <c r="G11" s="3">
        <v>1.7000000000000001E-2</v>
      </c>
      <c r="H11" s="3">
        <v>8.0000000000000002E-3</v>
      </c>
      <c r="I11" s="3">
        <v>4.0000000000000001E-3</v>
      </c>
      <c r="J11" s="3">
        <f t="shared" si="0"/>
        <v>1.7000000000000001E-3</v>
      </c>
      <c r="K11" s="1">
        <f t="shared" si="1"/>
        <v>3.620773398046334E-3</v>
      </c>
      <c r="L11" s="4" t="s">
        <v>10</v>
      </c>
    </row>
    <row r="12" spans="1:12" ht="13" customHeight="1" x14ac:dyDescent="0.15">
      <c r="A12" s="3">
        <v>160</v>
      </c>
      <c r="B12" s="3" t="s">
        <v>10</v>
      </c>
      <c r="C12" s="3">
        <v>7.6499999999999999E-2</v>
      </c>
      <c r="D12" s="3">
        <v>8.5299999999999994</v>
      </c>
      <c r="E12" s="3" t="s">
        <v>11</v>
      </c>
      <c r="F12" s="3" t="s">
        <v>12</v>
      </c>
      <c r="G12" s="3">
        <v>5.8000000000000003E-2</v>
      </c>
      <c r="H12" s="3">
        <v>8.9999999999999993E-3</v>
      </c>
      <c r="I12" s="3">
        <v>7.0000000000000001E-3</v>
      </c>
      <c r="J12" s="3">
        <f t="shared" si="0"/>
        <v>5.8000000000000005E-3</v>
      </c>
      <c r="K12" s="1">
        <f t="shared" si="1"/>
        <v>3.9191835884530854E-3</v>
      </c>
      <c r="L12" s="4" t="s">
        <v>10</v>
      </c>
    </row>
    <row r="13" spans="1:12" ht="13" customHeight="1" x14ac:dyDescent="0.15">
      <c r="A13" s="3">
        <v>160</v>
      </c>
      <c r="B13" s="3" t="s">
        <v>10</v>
      </c>
      <c r="C13" s="3">
        <v>0.121</v>
      </c>
      <c r="D13" s="3">
        <v>12.6</v>
      </c>
      <c r="E13" s="3" t="s">
        <v>11</v>
      </c>
      <c r="F13" s="3" t="s">
        <v>12</v>
      </c>
      <c r="G13" s="3">
        <v>9.5000000000000001E-2</v>
      </c>
      <c r="H13" s="3">
        <v>1.2999999999999999E-2</v>
      </c>
      <c r="I13" s="3">
        <v>1.0999999999999999E-2</v>
      </c>
      <c r="J13" s="3">
        <f t="shared" si="0"/>
        <v>9.4999999999999998E-3</v>
      </c>
      <c r="K13" s="1">
        <f t="shared" si="1"/>
        <v>5.545268253204708E-3</v>
      </c>
      <c r="L13" s="4" t="s">
        <v>10</v>
      </c>
    </row>
    <row r="14" spans="1:12" ht="13" customHeight="1" x14ac:dyDescent="0.15">
      <c r="A14" s="3">
        <v>160</v>
      </c>
      <c r="B14" s="3" t="s">
        <v>10</v>
      </c>
      <c r="C14" s="3">
        <v>0.17100000000000001</v>
      </c>
      <c r="D14" s="3">
        <v>17.2</v>
      </c>
      <c r="E14" s="3" t="s">
        <v>11</v>
      </c>
      <c r="F14" s="3" t="s">
        <v>12</v>
      </c>
      <c r="G14" s="3">
        <v>0.123</v>
      </c>
      <c r="H14" s="3">
        <v>0.02</v>
      </c>
      <c r="I14" s="3">
        <v>1.4E-2</v>
      </c>
      <c r="J14" s="3">
        <f t="shared" si="0"/>
        <v>1.23E-2</v>
      </c>
      <c r="K14" s="1">
        <f t="shared" si="1"/>
        <v>6.6865536713616551E-3</v>
      </c>
      <c r="L14" s="4" t="s">
        <v>10</v>
      </c>
    </row>
    <row r="15" spans="1:12" ht="13" customHeight="1" x14ac:dyDescent="0.15">
      <c r="A15" s="3">
        <v>160</v>
      </c>
      <c r="B15" s="3" t="s">
        <v>10</v>
      </c>
      <c r="C15" s="3">
        <v>0.222</v>
      </c>
      <c r="D15" s="3">
        <v>21.8</v>
      </c>
      <c r="E15" s="3" t="s">
        <v>11</v>
      </c>
      <c r="F15" s="3" t="s">
        <v>12</v>
      </c>
      <c r="G15" s="3">
        <v>0.183</v>
      </c>
      <c r="H15" s="3">
        <v>2.8000000000000001E-2</v>
      </c>
      <c r="I15" s="3">
        <v>2.1000000000000001E-2</v>
      </c>
      <c r="J15" s="3">
        <f t="shared" si="0"/>
        <v>1.83E-2</v>
      </c>
      <c r="K15" s="1">
        <f t="shared" si="1"/>
        <v>1.0300970828033638E-2</v>
      </c>
      <c r="L15" s="4" t="s">
        <v>10</v>
      </c>
    </row>
    <row r="16" spans="1:12" ht="13" customHeight="1" x14ac:dyDescent="0.15">
      <c r="A16" s="3">
        <v>160</v>
      </c>
      <c r="B16" s="3" t="s">
        <v>10</v>
      </c>
      <c r="C16" s="3">
        <v>0.28999999999999998</v>
      </c>
      <c r="D16" s="3">
        <v>28.3</v>
      </c>
      <c r="E16" s="3" t="s">
        <v>11</v>
      </c>
      <c r="F16" s="3" t="s">
        <v>12</v>
      </c>
      <c r="G16" s="3">
        <v>0.216</v>
      </c>
      <c r="H16" s="3">
        <v>0.03</v>
      </c>
      <c r="I16" s="3">
        <v>2.4E-2</v>
      </c>
      <c r="J16" s="3">
        <f t="shared" si="0"/>
        <v>2.1600000000000001E-2</v>
      </c>
      <c r="K16" s="1">
        <f t="shared" si="1"/>
        <v>1.0461357464497615E-2</v>
      </c>
      <c r="L16" s="4" t="s">
        <v>10</v>
      </c>
    </row>
    <row r="17" spans="1:12" ht="13" customHeight="1" x14ac:dyDescent="0.15">
      <c r="A17" s="3">
        <v>160</v>
      </c>
      <c r="B17" s="3" t="s">
        <v>10</v>
      </c>
      <c r="C17" s="3">
        <v>0.40500000000000003</v>
      </c>
      <c r="D17" s="3">
        <v>39.700000000000003</v>
      </c>
      <c r="E17" s="3" t="s">
        <v>11</v>
      </c>
      <c r="F17" s="3" t="s">
        <v>12</v>
      </c>
      <c r="G17" s="3">
        <v>0.34300000000000003</v>
      </c>
      <c r="H17" s="3">
        <v>4.9000000000000002E-2</v>
      </c>
      <c r="I17" s="3">
        <v>3.7999999999999999E-2</v>
      </c>
      <c r="J17" s="3">
        <f t="shared" si="0"/>
        <v>3.4300000000000004E-2</v>
      </c>
      <c r="K17" s="1">
        <f t="shared" si="1"/>
        <v>1.6355732939859334E-2</v>
      </c>
      <c r="L17" s="4" t="s">
        <v>10</v>
      </c>
    </row>
    <row r="18" spans="1:12" ht="13" customHeight="1" x14ac:dyDescent="0.15">
      <c r="A18" s="3">
        <v>160</v>
      </c>
      <c r="B18" s="3" t="s">
        <v>10</v>
      </c>
      <c r="C18" s="3">
        <v>0.56599999999999995</v>
      </c>
      <c r="D18" s="3">
        <v>55.3</v>
      </c>
      <c r="E18" s="3" t="s">
        <v>11</v>
      </c>
      <c r="F18" s="3" t="s">
        <v>12</v>
      </c>
      <c r="G18" s="3">
        <v>0.626</v>
      </c>
      <c r="H18" s="3">
        <v>0.112</v>
      </c>
      <c r="I18" s="3">
        <v>7.4999999999999997E-2</v>
      </c>
      <c r="J18" s="3">
        <f t="shared" si="0"/>
        <v>6.2600000000000003E-2</v>
      </c>
      <c r="K18" s="1">
        <f t="shared" si="1"/>
        <v>4.1306658058961866E-2</v>
      </c>
      <c r="L18" s="4" t="s">
        <v>10</v>
      </c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Microsoft Office User</cp:lastModifiedBy>
  <cp:revision>9</cp:revision>
  <dcterms:created xsi:type="dcterms:W3CDTF">2015-05-26T17:55:50Z</dcterms:created>
  <dcterms:modified xsi:type="dcterms:W3CDTF">2018-07-18T15:04:43Z</dcterms:modified>
  <dc:language>en-US</dc:language>
</cp:coreProperties>
</file>