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4280" windowHeight="137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76" i="1" l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/>
  <c r="J57" i="1"/>
  <c r="K57" i="1"/>
  <c r="J56" i="1"/>
  <c r="K56" i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<sst xmlns="http://schemas.openxmlformats.org/spreadsheetml/2006/main" count="238" uniqueCount="16">
  <si>
    <t>Elab</t>
  </si>
  <si>
    <t>theta</t>
  </si>
  <si>
    <t>X</t>
  </si>
  <si>
    <t>Q2</t>
  </si>
  <si>
    <t>obs</t>
  </si>
  <si>
    <t>target</t>
  </si>
  <si>
    <t>value</t>
  </si>
  <si>
    <t>stat_u</t>
  </si>
  <si>
    <t>syst</t>
  </si>
  <si>
    <t>norm_c</t>
  </si>
  <si>
    <t>syst_u</t>
  </si>
  <si>
    <t>set</t>
  </si>
  <si>
    <t>col</t>
  </si>
  <si>
    <t>Apa</t>
  </si>
  <si>
    <t>d</t>
  </si>
  <si>
    <t>SLAC(E155)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</si>
</sst>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zoomScale="120" zoomScaleNormal="120" zoomScalePageLayoutView="120" workbookViewId="0">
      <selection activeCell="N2" sqref="N2"/>
    </sheetView>
  </sheetViews>
  <sheetFormatPr baseColWidth="10" defaultColWidth="8.83203125" defaultRowHeight="13" x14ac:dyDescent="0.15"/>
  <cols>
    <col min="9" max="9" width="16.164062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ht="26" x14ac:dyDescent="0.15">
      <c r="A2" s="2">
        <v>48.35</v>
      </c>
      <c r="B2" s="2">
        <v>2.75</v>
      </c>
      <c r="C2" s="2">
        <v>1.4E-2</v>
      </c>
      <c r="D2" s="2">
        <v>1</v>
      </c>
      <c r="E2" s="2" t="s">
        <v>13</v>
      </c>
      <c r="F2" s="2" t="s">
        <v>14</v>
      </c>
      <c r="G2" s="2">
        <v>5.0000000000000001E-3</v>
      </c>
      <c r="H2" s="2">
        <v>6.9000000000000006E-2</v>
      </c>
      <c r="I2" s="2">
        <v>3.0000000000000001E-3</v>
      </c>
      <c r="J2" s="2">
        <f t="shared" ref="J2:J33" si="0">G2*5.5/100</f>
        <v>2.7500000000000002E-4</v>
      </c>
      <c r="K2" s="2">
        <f t="shared" ref="K2:K33" si="1">MAX(I2^2-J2^2,0)^0.5*SIGN(I2)</f>
        <v>2.9873692440004801E-3</v>
      </c>
      <c r="L2" s="2">
        <v>1</v>
      </c>
      <c r="M2" s="2" t="s">
        <v>15</v>
      </c>
    </row>
    <row r="3" spans="1:13" ht="26" x14ac:dyDescent="0.15">
      <c r="A3" s="2">
        <v>48.35</v>
      </c>
      <c r="B3" s="2">
        <v>2.75</v>
      </c>
      <c r="C3" s="2">
        <v>1.4999999999999999E-2</v>
      </c>
      <c r="D3" s="2">
        <v>1.0900000000000001</v>
      </c>
      <c r="E3" s="2" t="s">
        <v>13</v>
      </c>
      <c r="F3" s="2" t="s">
        <v>14</v>
      </c>
      <c r="G3" s="2">
        <v>6.0000000000000001E-3</v>
      </c>
      <c r="H3" s="2">
        <v>2.8000000000000001E-2</v>
      </c>
      <c r="I3" s="2">
        <v>1E-3</v>
      </c>
      <c r="J3" s="2">
        <f t="shared" si="0"/>
        <v>3.3E-4</v>
      </c>
      <c r="K3" s="2">
        <f t="shared" si="1"/>
        <v>9.4398093201081127E-4</v>
      </c>
      <c r="L3" s="2">
        <v>1</v>
      </c>
      <c r="M3" s="2" t="s">
        <v>15</v>
      </c>
    </row>
    <row r="4" spans="1:13" ht="26" x14ac:dyDescent="0.15">
      <c r="A4" s="2">
        <v>48.35</v>
      </c>
      <c r="B4" s="2">
        <v>2.75</v>
      </c>
      <c r="C4" s="2">
        <v>1.7000000000000001E-2</v>
      </c>
      <c r="D4" s="2">
        <v>1.2</v>
      </c>
      <c r="E4" s="2" t="s">
        <v>13</v>
      </c>
      <c r="F4" s="2" t="s">
        <v>14</v>
      </c>
      <c r="G4" s="2">
        <v>5.7000000000000002E-2</v>
      </c>
      <c r="H4" s="2">
        <v>0.02</v>
      </c>
      <c r="I4" s="2">
        <v>1E-3</v>
      </c>
      <c r="J4" s="2">
        <f t="shared" si="0"/>
        <v>3.1350000000000002E-3</v>
      </c>
      <c r="K4" s="2">
        <f t="shared" si="1"/>
        <v>0</v>
      </c>
      <c r="L4" s="2">
        <v>1</v>
      </c>
      <c r="M4" s="2" t="s">
        <v>15</v>
      </c>
    </row>
    <row r="5" spans="1:13" ht="26" x14ac:dyDescent="0.15">
      <c r="A5" s="2">
        <v>48.35</v>
      </c>
      <c r="B5" s="2">
        <v>2.75</v>
      </c>
      <c r="C5" s="2">
        <v>1.9E-2</v>
      </c>
      <c r="D5" s="2">
        <v>1.32</v>
      </c>
      <c r="E5" s="2" t="s">
        <v>13</v>
      </c>
      <c r="F5" s="2" t="s">
        <v>14</v>
      </c>
      <c r="G5" s="2">
        <v>3.0000000000000001E-3</v>
      </c>
      <c r="H5" s="2">
        <v>1.9E-2</v>
      </c>
      <c r="I5" s="2">
        <v>1E-3</v>
      </c>
      <c r="J5" s="2">
        <f t="shared" si="0"/>
        <v>1.65E-4</v>
      </c>
      <c r="K5" s="2">
        <f t="shared" si="1"/>
        <v>9.8629356684508483E-4</v>
      </c>
      <c r="L5" s="2">
        <v>1</v>
      </c>
      <c r="M5" s="2" t="s">
        <v>15</v>
      </c>
    </row>
    <row r="6" spans="1:13" ht="26" x14ac:dyDescent="0.15">
      <c r="A6" s="2">
        <v>48.35</v>
      </c>
      <c r="B6" s="2">
        <v>2.75</v>
      </c>
      <c r="C6" s="2">
        <v>2.1999999999999999E-2</v>
      </c>
      <c r="D6" s="2">
        <v>1.45</v>
      </c>
      <c r="E6" s="2" t="s">
        <v>13</v>
      </c>
      <c r="F6" s="2" t="s">
        <v>14</v>
      </c>
      <c r="G6" s="2">
        <v>3.0000000000000001E-3</v>
      </c>
      <c r="H6" s="2">
        <v>1.9E-2</v>
      </c>
      <c r="I6" s="2">
        <v>1E-3</v>
      </c>
      <c r="J6" s="2">
        <f t="shared" si="0"/>
        <v>1.65E-4</v>
      </c>
      <c r="K6" s="2">
        <f t="shared" si="1"/>
        <v>9.8629356684508483E-4</v>
      </c>
      <c r="L6" s="2">
        <v>1</v>
      </c>
      <c r="M6" s="2" t="s">
        <v>15</v>
      </c>
    </row>
    <row r="7" spans="1:13" ht="26" x14ac:dyDescent="0.15">
      <c r="A7" s="2">
        <v>48.35</v>
      </c>
      <c r="B7" s="2">
        <v>2.75</v>
      </c>
      <c r="C7" s="2">
        <v>2.4E-2</v>
      </c>
      <c r="D7" s="2">
        <v>1.59</v>
      </c>
      <c r="E7" s="2" t="s">
        <v>13</v>
      </c>
      <c r="F7" s="2" t="s">
        <v>14</v>
      </c>
      <c r="G7" s="2">
        <v>1.4E-2</v>
      </c>
      <c r="H7" s="2">
        <v>1.7999999999999999E-2</v>
      </c>
      <c r="I7" s="2">
        <v>1E-3</v>
      </c>
      <c r="J7" s="2">
        <f t="shared" si="0"/>
        <v>7.6999999999999996E-4</v>
      </c>
      <c r="K7" s="2">
        <f t="shared" si="1"/>
        <v>6.3804388563797087E-4</v>
      </c>
      <c r="L7" s="2">
        <v>1</v>
      </c>
      <c r="M7" s="2" t="s">
        <v>15</v>
      </c>
    </row>
    <row r="8" spans="1:13" ht="26" x14ac:dyDescent="0.15">
      <c r="A8" s="2">
        <v>48.35</v>
      </c>
      <c r="B8" s="2">
        <v>2.75</v>
      </c>
      <c r="C8" s="2">
        <v>2.7E-2</v>
      </c>
      <c r="D8" s="2">
        <v>1.73</v>
      </c>
      <c r="E8" s="2" t="s">
        <v>13</v>
      </c>
      <c r="F8" s="2" t="s">
        <v>14</v>
      </c>
      <c r="G8" s="2">
        <v>5.0000000000000001E-3</v>
      </c>
      <c r="H8" s="2">
        <v>1.7000000000000001E-2</v>
      </c>
      <c r="I8" s="2">
        <v>1E-3</v>
      </c>
      <c r="J8" s="2">
        <f t="shared" si="0"/>
        <v>2.7500000000000002E-4</v>
      </c>
      <c r="K8" s="2">
        <f t="shared" si="1"/>
        <v>9.6144422615147048E-4</v>
      </c>
      <c r="L8" s="2">
        <v>1</v>
      </c>
      <c r="M8" s="2" t="s">
        <v>15</v>
      </c>
    </row>
    <row r="9" spans="1:13" ht="26" x14ac:dyDescent="0.15">
      <c r="A9" s="2">
        <v>48.35</v>
      </c>
      <c r="B9" s="2">
        <v>2.75</v>
      </c>
      <c r="C9" s="2">
        <v>3.1E-2</v>
      </c>
      <c r="D9" s="2">
        <v>1.88</v>
      </c>
      <c r="E9" s="2" t="s">
        <v>13</v>
      </c>
      <c r="F9" s="2" t="s">
        <v>14</v>
      </c>
      <c r="G9" s="2">
        <v>1.6E-2</v>
      </c>
      <c r="H9" s="2">
        <v>1.7000000000000001E-2</v>
      </c>
      <c r="I9" s="2">
        <v>1E-3</v>
      </c>
      <c r="J9" s="2">
        <f t="shared" si="0"/>
        <v>8.7999999999999992E-4</v>
      </c>
      <c r="K9" s="2">
        <f t="shared" si="1"/>
        <v>4.7497368348151683E-4</v>
      </c>
      <c r="L9" s="2">
        <v>1</v>
      </c>
      <c r="M9" s="2" t="s">
        <v>15</v>
      </c>
    </row>
    <row r="10" spans="1:13" ht="26" x14ac:dyDescent="0.15">
      <c r="A10" s="2">
        <v>48.35</v>
      </c>
      <c r="B10" s="2">
        <v>2.75</v>
      </c>
      <c r="C10" s="2">
        <v>3.5000000000000003E-2</v>
      </c>
      <c r="D10" s="2">
        <v>2.04</v>
      </c>
      <c r="E10" s="2" t="s">
        <v>13</v>
      </c>
      <c r="F10" s="2" t="s">
        <v>14</v>
      </c>
      <c r="G10" s="2">
        <v>0</v>
      </c>
      <c r="H10" s="2">
        <v>1.6E-2</v>
      </c>
      <c r="I10" s="2">
        <v>1E-3</v>
      </c>
      <c r="J10" s="2">
        <f t="shared" si="0"/>
        <v>0</v>
      </c>
      <c r="K10" s="2">
        <f t="shared" si="1"/>
        <v>1E-3</v>
      </c>
      <c r="L10" s="2">
        <v>1</v>
      </c>
      <c r="M10" s="2" t="s">
        <v>15</v>
      </c>
    </row>
    <row r="11" spans="1:13" ht="26" x14ac:dyDescent="0.15">
      <c r="A11" s="2">
        <v>48.35</v>
      </c>
      <c r="B11" s="2">
        <v>2.75</v>
      </c>
      <c r="C11" s="2">
        <v>3.9E-2</v>
      </c>
      <c r="D11" s="2">
        <v>2.21</v>
      </c>
      <c r="E11" s="2" t="s">
        <v>13</v>
      </c>
      <c r="F11" s="2" t="s">
        <v>14</v>
      </c>
      <c r="G11" s="2">
        <v>1.4999999999999999E-2</v>
      </c>
      <c r="H11" s="2">
        <v>1.6E-2</v>
      </c>
      <c r="I11" s="2">
        <v>1E-3</v>
      </c>
      <c r="J11" s="2">
        <f t="shared" si="0"/>
        <v>8.2499999999999989E-4</v>
      </c>
      <c r="K11" s="2">
        <f t="shared" si="1"/>
        <v>5.6513272777286583E-4</v>
      </c>
      <c r="L11" s="2">
        <v>1</v>
      </c>
      <c r="M11" s="2" t="s">
        <v>15</v>
      </c>
    </row>
    <row r="12" spans="1:13" ht="26" x14ac:dyDescent="0.15">
      <c r="A12" s="2">
        <v>48.35</v>
      </c>
      <c r="B12" s="2">
        <v>2.75</v>
      </c>
      <c r="C12" s="2">
        <v>4.3999999999999997E-2</v>
      </c>
      <c r="D12" s="2">
        <v>2.39</v>
      </c>
      <c r="E12" s="2" t="s">
        <v>13</v>
      </c>
      <c r="F12" s="2" t="s">
        <v>14</v>
      </c>
      <c r="G12" s="2">
        <v>6.8000000000000005E-2</v>
      </c>
      <c r="H12" s="2">
        <v>1.4999999999999999E-2</v>
      </c>
      <c r="I12" s="2">
        <v>1E-3</v>
      </c>
      <c r="J12" s="2">
        <f t="shared" si="0"/>
        <v>3.7399999999999998E-3</v>
      </c>
      <c r="K12" s="2">
        <f t="shared" si="1"/>
        <v>0</v>
      </c>
      <c r="L12" s="2">
        <v>1</v>
      </c>
      <c r="M12" s="2" t="s">
        <v>15</v>
      </c>
    </row>
    <row r="13" spans="1:13" ht="26" x14ac:dyDescent="0.15">
      <c r="A13" s="2">
        <v>48.35</v>
      </c>
      <c r="B13" s="2">
        <v>2.75</v>
      </c>
      <c r="C13" s="2">
        <v>4.9000000000000002E-2</v>
      </c>
      <c r="D13" s="2">
        <v>2.58</v>
      </c>
      <c r="E13" s="2" t="s">
        <v>13</v>
      </c>
      <c r="F13" s="2" t="s">
        <v>14</v>
      </c>
      <c r="G13" s="2">
        <v>8.9999999999999993E-3</v>
      </c>
      <c r="H13" s="2">
        <v>1.4999999999999999E-2</v>
      </c>
      <c r="I13" s="2">
        <v>1E-3</v>
      </c>
      <c r="J13" s="2">
        <f t="shared" si="0"/>
        <v>4.95E-4</v>
      </c>
      <c r="K13" s="2">
        <f t="shared" si="1"/>
        <v>8.6889297384660667E-4</v>
      </c>
      <c r="L13" s="2">
        <v>1</v>
      </c>
      <c r="M13" s="2" t="s">
        <v>15</v>
      </c>
    </row>
    <row r="14" spans="1:13" ht="26" x14ac:dyDescent="0.15">
      <c r="A14" s="2">
        <v>48.35</v>
      </c>
      <c r="B14" s="2">
        <v>2.75</v>
      </c>
      <c r="C14" s="2">
        <v>5.6000000000000001E-2</v>
      </c>
      <c r="D14" s="2">
        <v>2.77</v>
      </c>
      <c r="E14" s="2" t="s">
        <v>13</v>
      </c>
      <c r="F14" s="2" t="s">
        <v>14</v>
      </c>
      <c r="G14" s="2">
        <v>8.9999999999999993E-3</v>
      </c>
      <c r="H14" s="2">
        <v>1.4999999999999999E-2</v>
      </c>
      <c r="I14" s="2">
        <v>1E-3</v>
      </c>
      <c r="J14" s="2">
        <f t="shared" si="0"/>
        <v>4.95E-4</v>
      </c>
      <c r="K14" s="2">
        <f t="shared" si="1"/>
        <v>8.6889297384660667E-4</v>
      </c>
      <c r="L14" s="2">
        <v>1</v>
      </c>
      <c r="M14" s="2" t="s">
        <v>15</v>
      </c>
    </row>
    <row r="15" spans="1:13" ht="26" x14ac:dyDescent="0.15">
      <c r="A15" s="2">
        <v>48.35</v>
      </c>
      <c r="B15" s="2">
        <v>2.75</v>
      </c>
      <c r="C15" s="2">
        <v>6.3E-2</v>
      </c>
      <c r="D15" s="2">
        <v>2.97</v>
      </c>
      <c r="E15" s="2" t="s">
        <v>13</v>
      </c>
      <c r="F15" s="2" t="s">
        <v>14</v>
      </c>
      <c r="G15" s="2">
        <v>4.0000000000000001E-3</v>
      </c>
      <c r="H15" s="2">
        <v>1.4999999999999999E-2</v>
      </c>
      <c r="I15" s="2">
        <v>1E-3</v>
      </c>
      <c r="J15" s="2">
        <f t="shared" si="0"/>
        <v>2.1999999999999998E-4</v>
      </c>
      <c r="K15" s="2">
        <f t="shared" si="1"/>
        <v>9.7549987186057582E-4</v>
      </c>
      <c r="L15" s="2">
        <v>1</v>
      </c>
      <c r="M15" s="2" t="s">
        <v>15</v>
      </c>
    </row>
    <row r="16" spans="1:13" ht="26" x14ac:dyDescent="0.15">
      <c r="A16" s="2">
        <v>48.35</v>
      </c>
      <c r="B16" s="2">
        <v>2.75</v>
      </c>
      <c r="C16" s="2">
        <v>7.0999999999999994E-2</v>
      </c>
      <c r="D16" s="2">
        <v>3.17</v>
      </c>
      <c r="E16" s="2" t="s">
        <v>13</v>
      </c>
      <c r="F16" s="2" t="s">
        <v>14</v>
      </c>
      <c r="G16" s="2">
        <v>3.3000000000000002E-2</v>
      </c>
      <c r="H16" s="2">
        <v>1.4999999999999999E-2</v>
      </c>
      <c r="I16" s="2">
        <v>1E-3</v>
      </c>
      <c r="J16" s="2">
        <f t="shared" si="0"/>
        <v>1.815E-3</v>
      </c>
      <c r="K16" s="2">
        <f t="shared" si="1"/>
        <v>0</v>
      </c>
      <c r="L16" s="2">
        <v>1</v>
      </c>
      <c r="M16" s="2" t="s">
        <v>15</v>
      </c>
    </row>
    <row r="17" spans="1:13" ht="26" x14ac:dyDescent="0.15">
      <c r="A17" s="2">
        <v>48.35</v>
      </c>
      <c r="B17" s="2">
        <v>2.75</v>
      </c>
      <c r="C17" s="2">
        <v>7.9000000000000001E-2</v>
      </c>
      <c r="D17" s="2">
        <v>3.36</v>
      </c>
      <c r="E17" s="2" t="s">
        <v>13</v>
      </c>
      <c r="F17" s="2" t="s">
        <v>14</v>
      </c>
      <c r="G17" s="2">
        <v>4.4999999999999998E-2</v>
      </c>
      <c r="H17" s="2">
        <v>1.4999999999999999E-2</v>
      </c>
      <c r="I17" s="2">
        <v>1E-3</v>
      </c>
      <c r="J17" s="2">
        <f t="shared" si="0"/>
        <v>2.4749999999999998E-3</v>
      </c>
      <c r="K17" s="2">
        <f t="shared" si="1"/>
        <v>0</v>
      </c>
      <c r="L17" s="2">
        <v>1</v>
      </c>
      <c r="M17" s="2" t="s">
        <v>15</v>
      </c>
    </row>
    <row r="18" spans="1:13" ht="26" x14ac:dyDescent="0.15">
      <c r="A18" s="2">
        <v>48.35</v>
      </c>
      <c r="B18" s="2">
        <v>2.75</v>
      </c>
      <c r="C18" s="2">
        <v>8.8999999999999996E-2</v>
      </c>
      <c r="D18" s="2">
        <v>3.57</v>
      </c>
      <c r="E18" s="2" t="s">
        <v>13</v>
      </c>
      <c r="F18" s="2" t="s">
        <v>14</v>
      </c>
      <c r="G18" s="2">
        <v>2.7E-2</v>
      </c>
      <c r="H18" s="2">
        <v>1.4999999999999999E-2</v>
      </c>
      <c r="I18" s="2">
        <v>1E-3</v>
      </c>
      <c r="J18" s="2">
        <f t="shared" si="0"/>
        <v>1.485E-3</v>
      </c>
      <c r="K18" s="2">
        <f t="shared" si="1"/>
        <v>0</v>
      </c>
      <c r="L18" s="2">
        <v>1</v>
      </c>
      <c r="M18" s="2" t="s">
        <v>15</v>
      </c>
    </row>
    <row r="19" spans="1:13" ht="26" x14ac:dyDescent="0.15">
      <c r="A19" s="2">
        <v>48.35</v>
      </c>
      <c r="B19" s="2">
        <v>2.75</v>
      </c>
      <c r="C19" s="2">
        <v>0.10100000000000001</v>
      </c>
      <c r="D19" s="2">
        <v>3.77</v>
      </c>
      <c r="E19" s="2" t="s">
        <v>13</v>
      </c>
      <c r="F19" s="2" t="s">
        <v>14</v>
      </c>
      <c r="G19" s="2">
        <v>3.7999999999999999E-2</v>
      </c>
      <c r="H19" s="2">
        <v>1.6E-2</v>
      </c>
      <c r="I19" s="2">
        <v>1E-3</v>
      </c>
      <c r="J19" s="2">
        <f t="shared" si="0"/>
        <v>2.0899999999999998E-3</v>
      </c>
      <c r="K19" s="2">
        <f t="shared" si="1"/>
        <v>0</v>
      </c>
      <c r="L19" s="2">
        <v>1</v>
      </c>
      <c r="M19" s="2" t="s">
        <v>15</v>
      </c>
    </row>
    <row r="20" spans="1:13" ht="26" x14ac:dyDescent="0.15">
      <c r="A20" s="2">
        <v>48.35</v>
      </c>
      <c r="B20" s="2">
        <v>2.75</v>
      </c>
      <c r="C20" s="2">
        <v>0.113</v>
      </c>
      <c r="D20" s="2">
        <v>3.97</v>
      </c>
      <c r="E20" s="2" t="s">
        <v>13</v>
      </c>
      <c r="F20" s="2" t="s">
        <v>14</v>
      </c>
      <c r="G20" s="2">
        <v>3.5999999999999997E-2</v>
      </c>
      <c r="H20" s="2">
        <v>1.6E-2</v>
      </c>
      <c r="I20" s="2">
        <v>1E-3</v>
      </c>
      <c r="J20" s="2">
        <f t="shared" si="0"/>
        <v>1.98E-3</v>
      </c>
      <c r="K20" s="2">
        <f t="shared" si="1"/>
        <v>0</v>
      </c>
      <c r="L20" s="2">
        <v>1</v>
      </c>
      <c r="M20" s="2" t="s">
        <v>15</v>
      </c>
    </row>
    <row r="21" spans="1:13" ht="26" x14ac:dyDescent="0.15">
      <c r="A21" s="2">
        <v>48.35</v>
      </c>
      <c r="B21" s="2">
        <v>2.75</v>
      </c>
      <c r="C21" s="2">
        <v>0.128</v>
      </c>
      <c r="D21" s="2">
        <v>4.17</v>
      </c>
      <c r="E21" s="2" t="s">
        <v>13</v>
      </c>
      <c r="F21" s="2" t="s">
        <v>14</v>
      </c>
      <c r="G21" s="2">
        <v>2E-3</v>
      </c>
      <c r="H21" s="2">
        <v>1.6E-2</v>
      </c>
      <c r="I21" s="2">
        <v>2E-3</v>
      </c>
      <c r="J21" s="2">
        <f t="shared" si="0"/>
        <v>1.0999999999999999E-4</v>
      </c>
      <c r="K21" s="2">
        <f t="shared" si="1"/>
        <v>1.9969727088771142E-3</v>
      </c>
      <c r="L21" s="2">
        <v>1</v>
      </c>
      <c r="M21" s="2" t="s">
        <v>15</v>
      </c>
    </row>
    <row r="22" spans="1:13" ht="26" x14ac:dyDescent="0.15">
      <c r="A22" s="2">
        <v>48.35</v>
      </c>
      <c r="B22" s="2">
        <v>2.75</v>
      </c>
      <c r="C22" s="2">
        <v>0.14399999999999999</v>
      </c>
      <c r="D22" s="2">
        <v>4.3600000000000003</v>
      </c>
      <c r="E22" s="2" t="s">
        <v>13</v>
      </c>
      <c r="F22" s="2" t="s">
        <v>14</v>
      </c>
      <c r="G22" s="2">
        <v>3.7999999999999999E-2</v>
      </c>
      <c r="H22" s="2">
        <v>1.6E-2</v>
      </c>
      <c r="I22" s="2">
        <v>2E-3</v>
      </c>
      <c r="J22" s="2">
        <f t="shared" si="0"/>
        <v>2.0899999999999998E-3</v>
      </c>
      <c r="K22" s="2">
        <f t="shared" si="1"/>
        <v>0</v>
      </c>
      <c r="L22" s="2">
        <v>1</v>
      </c>
      <c r="M22" s="2" t="s">
        <v>15</v>
      </c>
    </row>
    <row r="23" spans="1:13" ht="26" x14ac:dyDescent="0.15">
      <c r="A23" s="2">
        <v>48.35</v>
      </c>
      <c r="B23" s="2">
        <v>2.75</v>
      </c>
      <c r="C23" s="2">
        <v>0.16200000000000001</v>
      </c>
      <c r="D23" s="2">
        <v>4.55</v>
      </c>
      <c r="E23" s="2" t="s">
        <v>13</v>
      </c>
      <c r="F23" s="2" t="s">
        <v>14</v>
      </c>
      <c r="G23" s="2">
        <v>2.9000000000000001E-2</v>
      </c>
      <c r="H23" s="2">
        <v>1.7000000000000001E-2</v>
      </c>
      <c r="I23" s="2">
        <v>2E-3</v>
      </c>
      <c r="J23" s="2">
        <f t="shared" si="0"/>
        <v>1.5950000000000001E-3</v>
      </c>
      <c r="K23" s="2">
        <f t="shared" si="1"/>
        <v>1.206637891001273E-3</v>
      </c>
      <c r="L23" s="2">
        <v>1</v>
      </c>
      <c r="M23" s="2" t="s">
        <v>15</v>
      </c>
    </row>
    <row r="24" spans="1:13" ht="26" x14ac:dyDescent="0.15">
      <c r="A24" s="2">
        <v>48.35</v>
      </c>
      <c r="B24" s="2">
        <v>2.75</v>
      </c>
      <c r="C24" s="2">
        <v>0.182</v>
      </c>
      <c r="D24" s="2">
        <v>4.72</v>
      </c>
      <c r="E24" s="2" t="s">
        <v>13</v>
      </c>
      <c r="F24" s="2" t="s">
        <v>14</v>
      </c>
      <c r="G24" s="2">
        <v>3.3000000000000002E-2</v>
      </c>
      <c r="H24" s="2">
        <v>1.7999999999999999E-2</v>
      </c>
      <c r="I24" s="2">
        <v>2E-3</v>
      </c>
      <c r="J24" s="2">
        <f t="shared" si="0"/>
        <v>1.815E-3</v>
      </c>
      <c r="K24" s="2">
        <f t="shared" si="1"/>
        <v>8.4010416020872079E-4</v>
      </c>
      <c r="L24" s="2">
        <v>1</v>
      </c>
      <c r="M24" s="2" t="s">
        <v>15</v>
      </c>
    </row>
    <row r="25" spans="1:13" ht="26" x14ac:dyDescent="0.15">
      <c r="A25" s="2">
        <v>48.35</v>
      </c>
      <c r="B25" s="2">
        <v>2.75</v>
      </c>
      <c r="C25" s="2">
        <v>0.20499999999999999</v>
      </c>
      <c r="D25" s="2">
        <v>4.8899999999999997</v>
      </c>
      <c r="E25" s="2" t="s">
        <v>13</v>
      </c>
      <c r="F25" s="2" t="s">
        <v>14</v>
      </c>
      <c r="G25" s="2">
        <v>4.1000000000000002E-2</v>
      </c>
      <c r="H25" s="2">
        <v>1.9E-2</v>
      </c>
      <c r="I25" s="2">
        <v>2E-3</v>
      </c>
      <c r="J25" s="2">
        <f t="shared" si="0"/>
        <v>2.2550000000000001E-3</v>
      </c>
      <c r="K25" s="2">
        <f t="shared" si="1"/>
        <v>0</v>
      </c>
      <c r="L25" s="2">
        <v>1</v>
      </c>
      <c r="M25" s="2" t="s">
        <v>15</v>
      </c>
    </row>
    <row r="26" spans="1:13" ht="26" x14ac:dyDescent="0.15">
      <c r="A26" s="2">
        <v>48.35</v>
      </c>
      <c r="B26" s="2">
        <v>2.75</v>
      </c>
      <c r="C26" s="2">
        <v>0.23</v>
      </c>
      <c r="D26" s="2">
        <v>5.04</v>
      </c>
      <c r="E26" s="2" t="s">
        <v>13</v>
      </c>
      <c r="F26" s="2" t="s">
        <v>14</v>
      </c>
      <c r="G26" s="2">
        <v>4.4999999999999998E-2</v>
      </c>
      <c r="H26" s="2">
        <v>0.02</v>
      </c>
      <c r="I26" s="2">
        <v>2E-3</v>
      </c>
      <c r="J26" s="2">
        <f t="shared" si="0"/>
        <v>2.4749999999999998E-3</v>
      </c>
      <c r="K26" s="2">
        <f t="shared" si="1"/>
        <v>0</v>
      </c>
      <c r="L26" s="2">
        <v>1</v>
      </c>
      <c r="M26" s="2" t="s">
        <v>15</v>
      </c>
    </row>
    <row r="27" spans="1:13" ht="26" x14ac:dyDescent="0.15">
      <c r="A27" s="2">
        <v>48.35</v>
      </c>
      <c r="B27" s="2">
        <v>2.75</v>
      </c>
      <c r="C27" s="2">
        <v>0.25900000000000001</v>
      </c>
      <c r="D27" s="2">
        <v>5.19</v>
      </c>
      <c r="E27" s="2" t="s">
        <v>13</v>
      </c>
      <c r="F27" s="2" t="s">
        <v>14</v>
      </c>
      <c r="G27" s="2">
        <v>3.6999999999999998E-2</v>
      </c>
      <c r="H27" s="2">
        <v>2.1000000000000001E-2</v>
      </c>
      <c r="I27" s="2">
        <v>2E-3</v>
      </c>
      <c r="J27" s="2">
        <f t="shared" si="0"/>
        <v>2.0349999999999999E-3</v>
      </c>
      <c r="K27" s="2">
        <f t="shared" si="1"/>
        <v>0</v>
      </c>
      <c r="L27" s="2">
        <v>1</v>
      </c>
      <c r="M27" s="2" t="s">
        <v>15</v>
      </c>
    </row>
    <row r="28" spans="1:13" ht="26" x14ac:dyDescent="0.15">
      <c r="A28" s="2">
        <v>48.35</v>
      </c>
      <c r="B28" s="2">
        <v>2.75</v>
      </c>
      <c r="C28" s="2">
        <v>0.29199999999999998</v>
      </c>
      <c r="D28" s="2">
        <v>5.33</v>
      </c>
      <c r="E28" s="2" t="s">
        <v>13</v>
      </c>
      <c r="F28" s="2" t="s">
        <v>14</v>
      </c>
      <c r="G28" s="2">
        <v>5.7000000000000002E-2</v>
      </c>
      <c r="H28" s="2">
        <v>2.1999999999999999E-2</v>
      </c>
      <c r="I28" s="2">
        <v>2E-3</v>
      </c>
      <c r="J28" s="2">
        <f t="shared" si="0"/>
        <v>3.1350000000000002E-3</v>
      </c>
      <c r="K28" s="2">
        <f t="shared" si="1"/>
        <v>0</v>
      </c>
      <c r="L28" s="2">
        <v>1</v>
      </c>
      <c r="M28" s="2" t="s">
        <v>15</v>
      </c>
    </row>
    <row r="29" spans="1:13" ht="26" x14ac:dyDescent="0.15">
      <c r="A29" s="2">
        <v>48.35</v>
      </c>
      <c r="B29" s="2">
        <v>2.75</v>
      </c>
      <c r="C29" s="2">
        <v>0.32800000000000001</v>
      </c>
      <c r="D29" s="2">
        <v>5.47</v>
      </c>
      <c r="E29" s="2" t="s">
        <v>13</v>
      </c>
      <c r="F29" s="2" t="s">
        <v>14</v>
      </c>
      <c r="G29" s="2">
        <v>0.06</v>
      </c>
      <c r="H29" s="2">
        <v>2.5000000000000001E-2</v>
      </c>
      <c r="I29" s="2">
        <v>3.0000000000000001E-3</v>
      </c>
      <c r="J29" s="2">
        <f t="shared" si="0"/>
        <v>3.2999999999999995E-3</v>
      </c>
      <c r="K29" s="2">
        <f t="shared" si="1"/>
        <v>0</v>
      </c>
      <c r="L29" s="2">
        <v>1</v>
      </c>
      <c r="M29" s="2" t="s">
        <v>15</v>
      </c>
    </row>
    <row r="30" spans="1:13" ht="26" x14ac:dyDescent="0.15">
      <c r="A30" s="2">
        <v>48.35</v>
      </c>
      <c r="B30" s="2">
        <v>2.75</v>
      </c>
      <c r="C30" s="2">
        <v>0.37</v>
      </c>
      <c r="D30" s="2">
        <v>5.58</v>
      </c>
      <c r="E30" s="2" t="s">
        <v>13</v>
      </c>
      <c r="F30" s="2" t="s">
        <v>14</v>
      </c>
      <c r="G30" s="2">
        <v>4.9000000000000002E-2</v>
      </c>
      <c r="H30" s="2">
        <v>2.8000000000000001E-2</v>
      </c>
      <c r="I30" s="2">
        <v>3.0000000000000001E-3</v>
      </c>
      <c r="J30" s="2">
        <f t="shared" si="0"/>
        <v>2.6950000000000003E-3</v>
      </c>
      <c r="K30" s="2">
        <f t="shared" si="1"/>
        <v>1.3179434737499171E-3</v>
      </c>
      <c r="L30" s="2">
        <v>1</v>
      </c>
      <c r="M30" s="2" t="s">
        <v>15</v>
      </c>
    </row>
    <row r="31" spans="1:13" ht="26" x14ac:dyDescent="0.15">
      <c r="A31" s="2">
        <v>48.35</v>
      </c>
      <c r="B31" s="2">
        <v>2.75</v>
      </c>
      <c r="C31" s="2">
        <v>0.41599999999999998</v>
      </c>
      <c r="D31" s="2">
        <v>5.68</v>
      </c>
      <c r="E31" s="2" t="s">
        <v>13</v>
      </c>
      <c r="F31" s="2" t="s">
        <v>14</v>
      </c>
      <c r="G31" s="2">
        <v>0</v>
      </c>
      <c r="H31" s="2">
        <v>3.1E-2</v>
      </c>
      <c r="I31" s="2">
        <v>3.0000000000000001E-3</v>
      </c>
      <c r="J31" s="2">
        <f t="shared" si="0"/>
        <v>0</v>
      </c>
      <c r="K31" s="2">
        <f t="shared" si="1"/>
        <v>3.0000000000000001E-3</v>
      </c>
      <c r="L31" s="2">
        <v>1</v>
      </c>
      <c r="M31" s="2" t="s">
        <v>15</v>
      </c>
    </row>
    <row r="32" spans="1:13" ht="26" x14ac:dyDescent="0.15">
      <c r="A32" s="2">
        <v>48.35</v>
      </c>
      <c r="B32" s="2">
        <v>2.75</v>
      </c>
      <c r="C32" s="2">
        <v>0.46800000000000003</v>
      </c>
      <c r="D32" s="2">
        <v>5.78</v>
      </c>
      <c r="E32" s="2" t="s">
        <v>13</v>
      </c>
      <c r="F32" s="2" t="s">
        <v>14</v>
      </c>
      <c r="G32" s="2">
        <v>0.09</v>
      </c>
      <c r="H32" s="2">
        <v>3.6999999999999998E-2</v>
      </c>
      <c r="I32" s="2">
        <v>3.0000000000000001E-3</v>
      </c>
      <c r="J32" s="2">
        <f t="shared" si="0"/>
        <v>4.9499999999999995E-3</v>
      </c>
      <c r="K32" s="2">
        <f t="shared" si="1"/>
        <v>0</v>
      </c>
      <c r="L32" s="2">
        <v>1</v>
      </c>
      <c r="M32" s="2" t="s">
        <v>15</v>
      </c>
    </row>
    <row r="33" spans="1:13" ht="26" x14ac:dyDescent="0.15">
      <c r="A33" s="2">
        <v>48.35</v>
      </c>
      <c r="B33" s="2">
        <v>2.75</v>
      </c>
      <c r="C33" s="2">
        <v>0.52700000000000002</v>
      </c>
      <c r="D33" s="2">
        <v>5.87</v>
      </c>
      <c r="E33" s="2" t="s">
        <v>13</v>
      </c>
      <c r="F33" s="2" t="s">
        <v>14</v>
      </c>
      <c r="G33" s="2">
        <v>9.4E-2</v>
      </c>
      <c r="H33" s="2">
        <v>4.3999999999999997E-2</v>
      </c>
      <c r="I33" s="2">
        <v>3.0000000000000001E-3</v>
      </c>
      <c r="J33" s="2">
        <f t="shared" si="0"/>
        <v>5.1700000000000001E-3</v>
      </c>
      <c r="K33" s="2">
        <f t="shared" si="1"/>
        <v>0</v>
      </c>
      <c r="L33" s="2">
        <v>1</v>
      </c>
      <c r="M33" s="2" t="s">
        <v>15</v>
      </c>
    </row>
    <row r="34" spans="1:13" ht="26" x14ac:dyDescent="0.15">
      <c r="A34" s="2">
        <v>48.35</v>
      </c>
      <c r="B34" s="2">
        <v>2.75</v>
      </c>
      <c r="C34" s="2">
        <v>0.59299999999999997</v>
      </c>
      <c r="D34" s="2">
        <v>5.95</v>
      </c>
      <c r="E34" s="2" t="s">
        <v>13</v>
      </c>
      <c r="F34" s="2" t="s">
        <v>14</v>
      </c>
      <c r="G34" s="2">
        <v>0.113</v>
      </c>
      <c r="H34" s="2">
        <v>5.2999999999999999E-2</v>
      </c>
      <c r="I34" s="2">
        <v>3.0000000000000001E-3</v>
      </c>
      <c r="J34" s="2">
        <f t="shared" ref="J34:J65" si="2">G34*5.5/100</f>
        <v>6.2150000000000009E-3</v>
      </c>
      <c r="K34" s="2">
        <f t="shared" ref="K34:K65" si="3">MAX(I34^2-J34^2,0)^0.5*SIGN(I34)</f>
        <v>0</v>
      </c>
      <c r="L34" s="2">
        <v>1</v>
      </c>
      <c r="M34" s="2" t="s">
        <v>15</v>
      </c>
    </row>
    <row r="35" spans="1:13" ht="26" x14ac:dyDescent="0.15">
      <c r="A35" s="2">
        <v>48.35</v>
      </c>
      <c r="B35" s="2">
        <v>2.75</v>
      </c>
      <c r="C35" s="2">
        <v>0.66800000000000004</v>
      </c>
      <c r="D35" s="2">
        <v>6</v>
      </c>
      <c r="E35" s="2" t="s">
        <v>13</v>
      </c>
      <c r="F35" s="2" t="s">
        <v>14</v>
      </c>
      <c r="G35" s="2">
        <v>0.02</v>
      </c>
      <c r="H35" s="2">
        <v>6.2E-2</v>
      </c>
      <c r="I35" s="2">
        <v>3.0000000000000001E-3</v>
      </c>
      <c r="J35" s="2">
        <f t="shared" si="2"/>
        <v>1.1000000000000001E-3</v>
      </c>
      <c r="K35" s="2">
        <f t="shared" si="3"/>
        <v>2.7910571473905724E-3</v>
      </c>
      <c r="L35" s="2">
        <v>1</v>
      </c>
      <c r="M35" s="2" t="s">
        <v>15</v>
      </c>
    </row>
    <row r="36" spans="1:13" ht="26" x14ac:dyDescent="0.15">
      <c r="A36" s="2">
        <v>48.35</v>
      </c>
      <c r="B36" s="2">
        <v>2.75</v>
      </c>
      <c r="C36" s="2">
        <v>0.751</v>
      </c>
      <c r="D36" s="2">
        <v>6.07</v>
      </c>
      <c r="E36" s="2" t="s">
        <v>13</v>
      </c>
      <c r="F36" s="2" t="s">
        <v>14</v>
      </c>
      <c r="G36" s="2">
        <v>8.8999999999999996E-2</v>
      </c>
      <c r="H36" s="2">
        <v>6.9000000000000006E-2</v>
      </c>
      <c r="I36" s="2">
        <v>3.0000000000000001E-3</v>
      </c>
      <c r="J36" s="2">
        <f t="shared" si="2"/>
        <v>4.895E-3</v>
      </c>
      <c r="K36" s="2">
        <f t="shared" si="3"/>
        <v>0</v>
      </c>
      <c r="L36" s="2">
        <v>1</v>
      </c>
      <c r="M36" s="2" t="s">
        <v>15</v>
      </c>
    </row>
    <row r="37" spans="1:13" ht="26" x14ac:dyDescent="0.15">
      <c r="A37" s="2">
        <v>48.35</v>
      </c>
      <c r="B37" s="2">
        <v>2.75</v>
      </c>
      <c r="C37" s="2">
        <v>0.84599999999999997</v>
      </c>
      <c r="D37" s="2">
        <v>6.12</v>
      </c>
      <c r="E37" s="2" t="s">
        <v>13</v>
      </c>
      <c r="F37" s="2" t="s">
        <v>14</v>
      </c>
      <c r="G37" s="2">
        <v>6.9000000000000006E-2</v>
      </c>
      <c r="H37" s="2">
        <v>8.5000000000000006E-2</v>
      </c>
      <c r="I37" s="2">
        <v>3.0000000000000001E-3</v>
      </c>
      <c r="J37" s="2">
        <f t="shared" si="2"/>
        <v>3.7950000000000006E-3</v>
      </c>
      <c r="K37" s="2">
        <f t="shared" si="3"/>
        <v>0</v>
      </c>
      <c r="L37" s="2">
        <v>1</v>
      </c>
      <c r="M37" s="2" t="s">
        <v>15</v>
      </c>
    </row>
    <row r="38" spans="1:13" ht="26" x14ac:dyDescent="0.15">
      <c r="A38" s="2">
        <v>48.35</v>
      </c>
      <c r="B38" s="2">
        <v>5.5</v>
      </c>
      <c r="C38" s="2">
        <v>5.7000000000000002E-2</v>
      </c>
      <c r="D38" s="2">
        <v>4</v>
      </c>
      <c r="E38" s="2" t="s">
        <v>13</v>
      </c>
      <c r="F38" s="2" t="s">
        <v>14</v>
      </c>
      <c r="G38" s="2">
        <v>0.215</v>
      </c>
      <c r="H38" s="2">
        <v>0.14000000000000001</v>
      </c>
      <c r="I38" s="2">
        <v>2E-3</v>
      </c>
      <c r="J38" s="2">
        <f t="shared" si="2"/>
        <v>1.1824999999999999E-2</v>
      </c>
      <c r="K38" s="2">
        <f t="shared" si="3"/>
        <v>0</v>
      </c>
      <c r="L38" s="2">
        <v>2</v>
      </c>
      <c r="M38" s="2" t="s">
        <v>15</v>
      </c>
    </row>
    <row r="39" spans="1:13" ht="26" x14ac:dyDescent="0.15">
      <c r="A39" s="2">
        <v>48.35</v>
      </c>
      <c r="B39" s="2">
        <v>5.5</v>
      </c>
      <c r="C39" s="2">
        <v>6.3E-2</v>
      </c>
      <c r="D39" s="2">
        <v>4.3899999999999997</v>
      </c>
      <c r="E39" s="2" t="s">
        <v>13</v>
      </c>
      <c r="F39" s="2" t="s">
        <v>14</v>
      </c>
      <c r="G39" s="2">
        <v>3.4000000000000002E-2</v>
      </c>
      <c r="H39" s="2">
        <v>6.0999999999999999E-2</v>
      </c>
      <c r="I39" s="2">
        <v>2E-3</v>
      </c>
      <c r="J39" s="2">
        <f t="shared" si="2"/>
        <v>1.8699999999999999E-3</v>
      </c>
      <c r="K39" s="2">
        <f t="shared" si="3"/>
        <v>7.0929542505221356E-4</v>
      </c>
      <c r="L39" s="2">
        <v>2</v>
      </c>
      <c r="M39" s="2" t="s">
        <v>15</v>
      </c>
    </row>
    <row r="40" spans="1:13" ht="26" x14ac:dyDescent="0.15">
      <c r="A40" s="2">
        <v>48.35</v>
      </c>
      <c r="B40" s="2">
        <v>5.5</v>
      </c>
      <c r="C40" s="2">
        <v>7.0999999999999994E-2</v>
      </c>
      <c r="D40" s="2">
        <v>4.83</v>
      </c>
      <c r="E40" s="2" t="s">
        <v>13</v>
      </c>
      <c r="F40" s="2" t="s">
        <v>14</v>
      </c>
      <c r="G40" s="2">
        <v>4.0000000000000001E-3</v>
      </c>
      <c r="H40" s="2">
        <v>3.7999999999999999E-2</v>
      </c>
      <c r="I40" s="2">
        <v>2E-3</v>
      </c>
      <c r="J40" s="2">
        <f t="shared" si="2"/>
        <v>2.1999999999999998E-4</v>
      </c>
      <c r="K40" s="2">
        <f t="shared" si="3"/>
        <v>1.9878631743658818E-3</v>
      </c>
      <c r="L40" s="2">
        <v>2</v>
      </c>
      <c r="M40" s="2" t="s">
        <v>15</v>
      </c>
    </row>
    <row r="41" spans="1:13" ht="26" x14ac:dyDescent="0.15">
      <c r="A41" s="2">
        <v>48.35</v>
      </c>
      <c r="B41" s="2">
        <v>5.5</v>
      </c>
      <c r="C41" s="2">
        <v>0.08</v>
      </c>
      <c r="D41" s="2">
        <v>5.3</v>
      </c>
      <c r="E41" s="2" t="s">
        <v>13</v>
      </c>
      <c r="F41" s="2" t="s">
        <v>14</v>
      </c>
      <c r="G41" s="2">
        <v>2E-3</v>
      </c>
      <c r="H41" s="2">
        <v>2.8000000000000001E-2</v>
      </c>
      <c r="I41" s="2">
        <v>2E-3</v>
      </c>
      <c r="J41" s="2">
        <f t="shared" si="2"/>
        <v>1.0999999999999999E-4</v>
      </c>
      <c r="K41" s="2">
        <f t="shared" si="3"/>
        <v>1.9969727088771142E-3</v>
      </c>
      <c r="L41" s="2">
        <v>2</v>
      </c>
      <c r="M41" s="2" t="s">
        <v>15</v>
      </c>
    </row>
    <row r="42" spans="1:13" ht="26" x14ac:dyDescent="0.15">
      <c r="A42" s="2">
        <v>48.35</v>
      </c>
      <c r="B42" s="2">
        <v>5.5</v>
      </c>
      <c r="C42" s="2">
        <v>0.09</v>
      </c>
      <c r="D42" s="2">
        <v>5.8</v>
      </c>
      <c r="E42" s="2" t="s">
        <v>13</v>
      </c>
      <c r="F42" s="2" t="s">
        <v>14</v>
      </c>
      <c r="G42" s="2">
        <v>0.01</v>
      </c>
      <c r="H42" s="2">
        <v>2.3E-2</v>
      </c>
      <c r="I42" s="2">
        <v>3.0000000000000001E-3</v>
      </c>
      <c r="J42" s="2">
        <f t="shared" si="2"/>
        <v>5.5000000000000003E-4</v>
      </c>
      <c r="K42" s="2">
        <f t="shared" si="3"/>
        <v>2.9491524206117256E-3</v>
      </c>
      <c r="L42" s="2">
        <v>2</v>
      </c>
      <c r="M42" s="2" t="s">
        <v>15</v>
      </c>
    </row>
    <row r="43" spans="1:13" ht="26" x14ac:dyDescent="0.15">
      <c r="A43" s="2">
        <v>48.35</v>
      </c>
      <c r="B43" s="2">
        <v>5.5</v>
      </c>
      <c r="C43" s="2">
        <v>0.10100000000000001</v>
      </c>
      <c r="D43" s="2">
        <v>6.32</v>
      </c>
      <c r="E43" s="2" t="s">
        <v>13</v>
      </c>
      <c r="F43" s="2" t="s">
        <v>14</v>
      </c>
      <c r="G43" s="2">
        <v>7.0999999999999994E-2</v>
      </c>
      <c r="H43" s="2">
        <v>2.1000000000000001E-2</v>
      </c>
      <c r="I43" s="2">
        <v>3.0000000000000001E-3</v>
      </c>
      <c r="J43" s="2">
        <f t="shared" si="2"/>
        <v>3.9049999999999996E-3</v>
      </c>
      <c r="K43" s="2">
        <f t="shared" si="3"/>
        <v>0</v>
      </c>
      <c r="L43" s="2">
        <v>2</v>
      </c>
      <c r="M43" s="2" t="s">
        <v>15</v>
      </c>
    </row>
    <row r="44" spans="1:13" ht="26" x14ac:dyDescent="0.15">
      <c r="A44" s="2">
        <v>48.35</v>
      </c>
      <c r="B44" s="2">
        <v>5.5</v>
      </c>
      <c r="C44" s="2">
        <v>0.113</v>
      </c>
      <c r="D44" s="2">
        <v>6.87</v>
      </c>
      <c r="E44" s="2" t="s">
        <v>13</v>
      </c>
      <c r="F44" s="2" t="s">
        <v>14</v>
      </c>
      <c r="G44" s="2">
        <v>1.4E-2</v>
      </c>
      <c r="H44" s="2">
        <v>0.02</v>
      </c>
      <c r="I44" s="2">
        <v>3.0000000000000001E-3</v>
      </c>
      <c r="J44" s="2">
        <f t="shared" si="2"/>
        <v>7.6999999999999996E-4</v>
      </c>
      <c r="K44" s="2">
        <f t="shared" si="3"/>
        <v>2.8994999568891185E-3</v>
      </c>
      <c r="L44" s="2">
        <v>2</v>
      </c>
      <c r="M44" s="2" t="s">
        <v>15</v>
      </c>
    </row>
    <row r="45" spans="1:13" ht="26" x14ac:dyDescent="0.15">
      <c r="A45" s="2">
        <v>48.35</v>
      </c>
      <c r="B45" s="2">
        <v>5.5</v>
      </c>
      <c r="C45" s="2">
        <v>0.128</v>
      </c>
      <c r="D45" s="2">
        <v>7.43</v>
      </c>
      <c r="E45" s="2" t="s">
        <v>13</v>
      </c>
      <c r="F45" s="2" t="s">
        <v>14</v>
      </c>
      <c r="G45" s="2">
        <v>5.2999999999999999E-2</v>
      </c>
      <c r="H45" s="2">
        <v>1.9E-2</v>
      </c>
      <c r="I45" s="2">
        <v>3.0000000000000001E-3</v>
      </c>
      <c r="J45" s="2">
        <f t="shared" si="2"/>
        <v>2.9149999999999996E-3</v>
      </c>
      <c r="K45" s="2">
        <f t="shared" si="3"/>
        <v>7.0906628745132354E-4</v>
      </c>
      <c r="L45" s="2">
        <v>2</v>
      </c>
      <c r="M45" s="2" t="s">
        <v>15</v>
      </c>
    </row>
    <row r="46" spans="1:13" ht="26" x14ac:dyDescent="0.15">
      <c r="A46" s="2">
        <v>48.35</v>
      </c>
      <c r="B46" s="2">
        <v>5.5</v>
      </c>
      <c r="C46" s="2">
        <v>0.14399999999999999</v>
      </c>
      <c r="D46" s="2">
        <v>8.02</v>
      </c>
      <c r="E46" s="2" t="s">
        <v>13</v>
      </c>
      <c r="F46" s="2" t="s">
        <v>14</v>
      </c>
      <c r="G46" s="2">
        <v>8.4000000000000005E-2</v>
      </c>
      <c r="H46" s="2">
        <v>1.9E-2</v>
      </c>
      <c r="I46" s="2">
        <v>4.0000000000000001E-3</v>
      </c>
      <c r="J46" s="2">
        <f t="shared" si="2"/>
        <v>4.62E-3</v>
      </c>
      <c r="K46" s="2">
        <f t="shared" si="3"/>
        <v>0</v>
      </c>
      <c r="L46" s="2">
        <v>2</v>
      </c>
      <c r="M46" s="2" t="s">
        <v>15</v>
      </c>
    </row>
    <row r="47" spans="1:13" ht="26" x14ac:dyDescent="0.15">
      <c r="A47" s="2">
        <v>48.35</v>
      </c>
      <c r="B47" s="2">
        <v>5.5</v>
      </c>
      <c r="C47" s="2">
        <v>0.16200000000000001</v>
      </c>
      <c r="D47" s="2">
        <v>8.6199999999999992</v>
      </c>
      <c r="E47" s="2" t="s">
        <v>13</v>
      </c>
      <c r="F47" s="2" t="s">
        <v>14</v>
      </c>
      <c r="G47" s="2">
        <v>5.7000000000000002E-2</v>
      </c>
      <c r="H47" s="2">
        <v>0.02</v>
      </c>
      <c r="I47" s="2">
        <v>4.0000000000000001E-3</v>
      </c>
      <c r="J47" s="2">
        <f t="shared" si="2"/>
        <v>3.1350000000000002E-3</v>
      </c>
      <c r="K47" s="2">
        <f t="shared" si="3"/>
        <v>2.4843057380282319E-3</v>
      </c>
      <c r="L47" s="2">
        <v>2</v>
      </c>
      <c r="M47" s="2" t="s">
        <v>15</v>
      </c>
    </row>
    <row r="48" spans="1:13" ht="26" x14ac:dyDescent="0.15">
      <c r="A48" s="2">
        <v>48.35</v>
      </c>
      <c r="B48" s="2">
        <v>5.5</v>
      </c>
      <c r="C48" s="2">
        <v>0.182</v>
      </c>
      <c r="D48" s="2">
        <v>9.23</v>
      </c>
      <c r="E48" s="2" t="s">
        <v>13</v>
      </c>
      <c r="F48" s="2" t="s">
        <v>14</v>
      </c>
      <c r="G48" s="2">
        <v>6.8000000000000005E-2</v>
      </c>
      <c r="H48" s="2">
        <v>2.1000000000000001E-2</v>
      </c>
      <c r="I48" s="2">
        <v>4.0000000000000001E-3</v>
      </c>
      <c r="J48" s="2">
        <f t="shared" si="2"/>
        <v>3.7399999999999998E-3</v>
      </c>
      <c r="K48" s="2">
        <f t="shared" si="3"/>
        <v>1.4185908501044271E-3</v>
      </c>
      <c r="L48" s="2">
        <v>2</v>
      </c>
      <c r="M48" s="2" t="s">
        <v>15</v>
      </c>
    </row>
    <row r="49" spans="1:13" ht="26" x14ac:dyDescent="0.15">
      <c r="A49" s="2">
        <v>48.35</v>
      </c>
      <c r="B49" s="2">
        <v>5.5</v>
      </c>
      <c r="C49" s="2">
        <v>0.20499999999999999</v>
      </c>
      <c r="D49" s="2">
        <v>9.85</v>
      </c>
      <c r="E49" s="2" t="s">
        <v>13</v>
      </c>
      <c r="F49" s="2" t="s">
        <v>14</v>
      </c>
      <c r="G49" s="2">
        <v>6.5000000000000002E-2</v>
      </c>
      <c r="H49" s="2">
        <v>2.1000000000000001E-2</v>
      </c>
      <c r="I49" s="2">
        <v>5.0000000000000001E-3</v>
      </c>
      <c r="J49" s="2">
        <f t="shared" si="2"/>
        <v>3.5750000000000005E-3</v>
      </c>
      <c r="K49" s="2">
        <f t="shared" si="3"/>
        <v>3.4956222622016813E-3</v>
      </c>
      <c r="L49" s="2">
        <v>2</v>
      </c>
      <c r="M49" s="2" t="s">
        <v>15</v>
      </c>
    </row>
    <row r="50" spans="1:13" ht="26" x14ac:dyDescent="0.15">
      <c r="A50" s="2">
        <v>48.35</v>
      </c>
      <c r="B50" s="2">
        <v>5.5</v>
      </c>
      <c r="C50" s="2">
        <v>0.23</v>
      </c>
      <c r="D50" s="2">
        <v>10.48</v>
      </c>
      <c r="E50" s="2" t="s">
        <v>13</v>
      </c>
      <c r="F50" s="2" t="s">
        <v>14</v>
      </c>
      <c r="G50" s="2">
        <v>0.114</v>
      </c>
      <c r="H50" s="2">
        <v>2.3E-2</v>
      </c>
      <c r="I50" s="2">
        <v>5.0000000000000001E-3</v>
      </c>
      <c r="J50" s="2">
        <f t="shared" si="2"/>
        <v>6.2700000000000004E-3</v>
      </c>
      <c r="K50" s="2">
        <f t="shared" si="3"/>
        <v>0</v>
      </c>
      <c r="L50" s="2">
        <v>2</v>
      </c>
      <c r="M50" s="2" t="s">
        <v>15</v>
      </c>
    </row>
    <row r="51" spans="1:13" ht="26" x14ac:dyDescent="0.15">
      <c r="A51" s="2">
        <v>48.35</v>
      </c>
      <c r="B51" s="2">
        <v>5.5</v>
      </c>
      <c r="C51" s="2">
        <v>0.25900000000000001</v>
      </c>
      <c r="D51" s="2">
        <v>11.11</v>
      </c>
      <c r="E51" s="2" t="s">
        <v>13</v>
      </c>
      <c r="F51" s="2" t="s">
        <v>14</v>
      </c>
      <c r="G51" s="2">
        <v>8.8999999999999996E-2</v>
      </c>
      <c r="H51" s="2">
        <v>2.4E-2</v>
      </c>
      <c r="I51" s="2">
        <v>6.0000000000000001E-3</v>
      </c>
      <c r="J51" s="2">
        <f t="shared" si="2"/>
        <v>4.895E-3</v>
      </c>
      <c r="K51" s="2">
        <f t="shared" si="3"/>
        <v>3.4697226113912911E-3</v>
      </c>
      <c r="L51" s="2">
        <v>2</v>
      </c>
      <c r="M51" s="2" t="s">
        <v>15</v>
      </c>
    </row>
    <row r="52" spans="1:13" ht="26" x14ac:dyDescent="0.15">
      <c r="A52" s="2">
        <v>48.35</v>
      </c>
      <c r="B52" s="2">
        <v>5.5</v>
      </c>
      <c r="C52" s="2">
        <v>0.29199999999999998</v>
      </c>
      <c r="D52" s="2">
        <v>11.73</v>
      </c>
      <c r="E52" s="2" t="s">
        <v>13</v>
      </c>
      <c r="F52" s="2" t="s">
        <v>14</v>
      </c>
      <c r="G52" s="2">
        <v>0.14499999999999999</v>
      </c>
      <c r="H52" s="2">
        <v>2.5999999999999999E-2</v>
      </c>
      <c r="I52" s="2">
        <v>6.0000000000000001E-3</v>
      </c>
      <c r="J52" s="2">
        <f t="shared" si="2"/>
        <v>7.9749999999999995E-3</v>
      </c>
      <c r="K52" s="2">
        <f t="shared" si="3"/>
        <v>0</v>
      </c>
      <c r="L52" s="2">
        <v>2</v>
      </c>
      <c r="M52" s="2" t="s">
        <v>15</v>
      </c>
    </row>
    <row r="53" spans="1:13" ht="26" x14ac:dyDescent="0.15">
      <c r="A53" s="2">
        <v>48.35</v>
      </c>
      <c r="B53" s="2">
        <v>5.5</v>
      </c>
      <c r="C53" s="2">
        <v>0.32800000000000001</v>
      </c>
      <c r="D53" s="2">
        <v>12.34</v>
      </c>
      <c r="E53" s="2" t="s">
        <v>13</v>
      </c>
      <c r="F53" s="2" t="s">
        <v>14</v>
      </c>
      <c r="G53" s="2">
        <v>0.123</v>
      </c>
      <c r="H53" s="2">
        <v>2.8000000000000001E-2</v>
      </c>
      <c r="I53" s="2">
        <v>7.0000000000000001E-3</v>
      </c>
      <c r="J53" s="2">
        <f t="shared" si="2"/>
        <v>6.7650000000000002E-3</v>
      </c>
      <c r="K53" s="2">
        <f t="shared" si="3"/>
        <v>1.798548025491675E-3</v>
      </c>
      <c r="L53" s="2">
        <v>2</v>
      </c>
      <c r="M53" s="2" t="s">
        <v>15</v>
      </c>
    </row>
    <row r="54" spans="1:13" ht="26" x14ac:dyDescent="0.15">
      <c r="A54" s="2">
        <v>48.35</v>
      </c>
      <c r="B54" s="2">
        <v>5.5</v>
      </c>
      <c r="C54" s="2">
        <v>0.37</v>
      </c>
      <c r="D54" s="2">
        <v>12.94</v>
      </c>
      <c r="E54" s="2" t="s">
        <v>13</v>
      </c>
      <c r="F54" s="2" t="s">
        <v>14</v>
      </c>
      <c r="G54" s="2">
        <v>0.16300000000000001</v>
      </c>
      <c r="H54" s="2">
        <v>3.2000000000000001E-2</v>
      </c>
      <c r="I54" s="2">
        <v>7.0000000000000001E-3</v>
      </c>
      <c r="J54" s="2">
        <f t="shared" si="2"/>
        <v>8.9650000000000007E-3</v>
      </c>
      <c r="K54" s="2">
        <f t="shared" si="3"/>
        <v>0</v>
      </c>
      <c r="L54" s="2">
        <v>2</v>
      </c>
      <c r="M54" s="2" t="s">
        <v>15</v>
      </c>
    </row>
    <row r="55" spans="1:13" ht="26" x14ac:dyDescent="0.15">
      <c r="A55" s="2">
        <v>48.35</v>
      </c>
      <c r="B55" s="2">
        <v>5.5</v>
      </c>
      <c r="C55" s="2">
        <v>0.41599999999999998</v>
      </c>
      <c r="D55" s="2">
        <v>13.53</v>
      </c>
      <c r="E55" s="2" t="s">
        <v>13</v>
      </c>
      <c r="F55" s="2" t="s">
        <v>14</v>
      </c>
      <c r="G55" s="2">
        <v>0.106</v>
      </c>
      <c r="H55" s="2">
        <v>3.5999999999999997E-2</v>
      </c>
      <c r="I55" s="2">
        <v>7.0000000000000001E-3</v>
      </c>
      <c r="J55" s="2">
        <f t="shared" si="2"/>
        <v>5.8299999999999992E-3</v>
      </c>
      <c r="K55" s="2">
        <f t="shared" si="3"/>
        <v>3.8744160850378495E-3</v>
      </c>
      <c r="L55" s="2">
        <v>2</v>
      </c>
      <c r="M55" s="2" t="s">
        <v>15</v>
      </c>
    </row>
    <row r="56" spans="1:13" ht="26" x14ac:dyDescent="0.15">
      <c r="A56" s="2">
        <v>48.35</v>
      </c>
      <c r="B56" s="2">
        <v>5.5</v>
      </c>
      <c r="C56" s="2">
        <v>0.46800000000000003</v>
      </c>
      <c r="D56" s="2">
        <v>14.09</v>
      </c>
      <c r="E56" s="2" t="s">
        <v>13</v>
      </c>
      <c r="F56" s="2" t="s">
        <v>14</v>
      </c>
      <c r="G56" s="2">
        <v>0.10299999999999999</v>
      </c>
      <c r="H56" s="2">
        <v>4.2999999999999997E-2</v>
      </c>
      <c r="I56" s="2">
        <v>7.0000000000000001E-3</v>
      </c>
      <c r="J56" s="2">
        <f t="shared" si="2"/>
        <v>5.6649999999999999E-3</v>
      </c>
      <c r="K56" s="2">
        <f t="shared" si="3"/>
        <v>4.1119064921274666E-3</v>
      </c>
      <c r="L56" s="2">
        <v>2</v>
      </c>
      <c r="M56" s="2" t="s">
        <v>15</v>
      </c>
    </row>
    <row r="57" spans="1:13" ht="26" x14ac:dyDescent="0.15">
      <c r="A57" s="2">
        <v>48.35</v>
      </c>
      <c r="B57" s="2">
        <v>5.5</v>
      </c>
      <c r="C57" s="2">
        <v>0.52600000000000002</v>
      </c>
      <c r="D57" s="2">
        <v>14.63</v>
      </c>
      <c r="E57" s="2" t="s">
        <v>13</v>
      </c>
      <c r="F57" s="2" t="s">
        <v>14</v>
      </c>
      <c r="G57" s="2">
        <v>0.14599999999999999</v>
      </c>
      <c r="H57" s="2">
        <v>5.1999999999999998E-2</v>
      </c>
      <c r="I57" s="2">
        <v>8.0000000000000002E-3</v>
      </c>
      <c r="J57" s="2">
        <f t="shared" si="2"/>
        <v>8.0299999999999989E-3</v>
      </c>
      <c r="K57" s="2">
        <f t="shared" si="3"/>
        <v>0</v>
      </c>
      <c r="L57" s="2">
        <v>2</v>
      </c>
      <c r="M57" s="2" t="s">
        <v>15</v>
      </c>
    </row>
    <row r="58" spans="1:13" ht="26" x14ac:dyDescent="0.15">
      <c r="A58" s="2">
        <v>48.35</v>
      </c>
      <c r="B58" s="2">
        <v>5.5</v>
      </c>
      <c r="C58" s="2">
        <v>0.59199999999999997</v>
      </c>
      <c r="D58" s="2">
        <v>15.12</v>
      </c>
      <c r="E58" s="2" t="s">
        <v>13</v>
      </c>
      <c r="F58" s="2" t="s">
        <v>14</v>
      </c>
      <c r="G58" s="2">
        <v>0.25900000000000001</v>
      </c>
      <c r="H58" s="2">
        <v>6.5000000000000002E-2</v>
      </c>
      <c r="I58" s="2">
        <v>8.0000000000000002E-3</v>
      </c>
      <c r="J58" s="2">
        <f t="shared" si="2"/>
        <v>1.4245000000000001E-2</v>
      </c>
      <c r="K58" s="2">
        <f t="shared" si="3"/>
        <v>0</v>
      </c>
      <c r="L58" s="2">
        <v>2</v>
      </c>
      <c r="M58" s="2" t="s">
        <v>15</v>
      </c>
    </row>
    <row r="59" spans="1:13" ht="26" x14ac:dyDescent="0.15">
      <c r="A59" s="2">
        <v>48.35</v>
      </c>
      <c r="B59" s="2">
        <v>5.5</v>
      </c>
      <c r="C59" s="2">
        <v>0.66600000000000004</v>
      </c>
      <c r="D59" s="2">
        <v>15.59</v>
      </c>
      <c r="E59" s="2" t="s">
        <v>13</v>
      </c>
      <c r="F59" s="2" t="s">
        <v>14</v>
      </c>
      <c r="G59" s="2">
        <v>0.252</v>
      </c>
      <c r="H59" s="2">
        <v>8.5000000000000006E-2</v>
      </c>
      <c r="I59" s="2">
        <v>7.0000000000000001E-3</v>
      </c>
      <c r="J59" s="2">
        <f t="shared" si="2"/>
        <v>1.3860000000000001E-2</v>
      </c>
      <c r="K59" s="2">
        <f t="shared" si="3"/>
        <v>0</v>
      </c>
      <c r="L59" s="2">
        <v>2</v>
      </c>
      <c r="M59" s="2" t="s">
        <v>15</v>
      </c>
    </row>
    <row r="60" spans="1:13" ht="26" x14ac:dyDescent="0.15">
      <c r="A60" s="2">
        <v>48.35</v>
      </c>
      <c r="B60" s="2">
        <v>5.5</v>
      </c>
      <c r="C60" s="2">
        <v>0.749</v>
      </c>
      <c r="D60" s="2">
        <v>16</v>
      </c>
      <c r="E60" s="2" t="s">
        <v>13</v>
      </c>
      <c r="F60" s="2" t="s">
        <v>14</v>
      </c>
      <c r="G60" s="2">
        <v>0.03</v>
      </c>
      <c r="H60" s="2">
        <v>0.111</v>
      </c>
      <c r="I60" s="2">
        <v>7.0000000000000001E-3</v>
      </c>
      <c r="J60" s="2">
        <f t="shared" si="2"/>
        <v>1.6499999999999998E-3</v>
      </c>
      <c r="K60" s="2">
        <f t="shared" si="3"/>
        <v>6.8027567941239828E-3</v>
      </c>
      <c r="L60" s="2">
        <v>2</v>
      </c>
      <c r="M60" s="2" t="s">
        <v>15</v>
      </c>
    </row>
    <row r="61" spans="1:13" ht="26" x14ac:dyDescent="0.15">
      <c r="A61" s="2">
        <v>48.35</v>
      </c>
      <c r="B61" s="2">
        <v>5.5</v>
      </c>
      <c r="C61" s="2">
        <v>0.84299999999999997</v>
      </c>
      <c r="D61" s="2">
        <v>16.350000000000001</v>
      </c>
      <c r="E61" s="2" t="s">
        <v>13</v>
      </c>
      <c r="F61" s="2" t="s">
        <v>14</v>
      </c>
      <c r="G61" s="2">
        <v>0.14799999999999999</v>
      </c>
      <c r="H61" s="2">
        <v>0.153</v>
      </c>
      <c r="I61" s="2">
        <v>6.0000000000000001E-3</v>
      </c>
      <c r="J61" s="2">
        <f t="shared" si="2"/>
        <v>8.1399999999999997E-3</v>
      </c>
      <c r="K61" s="2">
        <f t="shared" si="3"/>
        <v>0</v>
      </c>
      <c r="L61" s="2">
        <v>2</v>
      </c>
      <c r="M61" s="2" t="s">
        <v>15</v>
      </c>
    </row>
    <row r="62" spans="1:13" ht="26" x14ac:dyDescent="0.15">
      <c r="A62" s="2">
        <v>48.35</v>
      </c>
      <c r="B62" s="2">
        <v>10.5</v>
      </c>
      <c r="C62" s="2">
        <v>0.13</v>
      </c>
      <c r="D62" s="2">
        <v>10.039999999999999</v>
      </c>
      <c r="E62" s="2" t="s">
        <v>13</v>
      </c>
      <c r="F62" s="2" t="s">
        <v>14</v>
      </c>
      <c r="G62" s="2">
        <v>4.0000000000000001E-3</v>
      </c>
      <c r="H62" s="2">
        <v>0.22800000000000001</v>
      </c>
      <c r="I62" s="2">
        <v>5.0000000000000001E-3</v>
      </c>
      <c r="J62" s="2">
        <f t="shared" si="2"/>
        <v>2.1999999999999998E-4</v>
      </c>
      <c r="K62" s="2">
        <f t="shared" si="3"/>
        <v>4.9951576551696547E-3</v>
      </c>
      <c r="L62" s="2">
        <v>3</v>
      </c>
      <c r="M62" s="2" t="s">
        <v>15</v>
      </c>
    </row>
    <row r="63" spans="1:13" ht="26" x14ac:dyDescent="0.15">
      <c r="A63" s="2">
        <v>48.35</v>
      </c>
      <c r="B63" s="2">
        <v>10.5</v>
      </c>
      <c r="C63" s="2">
        <v>0.14499999999999999</v>
      </c>
      <c r="D63" s="2">
        <v>11.14</v>
      </c>
      <c r="E63" s="2" t="s">
        <v>13</v>
      </c>
      <c r="F63" s="2" t="s">
        <v>14</v>
      </c>
      <c r="G63" s="2">
        <v>6.0000000000000001E-3</v>
      </c>
      <c r="H63" s="2">
        <v>9.6000000000000002E-2</v>
      </c>
      <c r="I63" s="2">
        <v>6.0000000000000001E-3</v>
      </c>
      <c r="J63" s="2">
        <f t="shared" si="2"/>
        <v>3.3E-4</v>
      </c>
      <c r="K63" s="2">
        <f t="shared" si="3"/>
        <v>5.990918126631343E-3</v>
      </c>
      <c r="L63" s="2">
        <v>3</v>
      </c>
      <c r="M63" s="2" t="s">
        <v>15</v>
      </c>
    </row>
    <row r="64" spans="1:13" ht="26" x14ac:dyDescent="0.15">
      <c r="A64" s="2">
        <v>48.35</v>
      </c>
      <c r="B64" s="2">
        <v>10.5</v>
      </c>
      <c r="C64" s="2">
        <v>0.16300000000000001</v>
      </c>
      <c r="D64" s="2">
        <v>12.37</v>
      </c>
      <c r="E64" s="2" t="s">
        <v>13</v>
      </c>
      <c r="F64" s="2" t="s">
        <v>14</v>
      </c>
      <c r="G64" s="2">
        <v>0.20699999999999999</v>
      </c>
      <c r="H64" s="2">
        <v>6.3E-2</v>
      </c>
      <c r="I64" s="2">
        <v>6.0000000000000001E-3</v>
      </c>
      <c r="J64" s="2">
        <f t="shared" si="2"/>
        <v>1.1384999999999999E-2</v>
      </c>
      <c r="K64" s="2">
        <f t="shared" si="3"/>
        <v>0</v>
      </c>
      <c r="L64" s="2">
        <v>3</v>
      </c>
      <c r="M64" s="2" t="s">
        <v>15</v>
      </c>
    </row>
    <row r="65" spans="1:13" ht="26" x14ac:dyDescent="0.15">
      <c r="A65" s="2">
        <v>48.35</v>
      </c>
      <c r="B65" s="2">
        <v>10.5</v>
      </c>
      <c r="C65" s="2">
        <v>0.182</v>
      </c>
      <c r="D65" s="2">
        <v>13.7</v>
      </c>
      <c r="E65" s="2" t="s">
        <v>13</v>
      </c>
      <c r="F65" s="2" t="s">
        <v>14</v>
      </c>
      <c r="G65" s="2">
        <v>0.107</v>
      </c>
      <c r="H65" s="2">
        <v>4.9000000000000002E-2</v>
      </c>
      <c r="I65" s="2">
        <v>7.0000000000000001E-3</v>
      </c>
      <c r="J65" s="2">
        <f t="shared" si="2"/>
        <v>5.8850000000000005E-3</v>
      </c>
      <c r="K65" s="2">
        <f t="shared" si="3"/>
        <v>3.7903528859461089E-3</v>
      </c>
      <c r="L65" s="2">
        <v>3</v>
      </c>
      <c r="M65" s="2" t="s">
        <v>15</v>
      </c>
    </row>
    <row r="66" spans="1:13" ht="26" x14ac:dyDescent="0.15">
      <c r="A66" s="2">
        <v>48.35</v>
      </c>
      <c r="B66" s="2">
        <v>10.5</v>
      </c>
      <c r="C66" s="2">
        <v>0.20499999999999999</v>
      </c>
      <c r="D66" s="2">
        <v>15.15</v>
      </c>
      <c r="E66" s="2" t="s">
        <v>13</v>
      </c>
      <c r="F66" s="2" t="s">
        <v>14</v>
      </c>
      <c r="G66" s="2">
        <v>0.16600000000000001</v>
      </c>
      <c r="H66" s="2">
        <v>4.5999999999999999E-2</v>
      </c>
      <c r="I66" s="2">
        <v>8.0000000000000002E-3</v>
      </c>
      <c r="J66" s="2">
        <f t="shared" ref="J66:J76" si="4">G66*5.5/100</f>
        <v>9.130000000000001E-3</v>
      </c>
      <c r="K66" s="2">
        <f t="shared" ref="K66:K97" si="5">MAX(I66^2-J66^2,0)^0.5*SIGN(I66)</f>
        <v>0</v>
      </c>
      <c r="L66" s="2">
        <v>3</v>
      </c>
      <c r="M66" s="2" t="s">
        <v>15</v>
      </c>
    </row>
    <row r="67" spans="1:13" ht="26" x14ac:dyDescent="0.15">
      <c r="A67" s="2">
        <v>48.35</v>
      </c>
      <c r="B67" s="2">
        <v>10.5</v>
      </c>
      <c r="C67" s="2">
        <v>0.23</v>
      </c>
      <c r="D67" s="2">
        <v>16.670000000000002</v>
      </c>
      <c r="E67" s="2" t="s">
        <v>13</v>
      </c>
      <c r="F67" s="2" t="s">
        <v>14</v>
      </c>
      <c r="G67" s="2">
        <v>8.5999999999999993E-2</v>
      </c>
      <c r="H67" s="2">
        <v>4.7E-2</v>
      </c>
      <c r="I67" s="2">
        <v>8.9999999999999993E-3</v>
      </c>
      <c r="J67" s="2">
        <f t="shared" si="4"/>
        <v>4.7299999999999998E-3</v>
      </c>
      <c r="K67" s="2">
        <f t="shared" si="5"/>
        <v>7.6568335491898993E-3</v>
      </c>
      <c r="L67" s="2">
        <v>3</v>
      </c>
      <c r="M67" s="2" t="s">
        <v>15</v>
      </c>
    </row>
    <row r="68" spans="1:13" ht="26" x14ac:dyDescent="0.15">
      <c r="A68" s="2">
        <v>48.35</v>
      </c>
      <c r="B68" s="2">
        <v>10.5</v>
      </c>
      <c r="C68" s="2">
        <v>0.25900000000000001</v>
      </c>
      <c r="D68" s="2">
        <v>18.28</v>
      </c>
      <c r="E68" s="2" t="s">
        <v>13</v>
      </c>
      <c r="F68" s="2" t="s">
        <v>14</v>
      </c>
      <c r="G68" s="2">
        <v>0.20599999999999999</v>
      </c>
      <c r="H68" s="2">
        <v>5.0999999999999997E-2</v>
      </c>
      <c r="I68" s="2">
        <v>0.01</v>
      </c>
      <c r="J68" s="2">
        <f t="shared" si="4"/>
        <v>1.133E-2</v>
      </c>
      <c r="K68" s="2">
        <f t="shared" si="5"/>
        <v>0</v>
      </c>
      <c r="L68" s="2">
        <v>3</v>
      </c>
      <c r="M68" s="2" t="s">
        <v>15</v>
      </c>
    </row>
    <row r="69" spans="1:13" ht="26" x14ac:dyDescent="0.15">
      <c r="A69" s="2">
        <v>48.35</v>
      </c>
      <c r="B69" s="2">
        <v>10.5</v>
      </c>
      <c r="C69" s="2">
        <v>0.29199999999999998</v>
      </c>
      <c r="D69" s="2">
        <v>20.04</v>
      </c>
      <c r="E69" s="2" t="s">
        <v>13</v>
      </c>
      <c r="F69" s="2" t="s">
        <v>14</v>
      </c>
      <c r="G69" s="2">
        <v>0.249</v>
      </c>
      <c r="H69" s="2">
        <v>5.7000000000000002E-2</v>
      </c>
      <c r="I69" s="2">
        <v>1.0999999999999999E-2</v>
      </c>
      <c r="J69" s="2">
        <f t="shared" si="4"/>
        <v>1.3694999999999999E-2</v>
      </c>
      <c r="K69" s="2">
        <f t="shared" si="5"/>
        <v>0</v>
      </c>
      <c r="L69" s="2">
        <v>3</v>
      </c>
      <c r="M69" s="2" t="s">
        <v>15</v>
      </c>
    </row>
    <row r="70" spans="1:13" ht="26" x14ac:dyDescent="0.15">
      <c r="A70" s="2">
        <v>48.35</v>
      </c>
      <c r="B70" s="2">
        <v>10.5</v>
      </c>
      <c r="C70" s="2">
        <v>0.32800000000000001</v>
      </c>
      <c r="D70" s="2">
        <v>21.86</v>
      </c>
      <c r="E70" s="2" t="s">
        <v>13</v>
      </c>
      <c r="F70" s="2" t="s">
        <v>14</v>
      </c>
      <c r="G70" s="2">
        <v>0.186</v>
      </c>
      <c r="H70" s="2">
        <v>6.2E-2</v>
      </c>
      <c r="I70" s="2">
        <v>1.2E-2</v>
      </c>
      <c r="J70" s="2">
        <f t="shared" si="4"/>
        <v>1.023E-2</v>
      </c>
      <c r="K70" s="2">
        <f t="shared" si="5"/>
        <v>6.2727266798418696E-3</v>
      </c>
      <c r="L70" s="2">
        <v>3</v>
      </c>
      <c r="M70" s="2" t="s">
        <v>15</v>
      </c>
    </row>
    <row r="71" spans="1:13" ht="26" x14ac:dyDescent="0.15">
      <c r="A71" s="2">
        <v>48.35</v>
      </c>
      <c r="B71" s="2">
        <v>10.5</v>
      </c>
      <c r="C71" s="2">
        <v>0.36899999999999999</v>
      </c>
      <c r="D71" s="2">
        <v>23.78</v>
      </c>
      <c r="E71" s="2" t="s">
        <v>13</v>
      </c>
      <c r="F71" s="2" t="s">
        <v>14</v>
      </c>
      <c r="G71" s="2">
        <v>0.37</v>
      </c>
      <c r="H71" s="2">
        <v>7.2999999999999995E-2</v>
      </c>
      <c r="I71" s="2">
        <v>1.2999999999999999E-2</v>
      </c>
      <c r="J71" s="2">
        <f t="shared" si="4"/>
        <v>2.035E-2</v>
      </c>
      <c r="K71" s="2">
        <f t="shared" si="5"/>
        <v>0</v>
      </c>
      <c r="L71" s="2">
        <v>3</v>
      </c>
      <c r="M71" s="2" t="s">
        <v>15</v>
      </c>
    </row>
    <row r="72" spans="1:13" ht="26" x14ac:dyDescent="0.15">
      <c r="A72" s="2">
        <v>48.35</v>
      </c>
      <c r="B72" s="2">
        <v>10.5</v>
      </c>
      <c r="C72" s="2">
        <v>0.41399999999999998</v>
      </c>
      <c r="D72" s="2">
        <v>25.9</v>
      </c>
      <c r="E72" s="2" t="s">
        <v>13</v>
      </c>
      <c r="F72" s="2" t="s">
        <v>14</v>
      </c>
      <c r="G72" s="2">
        <v>0.21099999999999999</v>
      </c>
      <c r="H72" s="2">
        <v>9.8000000000000004E-2</v>
      </c>
      <c r="I72" s="2">
        <v>1.4999999999999999E-2</v>
      </c>
      <c r="J72" s="2">
        <f t="shared" si="4"/>
        <v>1.1604999999999999E-2</v>
      </c>
      <c r="K72" s="2">
        <f t="shared" si="5"/>
        <v>9.5038926235516789E-3</v>
      </c>
      <c r="L72" s="2">
        <v>3</v>
      </c>
      <c r="M72" s="2" t="s">
        <v>15</v>
      </c>
    </row>
    <row r="73" spans="1:13" ht="26" x14ac:dyDescent="0.15">
      <c r="A73" s="2">
        <v>48.35</v>
      </c>
      <c r="B73" s="2">
        <v>10.5</v>
      </c>
      <c r="C73" s="2">
        <v>0.46500000000000002</v>
      </c>
      <c r="D73" s="2">
        <v>28.04</v>
      </c>
      <c r="E73" s="2" t="s">
        <v>13</v>
      </c>
      <c r="F73" s="2" t="s">
        <v>14</v>
      </c>
      <c r="G73" s="2">
        <v>0.33200000000000002</v>
      </c>
      <c r="H73" s="2">
        <v>0.153</v>
      </c>
      <c r="I73" s="2">
        <v>1.6E-2</v>
      </c>
      <c r="J73" s="2">
        <f t="shared" si="4"/>
        <v>1.8260000000000002E-2</v>
      </c>
      <c r="K73" s="2">
        <f t="shared" si="5"/>
        <v>0</v>
      </c>
      <c r="L73" s="2">
        <v>3</v>
      </c>
      <c r="M73" s="2" t="s">
        <v>15</v>
      </c>
    </row>
    <row r="74" spans="1:13" ht="26" x14ac:dyDescent="0.15">
      <c r="A74" s="2">
        <v>48.35</v>
      </c>
      <c r="B74" s="2">
        <v>10.5</v>
      </c>
      <c r="C74" s="2">
        <v>0.52400000000000002</v>
      </c>
      <c r="D74" s="2">
        <v>30.19</v>
      </c>
      <c r="E74" s="2" t="s">
        <v>13</v>
      </c>
      <c r="F74" s="2" t="s">
        <v>14</v>
      </c>
      <c r="G74" s="2">
        <v>0.36599999999999999</v>
      </c>
      <c r="H74" s="2">
        <v>0.253</v>
      </c>
      <c r="I74" s="2">
        <v>1.7000000000000001E-2</v>
      </c>
      <c r="J74" s="2">
        <f t="shared" si="4"/>
        <v>2.0129999999999999E-2</v>
      </c>
      <c r="K74" s="2">
        <f t="shared" si="5"/>
        <v>0</v>
      </c>
      <c r="L74" s="2">
        <v>3</v>
      </c>
      <c r="M74" s="2" t="s">
        <v>15</v>
      </c>
    </row>
    <row r="75" spans="1:13" ht="26" x14ac:dyDescent="0.15">
      <c r="A75" s="2">
        <v>48.35</v>
      </c>
      <c r="B75" s="2">
        <v>10.5</v>
      </c>
      <c r="C75" s="2">
        <v>0.59</v>
      </c>
      <c r="D75" s="2">
        <v>32.36</v>
      </c>
      <c r="E75" s="2" t="s">
        <v>13</v>
      </c>
      <c r="F75" s="2" t="s">
        <v>14</v>
      </c>
      <c r="G75" s="2">
        <v>0.183</v>
      </c>
      <c r="H75" s="2">
        <v>0.38900000000000001</v>
      </c>
      <c r="I75" s="2">
        <v>1.7000000000000001E-2</v>
      </c>
      <c r="J75" s="2">
        <f t="shared" si="4"/>
        <v>1.0064999999999999E-2</v>
      </c>
      <c r="K75" s="2">
        <f t="shared" si="5"/>
        <v>1.3700210764802125E-2</v>
      </c>
      <c r="L75" s="2">
        <v>3</v>
      </c>
      <c r="M75" s="2" t="s">
        <v>15</v>
      </c>
    </row>
    <row r="76" spans="1:13" ht="26" x14ac:dyDescent="0.15">
      <c r="A76" s="2">
        <v>48.35</v>
      </c>
      <c r="B76" s="2">
        <v>10.5</v>
      </c>
      <c r="C76" s="2">
        <v>0.66100000000000003</v>
      </c>
      <c r="D76" s="2">
        <v>34.79</v>
      </c>
      <c r="E76" s="2" t="s">
        <v>13</v>
      </c>
      <c r="F76" s="2" t="s">
        <v>14</v>
      </c>
      <c r="G76" s="2">
        <v>0.315</v>
      </c>
      <c r="H76" s="2">
        <v>0.64900000000000002</v>
      </c>
      <c r="I76" s="2">
        <v>1.7000000000000001E-2</v>
      </c>
      <c r="J76" s="2">
        <f t="shared" si="4"/>
        <v>1.7325E-2</v>
      </c>
      <c r="K76" s="2">
        <f t="shared" si="5"/>
        <v>0</v>
      </c>
      <c r="L76" s="2">
        <v>3</v>
      </c>
      <c r="M76" s="2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2015-05-26T19:29:21Z</dcterms:created>
  <dcterms:modified xsi:type="dcterms:W3CDTF">2018-07-18T15:10:32Z</dcterms:modified>
  <dc:language>en-US</dc:language>
</cp:coreProperties>
</file>