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barry/work/JAM/fitpack/database/pion_qT/expdata/"/>
    </mc:Choice>
  </mc:AlternateContent>
  <xr:revisionPtr revIDLastSave="0" documentId="8_{AB022C08-33F6-F145-95A2-0FCA079FB879}" xr6:coauthVersionLast="45" xr6:coauthVersionMax="45" xr10:uidLastSave="{00000000-0000-0000-0000-000000000000}"/>
  <bookViews>
    <workbookView xWindow="760" yWindow="5960" windowWidth="28040" windowHeight="16420" xr2:uid="{E6E3B163-33F6-E044-A176-E8F274F71224}"/>
  </bookViews>
  <sheets>
    <sheet name="d2sigma dpTdx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3" i="3" l="1"/>
  <c r="E33" i="3"/>
  <c r="D34" i="3"/>
  <c r="E34" i="3"/>
  <c r="D35" i="3"/>
  <c r="E35" i="3"/>
  <c r="D36" i="3"/>
  <c r="E36" i="3"/>
  <c r="D37" i="3"/>
  <c r="E37" i="3"/>
  <c r="D38" i="3"/>
  <c r="E38" i="3"/>
  <c r="D39" i="3"/>
  <c r="E39" i="3"/>
  <c r="D40" i="3"/>
  <c r="E40" i="3"/>
  <c r="D25" i="3"/>
  <c r="E25" i="3"/>
  <c r="D26" i="3"/>
  <c r="E26" i="3"/>
  <c r="D27" i="3"/>
  <c r="E27" i="3"/>
  <c r="D28" i="3"/>
  <c r="E28" i="3"/>
  <c r="D29" i="3"/>
  <c r="E29" i="3"/>
  <c r="D30" i="3"/>
  <c r="E30" i="3"/>
  <c r="D31" i="3"/>
  <c r="E31" i="3"/>
  <c r="D32" i="3"/>
  <c r="E32" i="3"/>
  <c r="D4" i="3"/>
  <c r="E4" i="3"/>
  <c r="D5" i="3"/>
  <c r="E5" i="3"/>
  <c r="D6" i="3"/>
  <c r="E6" i="3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E3" i="3"/>
  <c r="D3" i="3"/>
  <c r="E2" i="3"/>
  <c r="D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2" i="3"/>
</calcChain>
</file>

<file path=xl/sharedStrings.xml><?xml version="1.0" encoding="utf-8"?>
<sst xmlns="http://schemas.openxmlformats.org/spreadsheetml/2006/main" count="168" uniqueCount="16">
  <si>
    <t>x_min</t>
  </si>
  <si>
    <t>x_max</t>
  </si>
  <si>
    <t>pT</t>
  </si>
  <si>
    <t>d2sigma/dpTdx</t>
  </si>
  <si>
    <t>idx</t>
  </si>
  <si>
    <t>reaction</t>
  </si>
  <si>
    <t>pi-p</t>
  </si>
  <si>
    <t>col</t>
  </si>
  <si>
    <t>E615</t>
  </si>
  <si>
    <t>obs</t>
  </si>
  <si>
    <t>units</t>
  </si>
  <si>
    <t>Cm^2/GeV</t>
  </si>
  <si>
    <t>value</t>
  </si>
  <si>
    <t>stat_u</t>
  </si>
  <si>
    <t>%norm_c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</si>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</sst>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11" fontId="1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FFBF"/>
      <color rgb="FFB3FFF5"/>
      <color rgb="FFFFDBE9"/>
      <color rgb="FFFFC0A4"/>
      <color rgb="FFC8C0FF"/>
      <color rgb="FFAFA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C60F2-0166-4D48-9B9B-CFC017B0C565}">
  <dimension ref="A1:L40"/>
  <sheetViews>
    <sheetView tabSelected="1" zoomScale="75" workbookViewId="0">
      <selection activeCell="C41" sqref="C41"/>
    </sheetView>
  </sheetViews>
  <sheetFormatPr baseColWidth="10" defaultRowHeight="16" x14ac:dyDescent="0.2"/>
  <cols>
    <col min="1" max="6" width="10.83203125" style="8"/>
    <col min="7" max="7" width="15.6640625" style="8" customWidth="1"/>
    <col min="8" max="8" width="10.83203125" style="8"/>
    <col min="9" max="9" width="23.83203125" style="8" customWidth="1"/>
    <col min="10" max="16384" width="10.83203125" style="8"/>
  </cols>
  <sheetData>
    <row r="1" spans="1:12" ht="17" x14ac:dyDescent="0.2">
      <c r="A1" s="5" t="s">
        <v>4</v>
      </c>
      <c r="B1" s="5" t="s">
        <v>7</v>
      </c>
      <c r="C1" s="5" t="s">
        <v>5</v>
      </c>
      <c r="D1" s="4" t="s">
        <v>0</v>
      </c>
      <c r="E1" s="4" t="s">
        <v>1</v>
      </c>
      <c r="F1" s="6" t="s">
        <v>2</v>
      </c>
      <c r="G1" s="6" t="s">
        <v>9</v>
      </c>
      <c r="H1" s="6" t="s">
        <v>10</v>
      </c>
      <c r="I1" s="6" t="s">
        <v>12</v>
      </c>
      <c r="J1" s="6" t="s">
        <v>13</v>
      </c>
      <c r="K1" s="7" t="s">
        <v>14</v>
      </c>
      <c r="L1" s="8" t="s">
        <v>15</v>
      </c>
    </row>
    <row r="2" spans="1:12" ht="17" x14ac:dyDescent="0.2">
      <c r="A2" s="5">
        <v>15</v>
      </c>
      <c r="B2" s="5" t="s">
        <v>8</v>
      </c>
      <c r="C2" s="5" t="s">
        <v>6</v>
      </c>
      <c r="D2" s="1">
        <f>10^(-3)</f>
        <v>1E-3</v>
      </c>
      <c r="E2" s="4">
        <f>10^(-3+0.075*L2)</f>
        <v>1.1885022274370179E-3</v>
      </c>
      <c r="F2" s="1">
        <f>2.732</f>
        <v>2.7320000000000002</v>
      </c>
      <c r="G2" s="6" t="s">
        <v>3</v>
      </c>
      <c r="H2" s="1" t="s">
        <v>11</v>
      </c>
      <c r="I2" s="3">
        <v>4.7979999999999998E-35</v>
      </c>
      <c r="J2" s="2">
        <v>3.9799999999999997E-36</v>
      </c>
      <c r="K2" s="8">
        <v>16</v>
      </c>
      <c r="L2" s="8">
        <v>1</v>
      </c>
    </row>
    <row r="3" spans="1:12" ht="17" x14ac:dyDescent="0.2">
      <c r="A3" s="5">
        <v>16</v>
      </c>
      <c r="B3" s="5" t="s">
        <v>8</v>
      </c>
      <c r="C3" s="5" t="s">
        <v>6</v>
      </c>
      <c r="D3" s="1">
        <f>10^(-3+0.075*L2)</f>
        <v>1.1885022274370179E-3</v>
      </c>
      <c r="E3" s="4">
        <f>10^(-3+0.075*L3)</f>
        <v>1.4125375446227527E-3</v>
      </c>
      <c r="F3" s="1">
        <f t="shared" ref="F3:F40" si="0">2.732</f>
        <v>2.7320000000000002</v>
      </c>
      <c r="G3" s="6" t="s">
        <v>3</v>
      </c>
      <c r="H3" s="1" t="s">
        <v>11</v>
      </c>
      <c r="I3" s="3">
        <v>1.2590000000000001E-34</v>
      </c>
      <c r="J3" s="2">
        <v>6.6999999999999995E-36</v>
      </c>
      <c r="K3" s="8">
        <v>16</v>
      </c>
      <c r="L3" s="8">
        <v>2</v>
      </c>
    </row>
    <row r="4" spans="1:12" ht="17" x14ac:dyDescent="0.2">
      <c r="A4" s="5">
        <v>17</v>
      </c>
      <c r="B4" s="5" t="s">
        <v>8</v>
      </c>
      <c r="C4" s="5" t="s">
        <v>6</v>
      </c>
      <c r="D4" s="1">
        <f t="shared" ref="D4:D24" si="1">10^(-3+0.075*L3)</f>
        <v>1.4125375446227527E-3</v>
      </c>
      <c r="E4" s="4">
        <f t="shared" ref="E4:E24" si="2">10^(-3+0.075*L4)</f>
        <v>1.67880401812256E-3</v>
      </c>
      <c r="F4" s="1">
        <f t="shared" si="0"/>
        <v>2.7320000000000002</v>
      </c>
      <c r="G4" s="6" t="s">
        <v>3</v>
      </c>
      <c r="H4" s="1" t="s">
        <v>11</v>
      </c>
      <c r="I4" s="3">
        <v>1.6940000000000001E-34</v>
      </c>
      <c r="J4" s="2">
        <v>8.1000000000000006E-36</v>
      </c>
      <c r="K4" s="8">
        <v>16</v>
      </c>
      <c r="L4" s="8">
        <v>3</v>
      </c>
    </row>
    <row r="5" spans="1:12" ht="17" x14ac:dyDescent="0.2">
      <c r="A5" s="5">
        <v>18</v>
      </c>
      <c r="B5" s="5" t="s">
        <v>8</v>
      </c>
      <c r="C5" s="5" t="s">
        <v>6</v>
      </c>
      <c r="D5" s="1">
        <f t="shared" si="1"/>
        <v>1.67880401812256E-3</v>
      </c>
      <c r="E5" s="4">
        <f t="shared" si="2"/>
        <v>1.9952623149688781E-3</v>
      </c>
      <c r="F5" s="1">
        <f t="shared" si="0"/>
        <v>2.7320000000000002</v>
      </c>
      <c r="G5" s="6" t="s">
        <v>3</v>
      </c>
      <c r="H5" s="1" t="s">
        <v>11</v>
      </c>
      <c r="I5" s="3">
        <v>1.8660000000000001E-34</v>
      </c>
      <c r="J5" s="2">
        <v>8.6000000000000004E-36</v>
      </c>
      <c r="K5" s="8">
        <v>16</v>
      </c>
      <c r="L5" s="8">
        <v>4</v>
      </c>
    </row>
    <row r="6" spans="1:12" ht="17" x14ac:dyDescent="0.2">
      <c r="A6" s="5">
        <v>19</v>
      </c>
      <c r="B6" s="5" t="s">
        <v>8</v>
      </c>
      <c r="C6" s="5" t="s">
        <v>6</v>
      </c>
      <c r="D6" s="1">
        <f t="shared" si="1"/>
        <v>1.9952623149688781E-3</v>
      </c>
      <c r="E6" s="4">
        <f t="shared" si="2"/>
        <v>2.3713737056616536E-3</v>
      </c>
      <c r="F6" s="1">
        <f t="shared" si="0"/>
        <v>2.7320000000000002</v>
      </c>
      <c r="G6" s="6" t="s">
        <v>3</v>
      </c>
      <c r="H6" s="1" t="s">
        <v>11</v>
      </c>
      <c r="I6" s="3">
        <v>1.8489999999999999E-34</v>
      </c>
      <c r="J6" s="2">
        <v>8.8999999999999994E-36</v>
      </c>
      <c r="K6" s="8">
        <v>16</v>
      </c>
      <c r="L6" s="8">
        <v>5</v>
      </c>
    </row>
    <row r="7" spans="1:12" ht="17" x14ac:dyDescent="0.2">
      <c r="A7" s="5">
        <v>20</v>
      </c>
      <c r="B7" s="5" t="s">
        <v>8</v>
      </c>
      <c r="C7" s="5" t="s">
        <v>6</v>
      </c>
      <c r="D7" s="1">
        <f t="shared" si="1"/>
        <v>2.3713737056616536E-3</v>
      </c>
      <c r="E7" s="4">
        <f t="shared" si="2"/>
        <v>2.8183829312644522E-3</v>
      </c>
      <c r="F7" s="1">
        <f t="shared" si="0"/>
        <v>2.7320000000000002</v>
      </c>
      <c r="G7" s="6" t="s">
        <v>3</v>
      </c>
      <c r="H7" s="1" t="s">
        <v>11</v>
      </c>
      <c r="I7" s="3">
        <v>1.3950000000000001E-34</v>
      </c>
      <c r="J7" s="2">
        <v>8.1000000000000006E-36</v>
      </c>
      <c r="K7" s="8">
        <v>16</v>
      </c>
      <c r="L7" s="8">
        <v>6</v>
      </c>
    </row>
    <row r="8" spans="1:12" ht="17" x14ac:dyDescent="0.2">
      <c r="A8" s="5">
        <v>21</v>
      </c>
      <c r="B8" s="5" t="s">
        <v>8</v>
      </c>
      <c r="C8" s="5" t="s">
        <v>6</v>
      </c>
      <c r="D8" s="1">
        <f t="shared" si="1"/>
        <v>2.8183829312644522E-3</v>
      </c>
      <c r="E8" s="4">
        <f t="shared" si="2"/>
        <v>3.3496543915782751E-3</v>
      </c>
      <c r="F8" s="1">
        <f t="shared" si="0"/>
        <v>2.7320000000000002</v>
      </c>
      <c r="G8" s="6" t="s">
        <v>3</v>
      </c>
      <c r="H8" s="1" t="s">
        <v>11</v>
      </c>
      <c r="I8" s="3">
        <v>1.076E-34</v>
      </c>
      <c r="J8" s="2">
        <v>7.5999999999999994E-36</v>
      </c>
      <c r="K8" s="8">
        <v>16</v>
      </c>
      <c r="L8" s="8">
        <v>7</v>
      </c>
    </row>
    <row r="9" spans="1:12" ht="17" x14ac:dyDescent="0.2">
      <c r="A9" s="5">
        <v>22</v>
      </c>
      <c r="B9" s="5" t="s">
        <v>8</v>
      </c>
      <c r="C9" s="5" t="s">
        <v>6</v>
      </c>
      <c r="D9" s="1">
        <f t="shared" si="1"/>
        <v>3.3496543915782751E-3</v>
      </c>
      <c r="E9" s="4">
        <f t="shared" si="2"/>
        <v>3.9810717055349717E-3</v>
      </c>
      <c r="F9" s="1">
        <f t="shared" si="0"/>
        <v>2.7320000000000002</v>
      </c>
      <c r="G9" s="6" t="s">
        <v>3</v>
      </c>
      <c r="H9" s="1" t="s">
        <v>11</v>
      </c>
      <c r="I9" s="3">
        <v>6.1820000000000002E-35</v>
      </c>
      <c r="J9" s="2">
        <v>6.1800000000000003E-36</v>
      </c>
      <c r="K9" s="8">
        <v>16</v>
      </c>
      <c r="L9" s="8">
        <v>8</v>
      </c>
    </row>
    <row r="10" spans="1:12" ht="17" x14ac:dyDescent="0.2">
      <c r="A10" s="5">
        <v>23</v>
      </c>
      <c r="B10" s="5" t="s">
        <v>8</v>
      </c>
      <c r="C10" s="5" t="s">
        <v>6</v>
      </c>
      <c r="D10" s="1">
        <f t="shared" si="1"/>
        <v>3.9810717055349717E-3</v>
      </c>
      <c r="E10" s="4">
        <f t="shared" si="2"/>
        <v>4.7315125896148008E-3</v>
      </c>
      <c r="F10" s="1">
        <f t="shared" si="0"/>
        <v>2.7320000000000002</v>
      </c>
      <c r="G10" s="6" t="s">
        <v>3</v>
      </c>
      <c r="H10" s="1" t="s">
        <v>11</v>
      </c>
      <c r="I10" s="3">
        <v>5.2720000000000001E-35</v>
      </c>
      <c r="J10" s="2">
        <v>6.5900000000000001E-36</v>
      </c>
      <c r="K10" s="8">
        <v>16</v>
      </c>
      <c r="L10" s="8">
        <v>9</v>
      </c>
    </row>
    <row r="11" spans="1:12" ht="17" x14ac:dyDescent="0.2">
      <c r="A11" s="5">
        <v>24</v>
      </c>
      <c r="B11" s="5" t="s">
        <v>8</v>
      </c>
      <c r="C11" s="5" t="s">
        <v>6</v>
      </c>
      <c r="D11" s="1">
        <f t="shared" si="1"/>
        <v>4.7315125896148008E-3</v>
      </c>
      <c r="E11" s="4">
        <f t="shared" si="2"/>
        <v>5.6234132519034866E-3</v>
      </c>
      <c r="F11" s="1">
        <f t="shared" si="0"/>
        <v>2.7320000000000002</v>
      </c>
      <c r="G11" s="6" t="s">
        <v>3</v>
      </c>
      <c r="H11" s="1" t="s">
        <v>11</v>
      </c>
      <c r="I11" s="3">
        <v>2.8019999999999999E-35</v>
      </c>
      <c r="J11" s="2">
        <v>4.8099999999999997E-36</v>
      </c>
      <c r="K11" s="8">
        <v>16</v>
      </c>
      <c r="L11" s="8">
        <v>10</v>
      </c>
    </row>
    <row r="12" spans="1:12" ht="17" x14ac:dyDescent="0.2">
      <c r="A12" s="5">
        <v>25</v>
      </c>
      <c r="B12" s="5" t="s">
        <v>8</v>
      </c>
      <c r="C12" s="5" t="s">
        <v>6</v>
      </c>
      <c r="D12" s="1">
        <f t="shared" si="1"/>
        <v>5.6234132519034866E-3</v>
      </c>
      <c r="E12" s="4">
        <f t="shared" si="2"/>
        <v>6.6834391756861481E-3</v>
      </c>
      <c r="F12" s="1">
        <f t="shared" si="0"/>
        <v>2.7320000000000002</v>
      </c>
      <c r="G12" s="6" t="s">
        <v>3</v>
      </c>
      <c r="H12" s="1" t="s">
        <v>11</v>
      </c>
      <c r="I12" s="3">
        <v>1.5030000000000001E-35</v>
      </c>
      <c r="J12" s="2">
        <v>4.0199999999999998E-36</v>
      </c>
      <c r="K12" s="8">
        <v>16</v>
      </c>
      <c r="L12" s="8">
        <v>11</v>
      </c>
    </row>
    <row r="13" spans="1:12" ht="17" x14ac:dyDescent="0.2">
      <c r="A13" s="5">
        <v>26</v>
      </c>
      <c r="B13" s="5" t="s">
        <v>8</v>
      </c>
      <c r="C13" s="5" t="s">
        <v>6</v>
      </c>
      <c r="D13" s="1">
        <f t="shared" si="1"/>
        <v>6.6834391756861481E-3</v>
      </c>
      <c r="E13" s="4">
        <f t="shared" si="2"/>
        <v>7.9432823472428121E-3</v>
      </c>
      <c r="F13" s="1">
        <f t="shared" si="0"/>
        <v>2.7320000000000002</v>
      </c>
      <c r="G13" s="6" t="s">
        <v>3</v>
      </c>
      <c r="H13" s="1" t="s">
        <v>11</v>
      </c>
      <c r="I13" s="3">
        <v>1.081E-35</v>
      </c>
      <c r="J13" s="2">
        <v>3.4199999999999997E-36</v>
      </c>
      <c r="K13" s="8">
        <v>16</v>
      </c>
      <c r="L13" s="8">
        <v>12</v>
      </c>
    </row>
    <row r="14" spans="1:12" ht="17" x14ac:dyDescent="0.2">
      <c r="A14" s="5">
        <v>27</v>
      </c>
      <c r="B14" s="5" t="s">
        <v>8</v>
      </c>
      <c r="C14" s="5" t="s">
        <v>6</v>
      </c>
      <c r="D14" s="1">
        <f t="shared" si="1"/>
        <v>7.9432823472428121E-3</v>
      </c>
      <c r="E14" s="4">
        <f t="shared" si="2"/>
        <v>9.440608762859232E-3</v>
      </c>
      <c r="F14" s="1">
        <f t="shared" si="0"/>
        <v>2.7320000000000002</v>
      </c>
      <c r="G14" s="6" t="s">
        <v>3</v>
      </c>
      <c r="H14" s="1" t="s">
        <v>11</v>
      </c>
      <c r="I14" s="3">
        <v>5.4479999999999998E-36</v>
      </c>
      <c r="J14" s="2">
        <v>2.4360000000000001E-36</v>
      </c>
      <c r="K14" s="8">
        <v>16</v>
      </c>
      <c r="L14" s="8">
        <v>13</v>
      </c>
    </row>
    <row r="15" spans="1:12" ht="17" x14ac:dyDescent="0.2">
      <c r="A15" s="5">
        <v>28</v>
      </c>
      <c r="B15" s="5" t="s">
        <v>8</v>
      </c>
      <c r="C15" s="5" t="s">
        <v>6</v>
      </c>
      <c r="D15" s="1">
        <f t="shared" si="1"/>
        <v>9.440608762859232E-3</v>
      </c>
      <c r="E15" s="4">
        <f t="shared" si="2"/>
        <v>1.1220184543019634E-2</v>
      </c>
      <c r="F15" s="1">
        <f t="shared" si="0"/>
        <v>2.7320000000000002</v>
      </c>
      <c r="G15" s="6" t="s">
        <v>3</v>
      </c>
      <c r="H15" s="1" t="s">
        <v>11</v>
      </c>
      <c r="I15" s="3">
        <v>1.718E-36</v>
      </c>
      <c r="J15" s="2">
        <v>1.718E-36</v>
      </c>
      <c r="K15" s="8">
        <v>16</v>
      </c>
      <c r="L15" s="8">
        <v>14</v>
      </c>
    </row>
    <row r="16" spans="1:12" ht="17" x14ac:dyDescent="0.2">
      <c r="A16" s="5">
        <v>29</v>
      </c>
      <c r="B16" s="5" t="s">
        <v>8</v>
      </c>
      <c r="C16" s="5" t="s">
        <v>6</v>
      </c>
      <c r="D16" s="1">
        <f t="shared" si="1"/>
        <v>1.1220184543019634E-2</v>
      </c>
      <c r="E16" s="4">
        <f t="shared" si="2"/>
        <v>1.333521432163323E-2</v>
      </c>
      <c r="F16" s="1">
        <f t="shared" si="0"/>
        <v>2.7320000000000002</v>
      </c>
      <c r="G16" s="6" t="s">
        <v>3</v>
      </c>
      <c r="H16" s="1" t="s">
        <v>11</v>
      </c>
      <c r="I16" s="3">
        <v>2.2400000000000001E-36</v>
      </c>
      <c r="J16" s="2">
        <v>2.2400000000000001E-36</v>
      </c>
      <c r="K16" s="8">
        <v>16</v>
      </c>
      <c r="L16" s="8">
        <v>15</v>
      </c>
    </row>
    <row r="17" spans="1:12" ht="17" x14ac:dyDescent="0.2">
      <c r="A17" s="5">
        <v>30</v>
      </c>
      <c r="B17" s="5" t="s">
        <v>8</v>
      </c>
      <c r="C17" s="5" t="s">
        <v>6</v>
      </c>
      <c r="D17" s="1">
        <f t="shared" si="1"/>
        <v>1.333521432163323E-2</v>
      </c>
      <c r="E17" s="4">
        <f t="shared" si="2"/>
        <v>1.5848931924611124E-2</v>
      </c>
      <c r="F17" s="1">
        <f t="shared" si="0"/>
        <v>2.7320000000000002</v>
      </c>
      <c r="G17" s="6" t="s">
        <v>3</v>
      </c>
      <c r="H17" s="1" t="s">
        <v>11</v>
      </c>
      <c r="I17" s="3">
        <v>2.8749999999999999E-36</v>
      </c>
      <c r="J17" s="2">
        <v>2.8749999999999999E-36</v>
      </c>
      <c r="K17" s="8">
        <v>16</v>
      </c>
      <c r="L17" s="8">
        <v>16</v>
      </c>
    </row>
    <row r="18" spans="1:12" ht="17" x14ac:dyDescent="0.2">
      <c r="A18" s="5">
        <v>31</v>
      </c>
      <c r="B18" s="5" t="s">
        <v>8</v>
      </c>
      <c r="C18" s="5" t="s">
        <v>6</v>
      </c>
      <c r="D18" s="1">
        <f t="shared" si="1"/>
        <v>1.5848931924611124E-2</v>
      </c>
      <c r="E18" s="4">
        <f t="shared" si="2"/>
        <v>1.8836490894897997E-2</v>
      </c>
      <c r="F18" s="1">
        <f t="shared" si="0"/>
        <v>2.7320000000000002</v>
      </c>
      <c r="G18" s="6" t="s">
        <v>3</v>
      </c>
      <c r="H18" s="1" t="s">
        <v>11</v>
      </c>
      <c r="I18" s="3">
        <v>1.1700000000000001E-36</v>
      </c>
      <c r="J18" s="2">
        <v>1.1700000000000001E-36</v>
      </c>
      <c r="K18" s="8">
        <v>16</v>
      </c>
      <c r="L18" s="8">
        <v>17</v>
      </c>
    </row>
    <row r="19" spans="1:12" ht="17" x14ac:dyDescent="0.2">
      <c r="A19" s="5">
        <v>32</v>
      </c>
      <c r="B19" s="5" t="s">
        <v>8</v>
      </c>
      <c r="C19" s="5" t="s">
        <v>6</v>
      </c>
      <c r="D19" s="1">
        <f t="shared" si="1"/>
        <v>1.8836490894897997E-2</v>
      </c>
      <c r="E19" s="4">
        <f t="shared" si="2"/>
        <v>2.2387211385683378E-2</v>
      </c>
      <c r="F19" s="1">
        <f t="shared" si="0"/>
        <v>2.7320000000000002</v>
      </c>
      <c r="G19" s="6" t="s">
        <v>3</v>
      </c>
      <c r="H19" s="1" t="s">
        <v>11</v>
      </c>
      <c r="I19" s="3">
        <v>8.3669999999999992E-37</v>
      </c>
      <c r="J19" s="2">
        <v>8.3669999999999992E-37</v>
      </c>
      <c r="K19" s="8">
        <v>16</v>
      </c>
      <c r="L19" s="8">
        <v>18</v>
      </c>
    </row>
    <row r="20" spans="1:12" ht="17" x14ac:dyDescent="0.2">
      <c r="A20" s="5">
        <v>15</v>
      </c>
      <c r="B20" s="5" t="s">
        <v>8</v>
      </c>
      <c r="C20" s="5" t="s">
        <v>6</v>
      </c>
      <c r="D20" s="1">
        <f t="shared" si="1"/>
        <v>2.2387211385683378E-2</v>
      </c>
      <c r="E20" s="4">
        <f t="shared" si="2"/>
        <v>2.6607250597988092E-2</v>
      </c>
      <c r="F20" s="1">
        <f t="shared" si="0"/>
        <v>2.7320000000000002</v>
      </c>
      <c r="G20" s="6" t="s">
        <v>3</v>
      </c>
      <c r="H20" s="1" t="s">
        <v>11</v>
      </c>
      <c r="I20" s="3">
        <v>4.7979999999999998E-35</v>
      </c>
      <c r="J20" s="2">
        <v>3.9799999999999997E-36</v>
      </c>
      <c r="K20" s="8">
        <v>16</v>
      </c>
      <c r="L20" s="8">
        <v>19</v>
      </c>
    </row>
    <row r="21" spans="1:12" ht="17" x14ac:dyDescent="0.2">
      <c r="A21" s="5">
        <v>16</v>
      </c>
      <c r="B21" s="5" t="s">
        <v>8</v>
      </c>
      <c r="C21" s="5" t="s">
        <v>6</v>
      </c>
      <c r="D21" s="1">
        <f t="shared" si="1"/>
        <v>2.6607250597988092E-2</v>
      </c>
      <c r="E21" s="4">
        <f t="shared" si="2"/>
        <v>3.1622776601683784E-2</v>
      </c>
      <c r="F21" s="1">
        <f t="shared" si="0"/>
        <v>2.7320000000000002</v>
      </c>
      <c r="G21" s="6" t="s">
        <v>3</v>
      </c>
      <c r="H21" s="1" t="s">
        <v>11</v>
      </c>
      <c r="I21" s="3">
        <v>1.2590000000000001E-34</v>
      </c>
      <c r="J21" s="2">
        <v>6.6999999999999995E-36</v>
      </c>
      <c r="K21" s="8">
        <v>16</v>
      </c>
      <c r="L21" s="8">
        <v>20</v>
      </c>
    </row>
    <row r="22" spans="1:12" ht="17" x14ac:dyDescent="0.2">
      <c r="A22" s="5">
        <v>17</v>
      </c>
      <c r="B22" s="5" t="s">
        <v>8</v>
      </c>
      <c r="C22" s="5" t="s">
        <v>6</v>
      </c>
      <c r="D22" s="1">
        <f t="shared" si="1"/>
        <v>3.1622776601683784E-2</v>
      </c>
      <c r="E22" s="4">
        <f t="shared" si="2"/>
        <v>3.7583740428844395E-2</v>
      </c>
      <c r="F22" s="1">
        <f t="shared" si="0"/>
        <v>2.7320000000000002</v>
      </c>
      <c r="G22" s="6" t="s">
        <v>3</v>
      </c>
      <c r="H22" s="1" t="s">
        <v>11</v>
      </c>
      <c r="I22" s="3">
        <v>1.6940000000000001E-34</v>
      </c>
      <c r="J22" s="2">
        <v>8.1000000000000006E-36</v>
      </c>
      <c r="K22" s="8">
        <v>16</v>
      </c>
      <c r="L22" s="8">
        <v>21</v>
      </c>
    </row>
    <row r="23" spans="1:12" ht="17" x14ac:dyDescent="0.2">
      <c r="A23" s="5">
        <v>18</v>
      </c>
      <c r="B23" s="5" t="s">
        <v>8</v>
      </c>
      <c r="C23" s="5" t="s">
        <v>6</v>
      </c>
      <c r="D23" s="1">
        <f t="shared" si="1"/>
        <v>3.7583740428844395E-2</v>
      </c>
      <c r="E23" s="4">
        <f t="shared" si="2"/>
        <v>4.4668359215096293E-2</v>
      </c>
      <c r="F23" s="1">
        <f t="shared" si="0"/>
        <v>2.7320000000000002</v>
      </c>
      <c r="G23" s="6" t="s">
        <v>3</v>
      </c>
      <c r="H23" s="1" t="s">
        <v>11</v>
      </c>
      <c r="I23" s="3">
        <v>1.8660000000000001E-34</v>
      </c>
      <c r="J23" s="2">
        <v>8.6000000000000004E-36</v>
      </c>
      <c r="K23" s="8">
        <v>16</v>
      </c>
      <c r="L23" s="8">
        <v>22</v>
      </c>
    </row>
    <row r="24" spans="1:12" ht="17" x14ac:dyDescent="0.2">
      <c r="A24" s="5">
        <v>19</v>
      </c>
      <c r="B24" s="5" t="s">
        <v>8</v>
      </c>
      <c r="C24" s="5" t="s">
        <v>6</v>
      </c>
      <c r="D24" s="1">
        <f t="shared" si="1"/>
        <v>4.4668359215096293E-2</v>
      </c>
      <c r="E24" s="4">
        <f t="shared" si="2"/>
        <v>5.3088444423098791E-2</v>
      </c>
      <c r="F24" s="1">
        <f t="shared" si="0"/>
        <v>2.7320000000000002</v>
      </c>
      <c r="G24" s="6" t="s">
        <v>3</v>
      </c>
      <c r="H24" s="1" t="s">
        <v>11</v>
      </c>
      <c r="I24" s="3">
        <v>1.8489999999999999E-34</v>
      </c>
      <c r="J24" s="2">
        <v>8.8999999999999994E-36</v>
      </c>
      <c r="K24" s="8">
        <v>16</v>
      </c>
      <c r="L24" s="8">
        <v>23</v>
      </c>
    </row>
    <row r="25" spans="1:12" ht="17" x14ac:dyDescent="0.2">
      <c r="A25" s="5">
        <v>20</v>
      </c>
      <c r="B25" s="5" t="s">
        <v>8</v>
      </c>
      <c r="C25" s="5" t="s">
        <v>6</v>
      </c>
      <c r="D25" s="1">
        <f>10^(-3+0.075*L24)</f>
        <v>5.3088444423098791E-2</v>
      </c>
      <c r="E25" s="4">
        <f>10^(-3+0.075*L25)</f>
        <v>6.3095734448019289E-2</v>
      </c>
      <c r="F25" s="1">
        <f t="shared" si="0"/>
        <v>2.7320000000000002</v>
      </c>
      <c r="G25" s="6" t="s">
        <v>3</v>
      </c>
      <c r="H25" s="1" t="s">
        <v>11</v>
      </c>
      <c r="I25" s="3">
        <v>1.3950000000000001E-34</v>
      </c>
      <c r="J25" s="2">
        <v>8.1000000000000006E-36</v>
      </c>
      <c r="K25" s="8">
        <v>16</v>
      </c>
      <c r="L25" s="8">
        <v>24</v>
      </c>
    </row>
    <row r="26" spans="1:12" ht="17" x14ac:dyDescent="0.2">
      <c r="A26" s="5">
        <v>21</v>
      </c>
      <c r="B26" s="5" t="s">
        <v>8</v>
      </c>
      <c r="C26" s="5" t="s">
        <v>6</v>
      </c>
      <c r="D26" s="1">
        <f t="shared" ref="D26:D32" si="3">10^(-3+0.075*L25)</f>
        <v>6.3095734448019289E-2</v>
      </c>
      <c r="E26" s="4">
        <f t="shared" ref="E26:E32" si="4">10^(-3+0.075*L26)</f>
        <v>7.4989420933245551E-2</v>
      </c>
      <c r="F26" s="1">
        <f t="shared" si="0"/>
        <v>2.7320000000000002</v>
      </c>
      <c r="G26" s="6" t="s">
        <v>3</v>
      </c>
      <c r="H26" s="1" t="s">
        <v>11</v>
      </c>
      <c r="I26" s="3">
        <v>1.076E-34</v>
      </c>
      <c r="J26" s="2">
        <v>7.5999999999999994E-36</v>
      </c>
      <c r="K26" s="8">
        <v>16</v>
      </c>
      <c r="L26" s="8">
        <v>25</v>
      </c>
    </row>
    <row r="27" spans="1:12" ht="17" x14ac:dyDescent="0.2">
      <c r="A27" s="5">
        <v>22</v>
      </c>
      <c r="B27" s="5" t="s">
        <v>8</v>
      </c>
      <c r="C27" s="5" t="s">
        <v>6</v>
      </c>
      <c r="D27" s="1">
        <f t="shared" si="3"/>
        <v>7.4989420933245551E-2</v>
      </c>
      <c r="E27" s="4">
        <f t="shared" si="4"/>
        <v>8.9125093813374537E-2</v>
      </c>
      <c r="F27" s="1">
        <f t="shared" si="0"/>
        <v>2.7320000000000002</v>
      </c>
      <c r="G27" s="6" t="s">
        <v>3</v>
      </c>
      <c r="H27" s="1" t="s">
        <v>11</v>
      </c>
      <c r="I27" s="3">
        <v>6.1820000000000002E-35</v>
      </c>
      <c r="J27" s="2">
        <v>6.1800000000000003E-36</v>
      </c>
      <c r="K27" s="8">
        <v>16</v>
      </c>
      <c r="L27" s="8">
        <v>26</v>
      </c>
    </row>
    <row r="28" spans="1:12" ht="17" x14ac:dyDescent="0.2">
      <c r="A28" s="5">
        <v>23</v>
      </c>
      <c r="B28" s="5" t="s">
        <v>8</v>
      </c>
      <c r="C28" s="5" t="s">
        <v>6</v>
      </c>
      <c r="D28" s="1">
        <f t="shared" si="3"/>
        <v>8.9125093813374537E-2</v>
      </c>
      <c r="E28" s="4">
        <f t="shared" si="4"/>
        <v>0.10592537251772884</v>
      </c>
      <c r="F28" s="1">
        <f t="shared" si="0"/>
        <v>2.7320000000000002</v>
      </c>
      <c r="G28" s="6" t="s">
        <v>3</v>
      </c>
      <c r="H28" s="1" t="s">
        <v>11</v>
      </c>
      <c r="I28" s="3">
        <v>5.2720000000000001E-35</v>
      </c>
      <c r="J28" s="2">
        <v>6.5900000000000001E-36</v>
      </c>
      <c r="K28" s="8">
        <v>16</v>
      </c>
      <c r="L28" s="8">
        <v>27</v>
      </c>
    </row>
    <row r="29" spans="1:12" ht="17" x14ac:dyDescent="0.2">
      <c r="A29" s="5">
        <v>24</v>
      </c>
      <c r="B29" s="5" t="s">
        <v>8</v>
      </c>
      <c r="C29" s="5" t="s">
        <v>6</v>
      </c>
      <c r="D29" s="1">
        <f t="shared" si="3"/>
        <v>0.10592537251772884</v>
      </c>
      <c r="E29" s="4">
        <f t="shared" si="4"/>
        <v>0.12589254117941673</v>
      </c>
      <c r="F29" s="1">
        <f t="shared" si="0"/>
        <v>2.7320000000000002</v>
      </c>
      <c r="G29" s="6" t="s">
        <v>3</v>
      </c>
      <c r="H29" s="1" t="s">
        <v>11</v>
      </c>
      <c r="I29" s="3">
        <v>2.8019999999999999E-35</v>
      </c>
      <c r="J29" s="2">
        <v>4.8099999999999997E-36</v>
      </c>
      <c r="K29" s="8">
        <v>16</v>
      </c>
      <c r="L29" s="8">
        <v>28</v>
      </c>
    </row>
    <row r="30" spans="1:12" ht="17" x14ac:dyDescent="0.2">
      <c r="A30" s="5">
        <v>25</v>
      </c>
      <c r="B30" s="5" t="s">
        <v>8</v>
      </c>
      <c r="C30" s="5" t="s">
        <v>6</v>
      </c>
      <c r="D30" s="1">
        <f t="shared" si="3"/>
        <v>0.12589254117941673</v>
      </c>
      <c r="E30" s="4">
        <f t="shared" si="4"/>
        <v>0.14962356560944326</v>
      </c>
      <c r="F30" s="1">
        <f t="shared" si="0"/>
        <v>2.7320000000000002</v>
      </c>
      <c r="G30" s="6" t="s">
        <v>3</v>
      </c>
      <c r="H30" s="1" t="s">
        <v>11</v>
      </c>
      <c r="I30" s="3">
        <v>1.5030000000000001E-35</v>
      </c>
      <c r="J30" s="2">
        <v>4.0199999999999998E-36</v>
      </c>
      <c r="K30" s="8">
        <v>16</v>
      </c>
      <c r="L30" s="8">
        <v>29</v>
      </c>
    </row>
    <row r="31" spans="1:12" ht="17" x14ac:dyDescent="0.2">
      <c r="A31" s="5">
        <v>26</v>
      </c>
      <c r="B31" s="5" t="s">
        <v>8</v>
      </c>
      <c r="C31" s="5" t="s">
        <v>6</v>
      </c>
      <c r="D31" s="1">
        <f t="shared" si="3"/>
        <v>0.14962356560944326</v>
      </c>
      <c r="E31" s="4">
        <f t="shared" si="4"/>
        <v>0.17782794100389224</v>
      </c>
      <c r="F31" s="1">
        <f t="shared" si="0"/>
        <v>2.7320000000000002</v>
      </c>
      <c r="G31" s="6" t="s">
        <v>3</v>
      </c>
      <c r="H31" s="1" t="s">
        <v>11</v>
      </c>
      <c r="I31" s="3">
        <v>1.081E-35</v>
      </c>
      <c r="J31" s="2">
        <v>3.4199999999999997E-36</v>
      </c>
      <c r="K31" s="8">
        <v>16</v>
      </c>
      <c r="L31" s="8">
        <v>30</v>
      </c>
    </row>
    <row r="32" spans="1:12" ht="17" x14ac:dyDescent="0.2">
      <c r="A32" s="5">
        <v>27</v>
      </c>
      <c r="B32" s="5" t="s">
        <v>8</v>
      </c>
      <c r="C32" s="5" t="s">
        <v>6</v>
      </c>
      <c r="D32" s="1">
        <f t="shared" si="3"/>
        <v>0.17782794100389224</v>
      </c>
      <c r="E32" s="4">
        <f t="shared" si="4"/>
        <v>0.21134890398366454</v>
      </c>
      <c r="F32" s="1">
        <f t="shared" si="0"/>
        <v>2.7320000000000002</v>
      </c>
      <c r="G32" s="6" t="s">
        <v>3</v>
      </c>
      <c r="H32" s="1" t="s">
        <v>11</v>
      </c>
      <c r="I32" s="3">
        <v>5.4479999999999998E-36</v>
      </c>
      <c r="J32" s="2">
        <v>2.4360000000000001E-36</v>
      </c>
      <c r="K32" s="8">
        <v>16</v>
      </c>
      <c r="L32" s="8">
        <v>31</v>
      </c>
    </row>
    <row r="33" spans="1:12" ht="17" x14ac:dyDescent="0.2">
      <c r="A33" s="5">
        <v>28</v>
      </c>
      <c r="B33" s="5" t="s">
        <v>8</v>
      </c>
      <c r="C33" s="5" t="s">
        <v>6</v>
      </c>
      <c r="D33" s="1">
        <f>10^(-3+0.075*L32)</f>
        <v>0.21134890398366454</v>
      </c>
      <c r="E33" s="4">
        <f>10^(-3+0.075*L33)</f>
        <v>0.25118864315095796</v>
      </c>
      <c r="F33" s="1">
        <f t="shared" si="0"/>
        <v>2.7320000000000002</v>
      </c>
      <c r="G33" s="6" t="s">
        <v>3</v>
      </c>
      <c r="H33" s="1" t="s">
        <v>11</v>
      </c>
      <c r="I33" s="3">
        <v>1.718E-36</v>
      </c>
      <c r="J33" s="2">
        <v>1.718E-36</v>
      </c>
      <c r="K33" s="8">
        <v>16</v>
      </c>
      <c r="L33" s="8">
        <v>32</v>
      </c>
    </row>
    <row r="34" spans="1:12" ht="17" x14ac:dyDescent="0.2">
      <c r="A34" s="5">
        <v>29</v>
      </c>
      <c r="B34" s="5" t="s">
        <v>8</v>
      </c>
      <c r="C34" s="5" t="s">
        <v>6</v>
      </c>
      <c r="D34" s="1">
        <f t="shared" ref="D34:D40" si="5">10^(-3+0.075*L33)</f>
        <v>0.25118864315095796</v>
      </c>
      <c r="E34" s="4">
        <f t="shared" ref="E34:E40" si="6">10^(-3+0.075*L34)</f>
        <v>0.298538261891796</v>
      </c>
      <c r="F34" s="1">
        <f t="shared" si="0"/>
        <v>2.7320000000000002</v>
      </c>
      <c r="G34" s="6" t="s">
        <v>3</v>
      </c>
      <c r="H34" s="1" t="s">
        <v>11</v>
      </c>
      <c r="I34" s="3">
        <v>2.2400000000000001E-36</v>
      </c>
      <c r="J34" s="2">
        <v>2.2400000000000001E-36</v>
      </c>
      <c r="K34" s="8">
        <v>16</v>
      </c>
      <c r="L34" s="8">
        <v>33</v>
      </c>
    </row>
    <row r="35" spans="1:12" ht="17" x14ac:dyDescent="0.2">
      <c r="A35" s="5">
        <v>30</v>
      </c>
      <c r="B35" s="5" t="s">
        <v>8</v>
      </c>
      <c r="C35" s="5" t="s">
        <v>6</v>
      </c>
      <c r="D35" s="1">
        <f t="shared" si="5"/>
        <v>0.298538261891796</v>
      </c>
      <c r="E35" s="4">
        <f t="shared" si="6"/>
        <v>0.35481338923357525</v>
      </c>
      <c r="F35" s="1">
        <f t="shared" si="0"/>
        <v>2.7320000000000002</v>
      </c>
      <c r="G35" s="6" t="s">
        <v>3</v>
      </c>
      <c r="H35" s="1" t="s">
        <v>11</v>
      </c>
      <c r="I35" s="3">
        <v>2.8749999999999999E-36</v>
      </c>
      <c r="J35" s="2">
        <v>2.8749999999999999E-36</v>
      </c>
      <c r="K35" s="8">
        <v>16</v>
      </c>
      <c r="L35" s="8">
        <v>34</v>
      </c>
    </row>
    <row r="36" spans="1:12" ht="17" x14ac:dyDescent="0.2">
      <c r="A36" s="5">
        <v>31</v>
      </c>
      <c r="B36" s="5" t="s">
        <v>8</v>
      </c>
      <c r="C36" s="5" t="s">
        <v>6</v>
      </c>
      <c r="D36" s="1">
        <f t="shared" si="5"/>
        <v>0.35481338923357525</v>
      </c>
      <c r="E36" s="4">
        <f t="shared" si="6"/>
        <v>0.42169650342858223</v>
      </c>
      <c r="F36" s="1">
        <f t="shared" si="0"/>
        <v>2.7320000000000002</v>
      </c>
      <c r="G36" s="6" t="s">
        <v>3</v>
      </c>
      <c r="H36" s="1" t="s">
        <v>11</v>
      </c>
      <c r="I36" s="3">
        <v>1.1700000000000001E-36</v>
      </c>
      <c r="J36" s="2">
        <v>1.1700000000000001E-36</v>
      </c>
      <c r="K36" s="8">
        <v>16</v>
      </c>
      <c r="L36" s="8">
        <v>35</v>
      </c>
    </row>
    <row r="37" spans="1:12" ht="17" x14ac:dyDescent="0.2">
      <c r="A37" s="5">
        <v>32</v>
      </c>
      <c r="B37" s="5" t="s">
        <v>8</v>
      </c>
      <c r="C37" s="5" t="s">
        <v>6</v>
      </c>
      <c r="D37" s="1">
        <f t="shared" si="5"/>
        <v>0.42169650342858223</v>
      </c>
      <c r="E37" s="4">
        <f t="shared" si="6"/>
        <v>0.50118723362727191</v>
      </c>
      <c r="F37" s="1">
        <f t="shared" si="0"/>
        <v>2.7320000000000002</v>
      </c>
      <c r="G37" s="6" t="s">
        <v>3</v>
      </c>
      <c r="H37" s="1" t="s">
        <v>11</v>
      </c>
      <c r="I37" s="3">
        <v>8.3669999999999992E-37</v>
      </c>
      <c r="J37" s="2">
        <v>8.3669999999999992E-37</v>
      </c>
      <c r="K37" s="8">
        <v>16</v>
      </c>
      <c r="L37" s="8">
        <v>36</v>
      </c>
    </row>
    <row r="38" spans="1:12" ht="17" x14ac:dyDescent="0.2">
      <c r="A38" s="5">
        <v>15</v>
      </c>
      <c r="B38" s="5" t="s">
        <v>8</v>
      </c>
      <c r="C38" s="5" t="s">
        <v>6</v>
      </c>
      <c r="D38" s="1">
        <f t="shared" si="5"/>
        <v>0.50118723362727191</v>
      </c>
      <c r="E38" s="4">
        <f t="shared" si="6"/>
        <v>0.59566214352901026</v>
      </c>
      <c r="F38" s="1">
        <f t="shared" si="0"/>
        <v>2.7320000000000002</v>
      </c>
      <c r="G38" s="6" t="s">
        <v>3</v>
      </c>
      <c r="H38" s="1" t="s">
        <v>11</v>
      </c>
      <c r="I38" s="3">
        <v>4.7979999999999998E-35</v>
      </c>
      <c r="J38" s="2">
        <v>3.9799999999999997E-36</v>
      </c>
      <c r="K38" s="8">
        <v>16</v>
      </c>
      <c r="L38" s="8">
        <v>37</v>
      </c>
    </row>
    <row r="39" spans="1:12" ht="17" x14ac:dyDescent="0.2">
      <c r="A39" s="5">
        <v>16</v>
      </c>
      <c r="B39" s="5" t="s">
        <v>8</v>
      </c>
      <c r="C39" s="5" t="s">
        <v>6</v>
      </c>
      <c r="D39" s="1">
        <f t="shared" si="5"/>
        <v>0.59566214352901026</v>
      </c>
      <c r="E39" s="4">
        <f t="shared" si="6"/>
        <v>0.70794578438413802</v>
      </c>
      <c r="F39" s="1">
        <f t="shared" si="0"/>
        <v>2.7320000000000002</v>
      </c>
      <c r="G39" s="6" t="s">
        <v>3</v>
      </c>
      <c r="H39" s="1" t="s">
        <v>11</v>
      </c>
      <c r="I39" s="3">
        <v>1.2590000000000001E-34</v>
      </c>
      <c r="J39" s="2">
        <v>6.6999999999999995E-36</v>
      </c>
      <c r="K39" s="8">
        <v>16</v>
      </c>
      <c r="L39" s="8">
        <v>38</v>
      </c>
    </row>
    <row r="40" spans="1:12" ht="17" x14ac:dyDescent="0.2">
      <c r="A40" s="5">
        <v>17</v>
      </c>
      <c r="B40" s="5" t="s">
        <v>8</v>
      </c>
      <c r="C40" s="5" t="s">
        <v>6</v>
      </c>
      <c r="D40" s="1">
        <f t="shared" si="5"/>
        <v>0.70794578438413802</v>
      </c>
      <c r="E40" s="4">
        <f t="shared" si="6"/>
        <v>0.84139514164519469</v>
      </c>
      <c r="F40" s="1">
        <f t="shared" si="0"/>
        <v>2.7320000000000002</v>
      </c>
      <c r="G40" s="6" t="s">
        <v>3</v>
      </c>
      <c r="H40" s="1" t="s">
        <v>11</v>
      </c>
      <c r="I40" s="3">
        <v>1.6940000000000001E-34</v>
      </c>
      <c r="J40" s="2">
        <v>8.1000000000000006E-36</v>
      </c>
      <c r="K40" s="8">
        <v>16</v>
      </c>
      <c r="L40" s="8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d2sigma dpTdx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Patrick Barry</cp:lastModifiedBy>
  <dcterms:created xsi:type="dcterms:W3CDTF">2019-06-24T11:25:26Z</dcterms:created>
  <dcterms:modified xsi:type="dcterms:W3CDTF">2020-04-07T19:35:37Z</dcterms:modified>
</cp:coreProperties>
</file>