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<sst xmlns="http://schemas.openxmlformats.org/spreadsheetml/2006/main" count="662" uniqueCount="31">
  <si>
    <t xml:space="preserve">idx</t>
  </si>
  <si>
    <t xml:space="preserve">exp</t>
  </si>
  <si>
    <t xml:space="preserve">RS</t>
  </si>
  <si>
    <t xml:space="preserve">xi</t>
  </si>
  <si>
    <t xml:space="preserve">Pmin</t>
  </si>
  <si>
    <t xml:space="preserve">Pmax</t>
  </si>
  <si>
    <t xml:space="preserve">xPmin</t>
  </si>
  <si>
    <t xml:space="preserve">xPmax</t>
  </si>
  <si>
    <t xml:space="preserve">P</t>
  </si>
  <si>
    <t xml:space="preserve">xP</t>
  </si>
  <si>
    <t xml:space="preserve">xE</t>
  </si>
  <si>
    <t xml:space="preserve">E</t>
  </si>
  <si>
    <t xml:space="preserve">zmin</t>
  </si>
  <si>
    <t xml:space="preserve">zmax</t>
  </si>
  <si>
    <t xml:space="preserve">z</t>
  </si>
  <si>
    <t xml:space="preserve">obs_kind</t>
  </si>
  <si>
    <t xml:space="preserve">units</t>
  </si>
  <si>
    <t xml:space="preserve">obs</t>
  </si>
  <si>
    <t xml:space="preserve">error_u</t>
  </si>
  <si>
    <t xml:space="preserve">Norm(%)</t>
  </si>
  <si>
    <t xml:space="preserve">norm_c</t>
  </si>
  <si>
    <t xml:space="preserve">stat_u</t>
  </si>
  <si>
    <t xml:space="preserve">sys_u</t>
  </si>
  <si>
    <t xml:space="preserve">sysP</t>
  </si>
  <si>
    <t xml:space="preserve">sysM</t>
  </si>
  <si>
    <t xml:space="preserve">sysPM_u</t>
  </si>
  <si>
    <t xml:space="preserve">conversion</t>
  </si>
  <si>
    <t xml:space="preserve">Belle</t>
  </si>
  <si>
    <t xml:space="preserve">dsig/dz</t>
  </si>
  <si>
    <t xml:space="preserve">fb</t>
  </si>
  <si>
    <t xml:space="preserve">1/sig dsig/dz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</si>
</sst>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00000"/>
    <numFmt numFmtId="166" formatCode="0.00E+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160"/>
  <sheetViews>
    <sheetView windowProtection="true" showFormulas="false" showGridLines="true" showRowColHeaders="true" showZeros="true" rightToLeft="false" tabSelected="true" showOutlineSymbols="true" defaultGridColor="true" view="normal" topLeftCell="Q1" colorId="64" zoomScale="100" zoomScaleNormal="100" zoomScalePageLayoutView="100" workbookViewId="0">
      <pane xSplit="0" ySplit="1" topLeftCell="A2" activePane="bottomLeft" state="frozen"/>
      <selection pane="topLeft" activeCell="Q1" activeCellId="0" sqref="Q1"/>
      <selection pane="bottomLeft" activeCell="X2" activeCellId="0" sqref="X2:Y79"/>
    </sheetView>
  </sheetViews>
  <sheetFormatPr defaultRowHeight="12.8"/>
  <cols>
    <col collapsed="false" hidden="false" max="28" min="1" style="0" width="8.50510204081633"/>
    <col collapsed="false" hidden="false" max="29" min="29" style="1" width="10.2602040816327"/>
    <col collapsed="false" hidden="false" max="30" min="30" style="0" width="12.4183673469388"/>
    <col collapsed="false" hidden="false" max="31" min="31" style="1" width="10.2602040816327"/>
    <col collapsed="false" hidden="false" max="1025" min="32" style="0" width="8.5051020408163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4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C1" s="2" t="s">
        <v>26</v>
      </c>
      <c r="AD1" s="5" t="s">
        <v>15</v>
      </c>
      <c r="AE1" s="2" t="s">
        <v>16</v>
      </c>
      <c r="AF1" s="2" t="s">
        <v>17</v>
      </c>
      <c r="AG1" s="2" t="s">
        <v>18</v>
      </c>
      <c r="AH1" s="2" t="s">
        <v>19</v>
      </c>
      <c r="AI1" s="2" t="s">
        <v>20</v>
      </c>
      <c r="AJ1" s="2" t="s">
        <v>21</v>
      </c>
      <c r="AK1" s="2" t="s">
        <v>22</v>
      </c>
      <c r="AL1" s="2" t="s">
        <v>23</v>
      </c>
      <c r="AM1" s="2" t="s">
        <v>24</v>
      </c>
      <c r="AN1" s="2" t="s">
        <v>25</v>
      </c>
    </row>
    <row r="2" customFormat="false" ht="12.8" hidden="false" customHeight="false" outlineLevel="0" collapsed="false">
      <c r="A2" s="2" t="n">
        <v>1024</v>
      </c>
      <c r="B2" s="2" t="s">
        <v>27</v>
      </c>
      <c r="C2" s="2" t="n">
        <v>10.52</v>
      </c>
      <c r="D2" s="2"/>
      <c r="E2" s="2"/>
      <c r="F2" s="2"/>
      <c r="G2" s="2"/>
      <c r="H2" s="2"/>
      <c r="I2" s="2"/>
      <c r="J2" s="2"/>
      <c r="K2" s="2"/>
      <c r="L2" s="2"/>
      <c r="M2" s="6" t="n">
        <v>0.2</v>
      </c>
      <c r="N2" s="6" t="n">
        <v>0.21</v>
      </c>
      <c r="O2" s="2" t="n">
        <f aca="false">( M2 + N2)/2</f>
        <v>0.205</v>
      </c>
      <c r="P2" s="2" t="s">
        <v>28</v>
      </c>
      <c r="Q2" s="2" t="s">
        <v>29</v>
      </c>
      <c r="R2" s="7" t="n">
        <v>20377900</v>
      </c>
      <c r="S2" s="2"/>
      <c r="T2" s="2" t="n">
        <v>1.4</v>
      </c>
      <c r="U2" s="7" t="n">
        <f aca="false">R2*T2/100</f>
        <v>285290.6</v>
      </c>
      <c r="V2" s="8" t="n">
        <v>7000</v>
      </c>
      <c r="W2" s="2"/>
      <c r="X2" s="7" t="n">
        <v>384600</v>
      </c>
      <c r="Y2" s="7" t="n">
        <v>384400</v>
      </c>
      <c r="Z2" s="9" t="n">
        <f aca="false">MAX(X2:Y2)</f>
        <v>384600</v>
      </c>
      <c r="AC2" s="2" t="n">
        <f aca="false">190/122.8/(2793000)</f>
        <v>5.539675153449E-007</v>
      </c>
      <c r="AD2" s="5" t="s">
        <v>30</v>
      </c>
      <c r="AE2" s="2"/>
      <c r="AF2" s="5" t="n">
        <f aca="false">AC2*R2</f>
        <v>11.2886946309468</v>
      </c>
      <c r="AH2" s="5" t="n">
        <v>1.4</v>
      </c>
      <c r="AI2" s="5" t="n">
        <f aca="false">AH2*AF2/100</f>
        <v>0.158041724833256</v>
      </c>
      <c r="AJ2" s="5" t="n">
        <f aca="false">AC2*V2</f>
        <v>0.0038777726074143</v>
      </c>
      <c r="AL2" s="5" t="n">
        <f aca="false">AC2*X2</f>
        <v>0.213055906401649</v>
      </c>
      <c r="AM2" s="5" t="n">
        <f aca="false">AC2*Y2</f>
        <v>0.21294511289858</v>
      </c>
      <c r="AN2" s="5" t="n">
        <f aca="false">MAX(AL2:AM2)</f>
        <v>0.213055906401649</v>
      </c>
    </row>
    <row r="3" customFormat="false" ht="12.8" hidden="false" customHeight="false" outlineLevel="0" collapsed="false">
      <c r="A3" s="2" t="n">
        <v>1024</v>
      </c>
      <c r="B3" s="2" t="s">
        <v>27</v>
      </c>
      <c r="C3" s="2" t="n">
        <v>10.52</v>
      </c>
      <c r="D3" s="2"/>
      <c r="E3" s="2"/>
      <c r="F3" s="2"/>
      <c r="G3" s="2"/>
      <c r="H3" s="2"/>
      <c r="I3" s="2"/>
      <c r="J3" s="2"/>
      <c r="K3" s="2"/>
      <c r="L3" s="2"/>
      <c r="M3" s="6" t="n">
        <v>0.21</v>
      </c>
      <c r="N3" s="6" t="n">
        <v>0.22</v>
      </c>
      <c r="O3" s="2" t="n">
        <f aca="false">( M3 + N3)/2</f>
        <v>0.215</v>
      </c>
      <c r="P3" s="2" t="s">
        <v>28</v>
      </c>
      <c r="Q3" s="2" t="s">
        <v>29</v>
      </c>
      <c r="R3" s="7" t="n">
        <v>18324600</v>
      </c>
      <c r="S3" s="2"/>
      <c r="T3" s="2" t="n">
        <v>1.4</v>
      </c>
      <c r="U3" s="7" t="n">
        <f aca="false">R3*T3/100</f>
        <v>256544.4</v>
      </c>
      <c r="V3" s="8" t="n">
        <v>6600</v>
      </c>
      <c r="W3" s="2"/>
      <c r="X3" s="7" t="n">
        <v>356200</v>
      </c>
      <c r="Y3" s="7" t="n">
        <v>356000</v>
      </c>
      <c r="Z3" s="9" t="n">
        <f aca="false">MAX(X3:Y3)</f>
        <v>356200</v>
      </c>
      <c r="AC3" s="2" t="n">
        <f aca="false">190/122.8/(2793000)</f>
        <v>5.539675153449E-007</v>
      </c>
      <c r="AD3" s="5" t="s">
        <v>30</v>
      </c>
      <c r="AE3" s="2"/>
      <c r="AF3" s="5" t="n">
        <f aca="false">AC3*R3</f>
        <v>10.1512331316892</v>
      </c>
      <c r="AH3" s="5" t="n">
        <v>1.4</v>
      </c>
      <c r="AI3" s="5" t="n">
        <f aca="false">AH3*AF3/100</f>
        <v>0.142117263843648</v>
      </c>
      <c r="AJ3" s="5" t="n">
        <f aca="false">AC3*V3</f>
        <v>0.00365618560127634</v>
      </c>
      <c r="AL3" s="5" t="n">
        <f aca="false">AC3*X3</f>
        <v>0.197323228965853</v>
      </c>
      <c r="AM3" s="5" t="n">
        <f aca="false">AC3*Y3</f>
        <v>0.197212435462784</v>
      </c>
      <c r="AN3" s="5" t="n">
        <f aca="false">MAX(AL3:AM3)</f>
        <v>0.197323228965853</v>
      </c>
    </row>
    <row r="4" customFormat="false" ht="12.8" hidden="false" customHeight="false" outlineLevel="0" collapsed="false">
      <c r="A4" s="2" t="n">
        <v>1024</v>
      </c>
      <c r="B4" s="2" t="s">
        <v>27</v>
      </c>
      <c r="C4" s="2" t="n">
        <v>10.52</v>
      </c>
      <c r="D4" s="2"/>
      <c r="E4" s="2"/>
      <c r="F4" s="2"/>
      <c r="G4" s="2"/>
      <c r="H4" s="2"/>
      <c r="I4" s="2"/>
      <c r="J4" s="2"/>
      <c r="K4" s="2"/>
      <c r="L4" s="2"/>
      <c r="M4" s="6" t="n">
        <v>0.22</v>
      </c>
      <c r="N4" s="6" t="n">
        <v>0.23</v>
      </c>
      <c r="O4" s="2" t="n">
        <f aca="false">( M4 + N4)/2</f>
        <v>0.225</v>
      </c>
      <c r="P4" s="2" t="s">
        <v>28</v>
      </c>
      <c r="Q4" s="2" t="s">
        <v>29</v>
      </c>
      <c r="R4" s="7" t="n">
        <v>16509300</v>
      </c>
      <c r="S4" s="2"/>
      <c r="T4" s="2" t="n">
        <v>1.4</v>
      </c>
      <c r="U4" s="7" t="n">
        <f aca="false">R4*T4/100</f>
        <v>231130.2</v>
      </c>
      <c r="V4" s="8" t="n">
        <v>6300</v>
      </c>
      <c r="W4" s="2"/>
      <c r="X4" s="7" t="n">
        <v>331800</v>
      </c>
      <c r="Y4" s="7" t="n">
        <v>331700</v>
      </c>
      <c r="Z4" s="9" t="n">
        <f aca="false">MAX(X4:Y4)</f>
        <v>331800</v>
      </c>
      <c r="AC4" s="2" t="n">
        <f aca="false">190/122.8/(2793000)</f>
        <v>5.539675153449E-007</v>
      </c>
      <c r="AD4" s="5" t="s">
        <v>30</v>
      </c>
      <c r="AE4" s="2"/>
      <c r="AF4" s="5" t="n">
        <f aca="false">AC4*R4</f>
        <v>9.14561590108356</v>
      </c>
      <c r="AH4" s="5" t="n">
        <v>1.4</v>
      </c>
      <c r="AI4" s="5" t="n">
        <f aca="false">AH4*AF4/100</f>
        <v>0.12803862261517</v>
      </c>
      <c r="AJ4" s="5" t="n">
        <f aca="false">AC4*V4</f>
        <v>0.00348999534667287</v>
      </c>
      <c r="AL4" s="5" t="n">
        <f aca="false">AC4*X4</f>
        <v>0.183806421591438</v>
      </c>
      <c r="AM4" s="5" t="n">
        <f aca="false">AC4*Y4</f>
        <v>0.183751024839903</v>
      </c>
      <c r="AN4" s="5" t="n">
        <f aca="false">MAX(AL4:AM4)</f>
        <v>0.183806421591438</v>
      </c>
    </row>
    <row r="5" customFormat="false" ht="12.8" hidden="false" customHeight="false" outlineLevel="0" collapsed="false">
      <c r="A5" s="2" t="n">
        <v>1024</v>
      </c>
      <c r="B5" s="2" t="s">
        <v>27</v>
      </c>
      <c r="C5" s="2" t="n">
        <v>10.52</v>
      </c>
      <c r="D5" s="2"/>
      <c r="E5" s="2"/>
      <c r="F5" s="2"/>
      <c r="G5" s="2"/>
      <c r="H5" s="2"/>
      <c r="I5" s="2"/>
      <c r="J5" s="2"/>
      <c r="K5" s="2"/>
      <c r="L5" s="2"/>
      <c r="M5" s="6" t="n">
        <v>0.23</v>
      </c>
      <c r="N5" s="6" t="n">
        <v>0.24</v>
      </c>
      <c r="O5" s="2" t="n">
        <f aca="false">( M5 + N5)/2</f>
        <v>0.235</v>
      </c>
      <c r="P5" s="2" t="s">
        <v>28</v>
      </c>
      <c r="Q5" s="2" t="s">
        <v>29</v>
      </c>
      <c r="R5" s="7" t="n">
        <v>14878900</v>
      </c>
      <c r="S5" s="2"/>
      <c r="T5" s="2" t="n">
        <v>1.4</v>
      </c>
      <c r="U5" s="7" t="n">
        <f aca="false">R5*T5/100</f>
        <v>208304.6</v>
      </c>
      <c r="V5" s="8" t="n">
        <v>5900</v>
      </c>
      <c r="W5" s="2"/>
      <c r="X5" s="7" t="n">
        <v>296400</v>
      </c>
      <c r="Y5" s="7" t="n">
        <v>296300</v>
      </c>
      <c r="Z5" s="9" t="n">
        <f aca="false">MAX(X5:Y5)</f>
        <v>296400</v>
      </c>
      <c r="AC5" s="2" t="n">
        <f aca="false">190/122.8/(2793000)</f>
        <v>5.539675153449E-007</v>
      </c>
      <c r="AD5" s="5" t="s">
        <v>30</v>
      </c>
      <c r="AE5" s="2"/>
      <c r="AF5" s="5" t="n">
        <f aca="false">AC5*R5</f>
        <v>8.24242726406523</v>
      </c>
      <c r="AH5" s="5" t="n">
        <v>1.4</v>
      </c>
      <c r="AI5" s="5" t="n">
        <f aca="false">AH5*AF5/100</f>
        <v>0.115393981696913</v>
      </c>
      <c r="AJ5" s="5" t="n">
        <f aca="false">AC5*V5</f>
        <v>0.00326840834053491</v>
      </c>
      <c r="AL5" s="5" t="n">
        <f aca="false">AC5*X5</f>
        <v>0.164195971548228</v>
      </c>
      <c r="AM5" s="5" t="n">
        <f aca="false">AC5*Y5</f>
        <v>0.164140574796694</v>
      </c>
      <c r="AN5" s="5" t="n">
        <f aca="false">MAX(AL5:AM5)</f>
        <v>0.164195971548228</v>
      </c>
    </row>
    <row r="6" customFormat="false" ht="12.8" hidden="false" customHeight="false" outlineLevel="0" collapsed="false">
      <c r="A6" s="2" t="n">
        <v>1024</v>
      </c>
      <c r="B6" s="2" t="s">
        <v>27</v>
      </c>
      <c r="C6" s="2" t="n">
        <v>10.52</v>
      </c>
      <c r="D6" s="2"/>
      <c r="E6" s="2"/>
      <c r="F6" s="2"/>
      <c r="G6" s="2"/>
      <c r="H6" s="2"/>
      <c r="I6" s="2"/>
      <c r="J6" s="2"/>
      <c r="K6" s="2"/>
      <c r="L6" s="2"/>
      <c r="M6" s="6" t="n">
        <v>0.24</v>
      </c>
      <c r="N6" s="6" t="n">
        <v>0.25</v>
      </c>
      <c r="O6" s="2" t="n">
        <f aca="false">( M6 + N6)/2</f>
        <v>0.245</v>
      </c>
      <c r="P6" s="2" t="s">
        <v>28</v>
      </c>
      <c r="Q6" s="2" t="s">
        <v>29</v>
      </c>
      <c r="R6" s="7" t="n">
        <v>13443500</v>
      </c>
      <c r="S6" s="2"/>
      <c r="T6" s="2" t="n">
        <v>1.4</v>
      </c>
      <c r="U6" s="7" t="n">
        <f aca="false">R6*T6/100</f>
        <v>188209</v>
      </c>
      <c r="V6" s="8" t="n">
        <v>5600</v>
      </c>
      <c r="W6" s="2"/>
      <c r="X6" s="7" t="n">
        <v>276900</v>
      </c>
      <c r="Y6" s="7" t="n">
        <v>276800</v>
      </c>
      <c r="Z6" s="9" t="n">
        <f aca="false">MAX(X6:Y6)</f>
        <v>276900</v>
      </c>
      <c r="AC6" s="2" t="n">
        <f aca="false">190/122.8/(2793000)</f>
        <v>5.539675153449E-007</v>
      </c>
      <c r="AD6" s="5" t="s">
        <v>30</v>
      </c>
      <c r="AE6" s="2"/>
      <c r="AF6" s="5" t="n">
        <f aca="false">AC6*R6</f>
        <v>7.44726229253916</v>
      </c>
      <c r="AH6" s="5" t="n">
        <v>1.4</v>
      </c>
      <c r="AI6" s="5" t="n">
        <f aca="false">AH6*AF6/100</f>
        <v>0.104261672095548</v>
      </c>
      <c r="AJ6" s="5" t="n">
        <f aca="false">AC6*V6</f>
        <v>0.00310221808593144</v>
      </c>
      <c r="AL6" s="5" t="n">
        <f aca="false">AC6*X6</f>
        <v>0.153393604999003</v>
      </c>
      <c r="AM6" s="5" t="n">
        <f aca="false">AC6*Y6</f>
        <v>0.153338208247468</v>
      </c>
      <c r="AN6" s="5" t="n">
        <f aca="false">MAX(AL6:AM6)</f>
        <v>0.153393604999003</v>
      </c>
    </row>
    <row r="7" customFormat="false" ht="12.8" hidden="false" customHeight="false" outlineLevel="0" collapsed="false">
      <c r="A7" s="2" t="n">
        <v>1024</v>
      </c>
      <c r="B7" s="2" t="s">
        <v>27</v>
      </c>
      <c r="C7" s="2" t="n">
        <v>10.52</v>
      </c>
      <c r="D7" s="2"/>
      <c r="E7" s="2"/>
      <c r="F7" s="2"/>
      <c r="G7" s="2"/>
      <c r="H7" s="2"/>
      <c r="I7" s="2"/>
      <c r="J7" s="2"/>
      <c r="K7" s="2"/>
      <c r="L7" s="2"/>
      <c r="M7" s="6" t="n">
        <v>0.25</v>
      </c>
      <c r="N7" s="6" t="n">
        <v>0.26</v>
      </c>
      <c r="O7" s="2" t="n">
        <f aca="false">( M7 + N7)/2</f>
        <v>0.255</v>
      </c>
      <c r="P7" s="2" t="s">
        <v>28</v>
      </c>
      <c r="Q7" s="2" t="s">
        <v>29</v>
      </c>
      <c r="R7" s="7" t="n">
        <v>12193600</v>
      </c>
      <c r="S7" s="2"/>
      <c r="T7" s="2" t="n">
        <v>1.4</v>
      </c>
      <c r="U7" s="7" t="n">
        <f aca="false">R7*T7/100</f>
        <v>170710.4</v>
      </c>
      <c r="V7" s="8" t="n">
        <v>5400</v>
      </c>
      <c r="W7" s="2"/>
      <c r="X7" s="7" t="n">
        <v>257000</v>
      </c>
      <c r="Y7" s="7" t="n">
        <v>256900</v>
      </c>
      <c r="Z7" s="9" t="n">
        <f aca="false">MAX(X7:Y7)</f>
        <v>257000</v>
      </c>
      <c r="AC7" s="2" t="n">
        <f aca="false">190/122.8/(2793000)</f>
        <v>5.539675153449E-007</v>
      </c>
      <c r="AD7" s="5" t="s">
        <v>30</v>
      </c>
      <c r="AE7" s="2"/>
      <c r="AF7" s="5" t="n">
        <f aca="false">AC7*R7</f>
        <v>6.75485829510957</v>
      </c>
      <c r="AH7" s="5" t="n">
        <v>1.4</v>
      </c>
      <c r="AI7" s="5" t="n">
        <f aca="false">AH7*AF7/100</f>
        <v>0.094568016131534</v>
      </c>
      <c r="AJ7" s="5" t="n">
        <f aca="false">AC7*V7</f>
        <v>0.00299142458286246</v>
      </c>
      <c r="AL7" s="5" t="n">
        <f aca="false">AC7*X7</f>
        <v>0.142369651443639</v>
      </c>
      <c r="AM7" s="5" t="n">
        <f aca="false">AC7*Y7</f>
        <v>0.142314254692105</v>
      </c>
      <c r="AN7" s="5" t="n">
        <f aca="false">MAX(AL7:AM7)</f>
        <v>0.142369651443639</v>
      </c>
    </row>
    <row r="8" customFormat="false" ht="12.8" hidden="false" customHeight="false" outlineLevel="0" collapsed="false">
      <c r="A8" s="2" t="n">
        <v>1024</v>
      </c>
      <c r="B8" s="2" t="s">
        <v>27</v>
      </c>
      <c r="C8" s="2" t="n">
        <v>10.52</v>
      </c>
      <c r="D8" s="2"/>
      <c r="E8" s="2"/>
      <c r="F8" s="2"/>
      <c r="G8" s="2"/>
      <c r="H8" s="2"/>
      <c r="I8" s="2"/>
      <c r="J8" s="2"/>
      <c r="K8" s="2"/>
      <c r="L8" s="2"/>
      <c r="M8" s="6" t="n">
        <v>0.26</v>
      </c>
      <c r="N8" s="6" t="n">
        <v>0.27</v>
      </c>
      <c r="O8" s="2" t="n">
        <f aca="false">( M8 + N8)/2</f>
        <v>0.265</v>
      </c>
      <c r="P8" s="2" t="s">
        <v>28</v>
      </c>
      <c r="Q8" s="2" t="s">
        <v>29</v>
      </c>
      <c r="R8" s="7" t="n">
        <v>11080800</v>
      </c>
      <c r="S8" s="2"/>
      <c r="T8" s="2" t="n">
        <v>1.4</v>
      </c>
      <c r="U8" s="7" t="n">
        <f aca="false">R8*T8/100</f>
        <v>155131.2</v>
      </c>
      <c r="V8" s="8" t="n">
        <v>5100</v>
      </c>
      <c r="W8" s="2"/>
      <c r="X8" s="7" t="n">
        <v>242800</v>
      </c>
      <c r="Y8" s="7" t="n">
        <v>242700</v>
      </c>
      <c r="Z8" s="9" t="n">
        <f aca="false">MAX(X8:Y8)</f>
        <v>242800</v>
      </c>
      <c r="AC8" s="2" t="n">
        <f aca="false">190/122.8/(2793000)</f>
        <v>5.539675153449E-007</v>
      </c>
      <c r="AD8" s="5" t="s">
        <v>30</v>
      </c>
      <c r="AE8" s="2"/>
      <c r="AF8" s="5" t="n">
        <f aca="false">AC8*R8</f>
        <v>6.13840324403377</v>
      </c>
      <c r="AH8" s="5" t="n">
        <v>1.4</v>
      </c>
      <c r="AI8" s="5" t="n">
        <f aca="false">AH8*AF8/100</f>
        <v>0.0859376454164728</v>
      </c>
      <c r="AJ8" s="5" t="n">
        <f aca="false">AC8*V8</f>
        <v>0.00282523432825899</v>
      </c>
      <c r="AL8" s="5" t="n">
        <f aca="false">AC8*X8</f>
        <v>0.134503312725742</v>
      </c>
      <c r="AM8" s="5" t="n">
        <f aca="false">AC8*Y8</f>
        <v>0.134447915974207</v>
      </c>
      <c r="AN8" s="5" t="n">
        <f aca="false">MAX(AL8:AM8)</f>
        <v>0.134503312725742</v>
      </c>
    </row>
    <row r="9" customFormat="false" ht="12.8" hidden="false" customHeight="false" outlineLevel="0" collapsed="false">
      <c r="A9" s="2" t="n">
        <v>1024</v>
      </c>
      <c r="B9" s="2" t="s">
        <v>27</v>
      </c>
      <c r="C9" s="2" t="n">
        <v>10.52</v>
      </c>
      <c r="D9" s="2"/>
      <c r="E9" s="2"/>
      <c r="F9" s="2"/>
      <c r="G9" s="2"/>
      <c r="H9" s="2"/>
      <c r="I9" s="2"/>
      <c r="J9" s="2"/>
      <c r="K9" s="2"/>
      <c r="L9" s="2"/>
      <c r="M9" s="6" t="n">
        <v>0.27</v>
      </c>
      <c r="N9" s="6" t="n">
        <v>0.28</v>
      </c>
      <c r="O9" s="2" t="n">
        <f aca="false">( M9 + N9)/2</f>
        <v>0.275</v>
      </c>
      <c r="P9" s="2" t="s">
        <v>28</v>
      </c>
      <c r="Q9" s="2" t="s">
        <v>29</v>
      </c>
      <c r="R9" s="7" t="n">
        <v>10083500</v>
      </c>
      <c r="S9" s="2"/>
      <c r="T9" s="2" t="n">
        <v>1.4</v>
      </c>
      <c r="U9" s="7" t="n">
        <f aca="false">R9*T9/100</f>
        <v>141169</v>
      </c>
      <c r="V9" s="8" t="n">
        <v>4900</v>
      </c>
      <c r="W9" s="2"/>
      <c r="X9" s="7" t="n">
        <v>222900</v>
      </c>
      <c r="Y9" s="7" t="n">
        <v>222800</v>
      </c>
      <c r="Z9" s="9" t="n">
        <f aca="false">MAX(X9:Y9)</f>
        <v>222900</v>
      </c>
      <c r="AC9" s="2" t="n">
        <f aca="false">190/122.8/(2793000)</f>
        <v>5.539675153449E-007</v>
      </c>
      <c r="AD9" s="5" t="s">
        <v>30</v>
      </c>
      <c r="AE9" s="2"/>
      <c r="AF9" s="5" t="n">
        <f aca="false">AC9*R9</f>
        <v>5.5859314409803</v>
      </c>
      <c r="AH9" s="5" t="n">
        <v>1.4</v>
      </c>
      <c r="AI9" s="5" t="n">
        <f aca="false">AH9*AF9/100</f>
        <v>0.0782030401737242</v>
      </c>
      <c r="AJ9" s="5" t="n">
        <f aca="false">AC9*V9</f>
        <v>0.00271444082519001</v>
      </c>
      <c r="AL9" s="5" t="n">
        <f aca="false">AC9*X9</f>
        <v>0.123479359170378</v>
      </c>
      <c r="AM9" s="5" t="n">
        <f aca="false">AC9*Y9</f>
        <v>0.123423962418844</v>
      </c>
      <c r="AN9" s="5" t="n">
        <f aca="false">MAX(AL9:AM9)</f>
        <v>0.123479359170378</v>
      </c>
    </row>
    <row r="10" customFormat="false" ht="12.8" hidden="false" customHeight="false" outlineLevel="0" collapsed="false">
      <c r="A10" s="2" t="n">
        <v>1024</v>
      </c>
      <c r="B10" s="2" t="s">
        <v>27</v>
      </c>
      <c r="C10" s="2" t="n">
        <v>10.52</v>
      </c>
      <c r="D10" s="2"/>
      <c r="E10" s="2"/>
      <c r="F10" s="2"/>
      <c r="G10" s="2"/>
      <c r="H10" s="2"/>
      <c r="I10" s="2"/>
      <c r="J10" s="2"/>
      <c r="K10" s="2"/>
      <c r="L10" s="2"/>
      <c r="M10" s="6" t="n">
        <v>0.28</v>
      </c>
      <c r="N10" s="6" t="n">
        <v>0.29</v>
      </c>
      <c r="O10" s="2" t="n">
        <f aca="false">( M10 + N10)/2</f>
        <v>0.285</v>
      </c>
      <c r="P10" s="2" t="s">
        <v>28</v>
      </c>
      <c r="Q10" s="2" t="s">
        <v>29</v>
      </c>
      <c r="R10" s="7" t="n">
        <v>9178800</v>
      </c>
      <c r="S10" s="2"/>
      <c r="T10" s="2" t="n">
        <v>1.4</v>
      </c>
      <c r="U10" s="7" t="n">
        <f aca="false">R10*T10/100</f>
        <v>128503.2</v>
      </c>
      <c r="V10" s="8" t="n">
        <v>4600</v>
      </c>
      <c r="W10" s="2"/>
      <c r="X10" s="7" t="n">
        <v>207100</v>
      </c>
      <c r="Y10" s="7" t="n">
        <v>207000</v>
      </c>
      <c r="Z10" s="9" t="n">
        <f aca="false">MAX(X10:Y10)</f>
        <v>207100</v>
      </c>
      <c r="AC10" s="2" t="n">
        <f aca="false">190/122.8/(2793000)</f>
        <v>5.539675153449E-007</v>
      </c>
      <c r="AD10" s="5" t="s">
        <v>30</v>
      </c>
      <c r="AE10" s="2"/>
      <c r="AF10" s="5" t="n">
        <f aca="false">AC10*R10</f>
        <v>5.08475702984777</v>
      </c>
      <c r="AH10" s="5" t="n">
        <v>1.4</v>
      </c>
      <c r="AI10" s="5" t="n">
        <f aca="false">AH10*AF10/100</f>
        <v>0.0711865984178687</v>
      </c>
      <c r="AJ10" s="5" t="n">
        <f aca="false">AC10*V10</f>
        <v>0.00254825057058654</v>
      </c>
      <c r="AL10" s="5" t="n">
        <f aca="false">AC10*X10</f>
        <v>0.114726672427929</v>
      </c>
      <c r="AM10" s="5" t="n">
        <f aca="false">AC10*Y10</f>
        <v>0.114671275676394</v>
      </c>
      <c r="AN10" s="5" t="n">
        <f aca="false">MAX(AL10:AM10)</f>
        <v>0.114726672427929</v>
      </c>
    </row>
    <row r="11" customFormat="false" ht="12.8" hidden="false" customHeight="false" outlineLevel="0" collapsed="false">
      <c r="A11" s="2" t="n">
        <v>1024</v>
      </c>
      <c r="B11" s="2" t="s">
        <v>27</v>
      </c>
      <c r="C11" s="2" t="n">
        <v>10.52</v>
      </c>
      <c r="D11" s="2"/>
      <c r="E11" s="2"/>
      <c r="F11" s="2"/>
      <c r="G11" s="2"/>
      <c r="H11" s="2"/>
      <c r="I11" s="2"/>
      <c r="J11" s="2"/>
      <c r="K11" s="2"/>
      <c r="L11" s="2"/>
      <c r="M11" s="6" t="n">
        <v>0.29</v>
      </c>
      <c r="N11" s="10" t="n">
        <v>0.3</v>
      </c>
      <c r="O11" s="2" t="n">
        <f aca="false">( M11 + N11)/2</f>
        <v>0.295</v>
      </c>
      <c r="P11" s="2" t="s">
        <v>28</v>
      </c>
      <c r="Q11" s="2" t="s">
        <v>29</v>
      </c>
      <c r="R11" s="7" t="n">
        <v>8366100</v>
      </c>
      <c r="S11" s="2"/>
      <c r="T11" s="2" t="n">
        <v>1.4</v>
      </c>
      <c r="U11" s="7" t="n">
        <f aca="false">R11*T11/100</f>
        <v>117125.4</v>
      </c>
      <c r="V11" s="8" t="n">
        <v>4400</v>
      </c>
      <c r="W11" s="2"/>
      <c r="X11" s="7" t="n">
        <v>190600</v>
      </c>
      <c r="Y11" s="7" t="n">
        <v>190600</v>
      </c>
      <c r="Z11" s="9" t="n">
        <f aca="false">MAX(X11:Y11)</f>
        <v>190600</v>
      </c>
      <c r="AC11" s="2" t="n">
        <f aca="false">190/122.8/(2793000)</f>
        <v>5.539675153449E-007</v>
      </c>
      <c r="AD11" s="5" t="s">
        <v>30</v>
      </c>
      <c r="AE11" s="2"/>
      <c r="AF11" s="5" t="n">
        <f aca="false">AC11*R11</f>
        <v>4.63454763012697</v>
      </c>
      <c r="AH11" s="5" t="n">
        <v>1.4</v>
      </c>
      <c r="AI11" s="5" t="n">
        <f aca="false">AH11*AF11/100</f>
        <v>0.0648836668217775</v>
      </c>
      <c r="AJ11" s="5" t="n">
        <f aca="false">AC11*V11</f>
        <v>0.00243745706751756</v>
      </c>
      <c r="AL11" s="5" t="n">
        <f aca="false">AC11*X11</f>
        <v>0.105586208424738</v>
      </c>
      <c r="AM11" s="5" t="n">
        <f aca="false">AC11*Y11</f>
        <v>0.105586208424738</v>
      </c>
      <c r="AN11" s="5" t="n">
        <f aca="false">MAX(AL11:AM11)</f>
        <v>0.105586208424738</v>
      </c>
    </row>
    <row r="12" customFormat="false" ht="12.8" hidden="false" customHeight="false" outlineLevel="0" collapsed="false">
      <c r="A12" s="2" t="n">
        <v>1024</v>
      </c>
      <c r="B12" s="2" t="s">
        <v>27</v>
      </c>
      <c r="C12" s="2" t="n">
        <v>10.52</v>
      </c>
      <c r="D12" s="2"/>
      <c r="E12" s="2"/>
      <c r="F12" s="2"/>
      <c r="G12" s="2"/>
      <c r="H12" s="2"/>
      <c r="I12" s="2"/>
      <c r="J12" s="2"/>
      <c r="K12" s="2"/>
      <c r="L12" s="2"/>
      <c r="M12" s="10" t="n">
        <v>0.3</v>
      </c>
      <c r="N12" s="6" t="n">
        <v>0.31</v>
      </c>
      <c r="O12" s="2" t="n">
        <f aca="false">( M12 + N12)/2</f>
        <v>0.305</v>
      </c>
      <c r="P12" s="2" t="s">
        <v>28</v>
      </c>
      <c r="Q12" s="2" t="s">
        <v>29</v>
      </c>
      <c r="R12" s="7" t="n">
        <v>7639600</v>
      </c>
      <c r="S12" s="2"/>
      <c r="T12" s="2" t="n">
        <v>1.4</v>
      </c>
      <c r="U12" s="7" t="n">
        <f aca="false">R12*T12/100</f>
        <v>106954.4</v>
      </c>
      <c r="V12" s="8" t="n">
        <v>4200</v>
      </c>
      <c r="W12" s="2"/>
      <c r="X12" s="7" t="n">
        <v>187600</v>
      </c>
      <c r="Y12" s="7" t="n">
        <v>187600</v>
      </c>
      <c r="Z12" s="9" t="n">
        <f aca="false">MAX(X12:Y12)</f>
        <v>187600</v>
      </c>
      <c r="AC12" s="2" t="n">
        <f aca="false">190/122.8/(2793000)</f>
        <v>5.539675153449E-007</v>
      </c>
      <c r="AD12" s="5" t="s">
        <v>30</v>
      </c>
      <c r="AE12" s="2"/>
      <c r="AF12" s="5" t="n">
        <f aca="false">AC12*R12</f>
        <v>4.2320902302289</v>
      </c>
      <c r="AH12" s="5" t="n">
        <v>1.4</v>
      </c>
      <c r="AI12" s="5" t="n">
        <f aca="false">AH12*AF12/100</f>
        <v>0.0592492632232046</v>
      </c>
      <c r="AJ12" s="5" t="n">
        <f aca="false">AC12*V12</f>
        <v>0.00232666356444858</v>
      </c>
      <c r="AL12" s="5" t="n">
        <f aca="false">AC12*X12</f>
        <v>0.103924305878703</v>
      </c>
      <c r="AM12" s="5" t="n">
        <f aca="false">AC12*Y12</f>
        <v>0.103924305878703</v>
      </c>
      <c r="AN12" s="5" t="n">
        <f aca="false">MAX(AL12:AM12)</f>
        <v>0.103924305878703</v>
      </c>
    </row>
    <row r="13" customFormat="false" ht="12.8" hidden="false" customHeight="false" outlineLevel="0" collapsed="false">
      <c r="A13" s="2" t="n">
        <v>1024</v>
      </c>
      <c r="B13" s="2" t="s">
        <v>27</v>
      </c>
      <c r="C13" s="2" t="n">
        <v>10.52</v>
      </c>
      <c r="D13" s="2"/>
      <c r="E13" s="2"/>
      <c r="F13" s="2"/>
      <c r="G13" s="2"/>
      <c r="H13" s="2"/>
      <c r="I13" s="2"/>
      <c r="J13" s="2"/>
      <c r="K13" s="2"/>
      <c r="L13" s="2"/>
      <c r="M13" s="6" t="n">
        <v>0.31</v>
      </c>
      <c r="N13" s="6" t="n">
        <v>0.32</v>
      </c>
      <c r="O13" s="2" t="n">
        <f aca="false">( M13 + N13)/2</f>
        <v>0.315</v>
      </c>
      <c r="P13" s="2" t="s">
        <v>28</v>
      </c>
      <c r="Q13" s="2" t="s">
        <v>29</v>
      </c>
      <c r="R13" s="7" t="n">
        <v>6989300</v>
      </c>
      <c r="S13" s="2"/>
      <c r="T13" s="2" t="n">
        <v>1.4</v>
      </c>
      <c r="U13" s="7" t="n">
        <f aca="false">R13*T13/100</f>
        <v>97850.2</v>
      </c>
      <c r="V13" s="8" t="n">
        <v>4000</v>
      </c>
      <c r="W13" s="2"/>
      <c r="X13" s="7" t="n">
        <v>177400</v>
      </c>
      <c r="Y13" s="7" t="n">
        <v>177400</v>
      </c>
      <c r="Z13" s="9" t="n">
        <f aca="false">MAX(X13:Y13)</f>
        <v>177400</v>
      </c>
      <c r="AC13" s="2" t="n">
        <f aca="false">190/122.8/(2793000)</f>
        <v>5.539675153449E-007</v>
      </c>
      <c r="AD13" s="5" t="s">
        <v>30</v>
      </c>
      <c r="AE13" s="2"/>
      <c r="AF13" s="5" t="n">
        <f aca="false">AC13*R13</f>
        <v>3.87184515500011</v>
      </c>
      <c r="AH13" s="5" t="n">
        <v>1.4</v>
      </c>
      <c r="AI13" s="5" t="n">
        <f aca="false">AH13*AF13/100</f>
        <v>0.0542058321700015</v>
      </c>
      <c r="AJ13" s="5" t="n">
        <f aca="false">AC13*V13</f>
        <v>0.0022158700613796</v>
      </c>
      <c r="AL13" s="5" t="n">
        <f aca="false">AC13*X13</f>
        <v>0.0982738372221853</v>
      </c>
      <c r="AM13" s="5" t="n">
        <f aca="false">AC13*Y13</f>
        <v>0.0982738372221853</v>
      </c>
      <c r="AN13" s="5" t="n">
        <f aca="false">MAX(AL13:AM13)</f>
        <v>0.0982738372221853</v>
      </c>
    </row>
    <row r="14" customFormat="false" ht="12.8" hidden="false" customHeight="false" outlineLevel="0" collapsed="false">
      <c r="A14" s="2" t="n">
        <v>1024</v>
      </c>
      <c r="B14" s="2" t="s">
        <v>27</v>
      </c>
      <c r="C14" s="2" t="n">
        <v>10.52</v>
      </c>
      <c r="D14" s="2"/>
      <c r="E14" s="2"/>
      <c r="F14" s="2"/>
      <c r="G14" s="2"/>
      <c r="H14" s="2"/>
      <c r="I14" s="2"/>
      <c r="J14" s="2"/>
      <c r="K14" s="2"/>
      <c r="L14" s="2"/>
      <c r="M14" s="6" t="n">
        <v>0.32</v>
      </c>
      <c r="N14" s="6" t="n">
        <v>0.33</v>
      </c>
      <c r="O14" s="2" t="n">
        <f aca="false">( M14 + N14)/2</f>
        <v>0.325</v>
      </c>
      <c r="P14" s="2" t="s">
        <v>28</v>
      </c>
      <c r="Q14" s="2" t="s">
        <v>29</v>
      </c>
      <c r="R14" s="7" t="n">
        <v>6402000</v>
      </c>
      <c r="S14" s="2"/>
      <c r="T14" s="2" t="n">
        <v>1.4</v>
      </c>
      <c r="U14" s="7" t="n">
        <f aca="false">R14*T14/100</f>
        <v>89628</v>
      </c>
      <c r="V14" s="8" t="n">
        <v>3800</v>
      </c>
      <c r="W14" s="2"/>
      <c r="X14" s="7" t="n">
        <v>165200</v>
      </c>
      <c r="Y14" s="7" t="n">
        <v>165100</v>
      </c>
      <c r="Z14" s="9" t="n">
        <f aca="false">MAX(X14:Y14)</f>
        <v>165200</v>
      </c>
      <c r="AC14" s="2" t="n">
        <f aca="false">190/122.8/(2793000)</f>
        <v>5.539675153449E-007</v>
      </c>
      <c r="AD14" s="5" t="s">
        <v>30</v>
      </c>
      <c r="AE14" s="2"/>
      <c r="AF14" s="5" t="n">
        <f aca="false">AC14*R14</f>
        <v>3.54650003323805</v>
      </c>
      <c r="AH14" s="5" t="n">
        <v>1.4</v>
      </c>
      <c r="AI14" s="5" t="n">
        <f aca="false">AH14*AF14/100</f>
        <v>0.0496510004653327</v>
      </c>
      <c r="AJ14" s="5" t="n">
        <f aca="false">AC14*V14</f>
        <v>0.00210507655831062</v>
      </c>
      <c r="AL14" s="5" t="n">
        <f aca="false">AC14*X14</f>
        <v>0.0915154335349775</v>
      </c>
      <c r="AM14" s="5" t="n">
        <f aca="false">AC14*Y14</f>
        <v>0.091460036783443</v>
      </c>
      <c r="AN14" s="5" t="n">
        <f aca="false">MAX(AL14:AM14)</f>
        <v>0.0915154335349775</v>
      </c>
    </row>
    <row r="15" customFormat="false" ht="12.8" hidden="false" customHeight="false" outlineLevel="0" collapsed="false">
      <c r="A15" s="2" t="n">
        <v>1024</v>
      </c>
      <c r="B15" s="2" t="s">
        <v>27</v>
      </c>
      <c r="C15" s="2" t="n">
        <v>10.52</v>
      </c>
      <c r="D15" s="2"/>
      <c r="E15" s="2"/>
      <c r="F15" s="2"/>
      <c r="G15" s="2"/>
      <c r="H15" s="2"/>
      <c r="I15" s="2"/>
      <c r="J15" s="2"/>
      <c r="K15" s="2"/>
      <c r="L15" s="2"/>
      <c r="M15" s="6" t="n">
        <v>0.33</v>
      </c>
      <c r="N15" s="6" t="n">
        <v>0.34</v>
      </c>
      <c r="O15" s="2" t="n">
        <f aca="false">( M15 + N15)/2</f>
        <v>0.335</v>
      </c>
      <c r="P15" s="2" t="s">
        <v>28</v>
      </c>
      <c r="Q15" s="2" t="s">
        <v>29</v>
      </c>
      <c r="R15" s="7" t="n">
        <v>5860500</v>
      </c>
      <c r="S15" s="2"/>
      <c r="T15" s="2" t="n">
        <v>1.4</v>
      </c>
      <c r="U15" s="7" t="n">
        <f aca="false">R15*T15/100</f>
        <v>82047</v>
      </c>
      <c r="V15" s="8" t="n">
        <v>3700</v>
      </c>
      <c r="W15" s="2"/>
      <c r="X15" s="7" t="n">
        <v>155300</v>
      </c>
      <c r="Y15" s="7" t="n">
        <v>155300</v>
      </c>
      <c r="Z15" s="9" t="n">
        <f aca="false">MAX(X15:Y15)</f>
        <v>155300</v>
      </c>
      <c r="AC15" s="2" t="n">
        <f aca="false">190/122.8/(2793000)</f>
        <v>5.539675153449E-007</v>
      </c>
      <c r="AD15" s="5" t="s">
        <v>30</v>
      </c>
      <c r="AE15" s="2"/>
      <c r="AF15" s="5" t="n">
        <f aca="false">AC15*R15</f>
        <v>3.24652662367879</v>
      </c>
      <c r="AH15" s="5" t="n">
        <v>1.4</v>
      </c>
      <c r="AI15" s="5" t="n">
        <f aca="false">AH15*AF15/100</f>
        <v>0.045451372731503</v>
      </c>
      <c r="AJ15" s="5" t="n">
        <f aca="false">AC15*V15</f>
        <v>0.00204967980677613</v>
      </c>
      <c r="AL15" s="5" t="n">
        <f aca="false">AC15*X15</f>
        <v>0.086031155133063</v>
      </c>
      <c r="AM15" s="5" t="n">
        <f aca="false">AC15*Y15</f>
        <v>0.086031155133063</v>
      </c>
      <c r="AN15" s="5" t="n">
        <f aca="false">MAX(AL15:AM15)</f>
        <v>0.086031155133063</v>
      </c>
    </row>
    <row r="16" customFormat="false" ht="12.8" hidden="false" customHeight="false" outlineLevel="0" collapsed="false">
      <c r="A16" s="2" t="n">
        <v>1024</v>
      </c>
      <c r="B16" s="2" t="s">
        <v>27</v>
      </c>
      <c r="C16" s="2" t="n">
        <v>10.52</v>
      </c>
      <c r="D16" s="2"/>
      <c r="E16" s="2"/>
      <c r="F16" s="2"/>
      <c r="G16" s="2"/>
      <c r="H16" s="2"/>
      <c r="I16" s="2"/>
      <c r="J16" s="2"/>
      <c r="K16" s="2"/>
      <c r="L16" s="2"/>
      <c r="M16" s="6" t="n">
        <v>0.34</v>
      </c>
      <c r="N16" s="6" t="n">
        <v>0.35</v>
      </c>
      <c r="O16" s="2" t="n">
        <f aca="false">( M16 + N16)/2</f>
        <v>0.345</v>
      </c>
      <c r="P16" s="2" t="s">
        <v>28</v>
      </c>
      <c r="Q16" s="2" t="s">
        <v>29</v>
      </c>
      <c r="R16" s="7" t="n">
        <v>5371500</v>
      </c>
      <c r="S16" s="2"/>
      <c r="T16" s="2" t="n">
        <v>1.4</v>
      </c>
      <c r="U16" s="7" t="n">
        <f aca="false">R16*T16/100</f>
        <v>75201</v>
      </c>
      <c r="V16" s="8" t="n">
        <v>3500</v>
      </c>
      <c r="W16" s="2"/>
      <c r="X16" s="7" t="n">
        <v>149300</v>
      </c>
      <c r="Y16" s="7" t="n">
        <v>149200</v>
      </c>
      <c r="Z16" s="9" t="n">
        <f aca="false">MAX(X16:Y16)</f>
        <v>149300</v>
      </c>
      <c r="AC16" s="2" t="n">
        <f aca="false">190/122.8/(2793000)</f>
        <v>5.539675153449E-007</v>
      </c>
      <c r="AD16" s="5" t="s">
        <v>30</v>
      </c>
      <c r="AE16" s="2"/>
      <c r="AF16" s="5" t="n">
        <f aca="false">AC16*R16</f>
        <v>2.97563650867513</v>
      </c>
      <c r="AH16" s="5" t="n">
        <v>1.4</v>
      </c>
      <c r="AI16" s="5" t="n">
        <f aca="false">AH16*AF16/100</f>
        <v>0.0416589111214518</v>
      </c>
      <c r="AJ16" s="5" t="n">
        <f aca="false">AC16*V16</f>
        <v>0.00193888630370715</v>
      </c>
      <c r="AL16" s="5" t="n">
        <f aca="false">AC16*X16</f>
        <v>0.0827073500409936</v>
      </c>
      <c r="AM16" s="5" t="n">
        <f aca="false">AC16*Y16</f>
        <v>0.0826519532894591</v>
      </c>
      <c r="AN16" s="5" t="n">
        <f aca="false">MAX(AL16:AM16)</f>
        <v>0.0827073500409936</v>
      </c>
    </row>
    <row r="17" customFormat="false" ht="12.8" hidden="false" customHeight="false" outlineLevel="0" collapsed="false">
      <c r="A17" s="2" t="n">
        <v>1024</v>
      </c>
      <c r="B17" s="2" t="s">
        <v>27</v>
      </c>
      <c r="C17" s="2" t="n">
        <v>10.52</v>
      </c>
      <c r="D17" s="2"/>
      <c r="E17" s="2"/>
      <c r="F17" s="2"/>
      <c r="G17" s="2"/>
      <c r="H17" s="2"/>
      <c r="I17" s="2"/>
      <c r="J17" s="2"/>
      <c r="K17" s="2"/>
      <c r="L17" s="2"/>
      <c r="M17" s="6" t="n">
        <v>0.35</v>
      </c>
      <c r="N17" s="6" t="n">
        <v>0.36</v>
      </c>
      <c r="O17" s="2" t="n">
        <f aca="false">( M17 + N17)/2</f>
        <v>0.355</v>
      </c>
      <c r="P17" s="2" t="s">
        <v>28</v>
      </c>
      <c r="Q17" s="2" t="s">
        <v>29</v>
      </c>
      <c r="R17" s="7" t="n">
        <v>4924500</v>
      </c>
      <c r="S17" s="2"/>
      <c r="T17" s="2" t="n">
        <v>1.4</v>
      </c>
      <c r="U17" s="7" t="n">
        <f aca="false">R17*T17/100</f>
        <v>68943</v>
      </c>
      <c r="V17" s="8" t="n">
        <v>3400</v>
      </c>
      <c r="W17" s="2"/>
      <c r="X17" s="7" t="n">
        <v>134000</v>
      </c>
      <c r="Y17" s="7" t="n">
        <v>133900</v>
      </c>
      <c r="Z17" s="9" t="n">
        <f aca="false">MAX(X17:Y17)</f>
        <v>134000</v>
      </c>
      <c r="AC17" s="2" t="n">
        <f aca="false">190/122.8/(2793000)</f>
        <v>5.539675153449E-007</v>
      </c>
      <c r="AD17" s="5" t="s">
        <v>30</v>
      </c>
      <c r="AE17" s="2"/>
      <c r="AF17" s="5" t="n">
        <f aca="false">AC17*R17</f>
        <v>2.72801302931596</v>
      </c>
      <c r="AH17" s="5" t="n">
        <v>1.4</v>
      </c>
      <c r="AI17" s="5" t="n">
        <f aca="false">AH17*AF17/100</f>
        <v>0.0381921824104234</v>
      </c>
      <c r="AJ17" s="5" t="n">
        <f aca="false">AC17*V17</f>
        <v>0.00188348955217266</v>
      </c>
      <c r="AL17" s="5" t="n">
        <f aca="false">AC17*X17</f>
        <v>0.0742316470562166</v>
      </c>
      <c r="AM17" s="5" t="n">
        <f aca="false">AC17*Y17</f>
        <v>0.0741762503046821</v>
      </c>
      <c r="AN17" s="5" t="n">
        <f aca="false">MAX(AL17:AM17)</f>
        <v>0.0742316470562166</v>
      </c>
    </row>
    <row r="18" customFormat="false" ht="12.8" hidden="false" customHeight="false" outlineLevel="0" collapsed="false">
      <c r="A18" s="2" t="n">
        <v>1024</v>
      </c>
      <c r="B18" s="2" t="s">
        <v>27</v>
      </c>
      <c r="C18" s="2" t="n">
        <v>10.52</v>
      </c>
      <c r="D18" s="2"/>
      <c r="E18" s="2"/>
      <c r="F18" s="2"/>
      <c r="G18" s="2"/>
      <c r="H18" s="2"/>
      <c r="I18" s="2"/>
      <c r="J18" s="2"/>
      <c r="K18" s="2"/>
      <c r="L18" s="2"/>
      <c r="M18" s="6" t="n">
        <v>0.36</v>
      </c>
      <c r="N18" s="6" t="n">
        <v>0.37</v>
      </c>
      <c r="O18" s="2" t="n">
        <f aca="false">( M18 + N18)/2</f>
        <v>0.365</v>
      </c>
      <c r="P18" s="2" t="s">
        <v>28</v>
      </c>
      <c r="Q18" s="2" t="s">
        <v>29</v>
      </c>
      <c r="R18" s="7" t="n">
        <v>4522700</v>
      </c>
      <c r="S18" s="2"/>
      <c r="T18" s="2" t="n">
        <v>1.4</v>
      </c>
      <c r="U18" s="7" t="n">
        <f aca="false">R18*T18/100</f>
        <v>63317.8</v>
      </c>
      <c r="V18" s="8" t="n">
        <v>3200</v>
      </c>
      <c r="W18" s="2"/>
      <c r="X18" s="7" t="n">
        <v>124200</v>
      </c>
      <c r="Y18" s="7" t="n">
        <v>124100</v>
      </c>
      <c r="Z18" s="9" t="n">
        <f aca="false">MAX(X18:Y18)</f>
        <v>124200</v>
      </c>
      <c r="AC18" s="2" t="n">
        <f aca="false">190/122.8/(2793000)</f>
        <v>5.539675153449E-007</v>
      </c>
      <c r="AD18" s="5" t="s">
        <v>30</v>
      </c>
      <c r="AE18" s="2"/>
      <c r="AF18" s="5" t="n">
        <f aca="false">AC18*R18</f>
        <v>2.50542888165038</v>
      </c>
      <c r="AH18" s="5" t="n">
        <v>1.4</v>
      </c>
      <c r="AI18" s="5" t="n">
        <f aca="false">AH18*AF18/100</f>
        <v>0.0350760043431053</v>
      </c>
      <c r="AJ18" s="5" t="n">
        <f aca="false">AC18*V18</f>
        <v>0.00177269604910368</v>
      </c>
      <c r="AL18" s="5" t="n">
        <f aca="false">AC18*X18</f>
        <v>0.0688027654058366</v>
      </c>
      <c r="AM18" s="5" t="n">
        <f aca="false">AC18*Y18</f>
        <v>0.0687473686543021</v>
      </c>
      <c r="AN18" s="5" t="n">
        <f aca="false">MAX(AL18:AM18)</f>
        <v>0.0688027654058366</v>
      </c>
    </row>
    <row r="19" customFormat="false" ht="12.8" hidden="false" customHeight="false" outlineLevel="0" collapsed="false">
      <c r="A19" s="2" t="n">
        <v>1024</v>
      </c>
      <c r="B19" s="2" t="s">
        <v>27</v>
      </c>
      <c r="C19" s="2" t="n">
        <v>10.52</v>
      </c>
      <c r="D19" s="2"/>
      <c r="E19" s="2"/>
      <c r="F19" s="2"/>
      <c r="G19" s="2"/>
      <c r="H19" s="2"/>
      <c r="I19" s="2"/>
      <c r="J19" s="2"/>
      <c r="K19" s="2"/>
      <c r="L19" s="2"/>
      <c r="M19" s="6" t="n">
        <v>0.37</v>
      </c>
      <c r="N19" s="6" t="n">
        <v>0.38</v>
      </c>
      <c r="O19" s="2" t="n">
        <f aca="false">( M19 + N19)/2</f>
        <v>0.375</v>
      </c>
      <c r="P19" s="2" t="s">
        <v>28</v>
      </c>
      <c r="Q19" s="2" t="s">
        <v>29</v>
      </c>
      <c r="R19" s="7" t="n">
        <v>4151300</v>
      </c>
      <c r="S19" s="2"/>
      <c r="T19" s="2" t="n">
        <v>1.4</v>
      </c>
      <c r="U19" s="7" t="n">
        <f aca="false">R19*T19/100</f>
        <v>58118.2</v>
      </c>
      <c r="V19" s="8" t="n">
        <v>3100</v>
      </c>
      <c r="W19" s="2"/>
      <c r="X19" s="7" t="n">
        <v>117700</v>
      </c>
      <c r="Y19" s="7" t="n">
        <v>117700</v>
      </c>
      <c r="Z19" s="9" t="n">
        <f aca="false">MAX(X19:Y19)</f>
        <v>117700</v>
      </c>
      <c r="AC19" s="2" t="n">
        <f aca="false">190/122.8/(2793000)</f>
        <v>5.539675153449E-007</v>
      </c>
      <c r="AD19" s="5" t="s">
        <v>30</v>
      </c>
      <c r="AE19" s="2"/>
      <c r="AF19" s="5" t="n">
        <f aca="false">AC19*R19</f>
        <v>2.29968534645128</v>
      </c>
      <c r="AH19" s="5" t="n">
        <v>1.4</v>
      </c>
      <c r="AI19" s="5" t="n">
        <f aca="false">AH19*AF19/100</f>
        <v>0.032195594850318</v>
      </c>
      <c r="AJ19" s="5" t="n">
        <f aca="false">AC19*V19</f>
        <v>0.00171729929756919</v>
      </c>
      <c r="AL19" s="5" t="n">
        <f aca="false">AC19*X19</f>
        <v>0.0652019765560947</v>
      </c>
      <c r="AM19" s="5" t="n">
        <f aca="false">AC19*Y19</f>
        <v>0.0652019765560947</v>
      </c>
      <c r="AN19" s="5" t="n">
        <f aca="false">MAX(AL19:AM19)</f>
        <v>0.0652019765560947</v>
      </c>
    </row>
    <row r="20" customFormat="false" ht="12.8" hidden="false" customHeight="false" outlineLevel="0" collapsed="false">
      <c r="A20" s="2" t="n">
        <v>1024</v>
      </c>
      <c r="B20" s="2" t="s">
        <v>27</v>
      </c>
      <c r="C20" s="2" t="n">
        <v>10.52</v>
      </c>
      <c r="D20" s="2"/>
      <c r="E20" s="2"/>
      <c r="F20" s="2"/>
      <c r="G20" s="2"/>
      <c r="H20" s="2"/>
      <c r="I20" s="2"/>
      <c r="J20" s="2"/>
      <c r="K20" s="2"/>
      <c r="L20" s="2"/>
      <c r="M20" s="6" t="n">
        <v>0.38</v>
      </c>
      <c r="N20" s="6" t="n">
        <v>0.39</v>
      </c>
      <c r="O20" s="2" t="n">
        <f aca="false">( M20 + N20)/2</f>
        <v>0.385</v>
      </c>
      <c r="P20" s="2" t="s">
        <v>28</v>
      </c>
      <c r="Q20" s="2" t="s">
        <v>29</v>
      </c>
      <c r="R20" s="7" t="n">
        <v>3813500</v>
      </c>
      <c r="S20" s="2"/>
      <c r="T20" s="2" t="n">
        <v>1.4</v>
      </c>
      <c r="U20" s="7" t="n">
        <f aca="false">R20*T20/100</f>
        <v>53389</v>
      </c>
      <c r="V20" s="8" t="n">
        <v>2900</v>
      </c>
      <c r="W20" s="2"/>
      <c r="X20" s="7" t="n">
        <v>108700</v>
      </c>
      <c r="Y20" s="7" t="n">
        <v>108600</v>
      </c>
      <c r="Z20" s="9" t="n">
        <f aca="false">MAX(X20:Y20)</f>
        <v>108700</v>
      </c>
      <c r="AC20" s="2" t="n">
        <f aca="false">190/122.8/(2793000)</f>
        <v>5.539675153449E-007</v>
      </c>
      <c r="AD20" s="5" t="s">
        <v>30</v>
      </c>
      <c r="AE20" s="2"/>
      <c r="AF20" s="5" t="n">
        <f aca="false">AC20*R20</f>
        <v>2.11255511976778</v>
      </c>
      <c r="AH20" s="5" t="n">
        <v>1.4</v>
      </c>
      <c r="AI20" s="5" t="n">
        <f aca="false">AH20*AF20/100</f>
        <v>0.0295757716767489</v>
      </c>
      <c r="AJ20" s="5" t="n">
        <f aca="false">AC20*V20</f>
        <v>0.00160650579450021</v>
      </c>
      <c r="AL20" s="5" t="n">
        <f aca="false">AC20*X20</f>
        <v>0.0602162689179906</v>
      </c>
      <c r="AM20" s="5" t="n">
        <f aca="false">AC20*Y20</f>
        <v>0.0601608721664561</v>
      </c>
      <c r="AN20" s="5" t="n">
        <f aca="false">MAX(AL20:AM20)</f>
        <v>0.0602162689179906</v>
      </c>
    </row>
    <row r="21" customFormat="false" ht="12.8" hidden="false" customHeight="false" outlineLevel="0" collapsed="false">
      <c r="A21" s="2" t="n">
        <v>1024</v>
      </c>
      <c r="B21" s="2" t="s">
        <v>27</v>
      </c>
      <c r="C21" s="2" t="n">
        <v>10.52</v>
      </c>
      <c r="D21" s="2"/>
      <c r="E21" s="2"/>
      <c r="F21" s="2"/>
      <c r="G21" s="2"/>
      <c r="H21" s="2"/>
      <c r="I21" s="2"/>
      <c r="J21" s="2"/>
      <c r="K21" s="2"/>
      <c r="L21" s="2"/>
      <c r="M21" s="6" t="n">
        <v>0.39</v>
      </c>
      <c r="N21" s="6" t="n">
        <v>0.4</v>
      </c>
      <c r="O21" s="2" t="n">
        <f aca="false">( M21 + N21)/2</f>
        <v>0.395</v>
      </c>
      <c r="P21" s="2" t="s">
        <v>28</v>
      </c>
      <c r="Q21" s="2" t="s">
        <v>29</v>
      </c>
      <c r="R21" s="7" t="n">
        <v>3504300</v>
      </c>
      <c r="S21" s="2"/>
      <c r="T21" s="2" t="n">
        <v>1.4</v>
      </c>
      <c r="U21" s="7" t="n">
        <f aca="false">R21*T21/100</f>
        <v>49060.2</v>
      </c>
      <c r="V21" s="8" t="n">
        <v>2800</v>
      </c>
      <c r="W21" s="2"/>
      <c r="X21" s="7" t="n">
        <v>104200</v>
      </c>
      <c r="Y21" s="7" t="n">
        <v>104100</v>
      </c>
      <c r="Z21" s="9" t="n">
        <f aca="false">MAX(X21:Y21)</f>
        <v>104200</v>
      </c>
      <c r="AC21" s="2" t="n">
        <f aca="false">190/122.8/(2793000)</f>
        <v>5.539675153449E-007</v>
      </c>
      <c r="AD21" s="5" t="s">
        <v>30</v>
      </c>
      <c r="AE21" s="2"/>
      <c r="AF21" s="5" t="n">
        <f aca="false">AC21*R21</f>
        <v>1.94126836402313</v>
      </c>
      <c r="AH21" s="5" t="n">
        <v>1.4</v>
      </c>
      <c r="AI21" s="5" t="n">
        <f aca="false">AH21*AF21/100</f>
        <v>0.0271777570963239</v>
      </c>
      <c r="AJ21" s="5" t="n">
        <f aca="false">AC21*V21</f>
        <v>0.00155110904296572</v>
      </c>
      <c r="AL21" s="5" t="n">
        <f aca="false">AC21*X21</f>
        <v>0.0577234150989386</v>
      </c>
      <c r="AM21" s="5" t="n">
        <f aca="false">AC21*Y21</f>
        <v>0.0576680183474041</v>
      </c>
      <c r="AN21" s="5" t="n">
        <f aca="false">MAX(AL21:AM21)</f>
        <v>0.0577234150989386</v>
      </c>
    </row>
    <row r="22" customFormat="false" ht="12.8" hidden="false" customHeight="false" outlineLevel="0" collapsed="false">
      <c r="A22" s="2" t="n">
        <v>1024</v>
      </c>
      <c r="B22" s="2" t="s">
        <v>27</v>
      </c>
      <c r="C22" s="2" t="n">
        <v>10.52</v>
      </c>
      <c r="D22" s="2"/>
      <c r="E22" s="2"/>
      <c r="F22" s="2"/>
      <c r="G22" s="2"/>
      <c r="H22" s="2"/>
      <c r="I22" s="2"/>
      <c r="J22" s="2"/>
      <c r="K22" s="2"/>
      <c r="L22" s="2"/>
      <c r="M22" s="6" t="n">
        <v>0.4</v>
      </c>
      <c r="N22" s="6" t="n">
        <v>0.41</v>
      </c>
      <c r="O22" s="2" t="n">
        <f aca="false">( M22 + N22)/2</f>
        <v>0.405</v>
      </c>
      <c r="P22" s="2" t="s">
        <v>28</v>
      </c>
      <c r="Q22" s="2" t="s">
        <v>29</v>
      </c>
      <c r="R22" s="7" t="n">
        <v>3224600</v>
      </c>
      <c r="S22" s="2"/>
      <c r="T22" s="2" t="n">
        <v>1.4</v>
      </c>
      <c r="U22" s="7" t="n">
        <f aca="false">R22*T22/100</f>
        <v>45144.4</v>
      </c>
      <c r="V22" s="8" t="n">
        <v>2700</v>
      </c>
      <c r="W22" s="2"/>
      <c r="X22" s="7" t="n">
        <v>95600</v>
      </c>
      <c r="Y22" s="7" t="n">
        <v>95500</v>
      </c>
      <c r="Z22" s="9" t="n">
        <f aca="false">MAX(X22:Y22)</f>
        <v>95600</v>
      </c>
      <c r="AC22" s="2" t="n">
        <f aca="false">190/122.8/(2793000)</f>
        <v>5.539675153449E-007</v>
      </c>
      <c r="AD22" s="5" t="s">
        <v>30</v>
      </c>
      <c r="AE22" s="2"/>
      <c r="AF22" s="5" t="n">
        <f aca="false">AC22*R22</f>
        <v>1.78632364998116</v>
      </c>
      <c r="AH22" s="5" t="n">
        <v>1.4</v>
      </c>
      <c r="AI22" s="5" t="n">
        <f aca="false">AH22*AF22/100</f>
        <v>0.0250085310997363</v>
      </c>
      <c r="AJ22" s="5" t="n">
        <f aca="false">AC22*V22</f>
        <v>0.00149571229143123</v>
      </c>
      <c r="AL22" s="5" t="n">
        <f aca="false">AC22*X22</f>
        <v>0.0529592944669724</v>
      </c>
      <c r="AM22" s="5" t="n">
        <f aca="false">AC22*Y22</f>
        <v>0.052903897715438</v>
      </c>
      <c r="AN22" s="5" t="n">
        <f aca="false">MAX(AL22:AM22)</f>
        <v>0.0529592944669724</v>
      </c>
    </row>
    <row r="23" customFormat="false" ht="12.8" hidden="false" customHeight="false" outlineLevel="0" collapsed="false">
      <c r="A23" s="2" t="n">
        <v>1024</v>
      </c>
      <c r="B23" s="2" t="s">
        <v>27</v>
      </c>
      <c r="C23" s="2" t="n">
        <v>10.52</v>
      </c>
      <c r="D23" s="2"/>
      <c r="E23" s="2"/>
      <c r="F23" s="2"/>
      <c r="G23" s="2"/>
      <c r="H23" s="2"/>
      <c r="I23" s="2"/>
      <c r="J23" s="2"/>
      <c r="K23" s="2"/>
      <c r="L23" s="2"/>
      <c r="M23" s="6" t="n">
        <v>0.41</v>
      </c>
      <c r="N23" s="6" t="n">
        <v>0.42</v>
      </c>
      <c r="O23" s="2" t="n">
        <f aca="false">( M23 + N23)/2</f>
        <v>0.415</v>
      </c>
      <c r="P23" s="2" t="s">
        <v>28</v>
      </c>
      <c r="Q23" s="2" t="s">
        <v>29</v>
      </c>
      <c r="R23" s="7" t="n">
        <v>2971500</v>
      </c>
      <c r="S23" s="2"/>
      <c r="T23" s="2" t="n">
        <v>1.4</v>
      </c>
      <c r="U23" s="7" t="n">
        <f aca="false">R23*T23/100</f>
        <v>41601</v>
      </c>
      <c r="V23" s="8" t="n">
        <v>2600</v>
      </c>
      <c r="W23" s="2"/>
      <c r="X23" s="7" t="n">
        <v>89500</v>
      </c>
      <c r="Y23" s="7" t="n">
        <v>89500</v>
      </c>
      <c r="Z23" s="9" t="n">
        <f aca="false">MAX(X23:Y23)</f>
        <v>89500</v>
      </c>
      <c r="AC23" s="2" t="n">
        <f aca="false">190/122.8/(2793000)</f>
        <v>5.539675153449E-007</v>
      </c>
      <c r="AD23" s="5" t="s">
        <v>30</v>
      </c>
      <c r="AE23" s="2"/>
      <c r="AF23" s="5" t="n">
        <f aca="false">AC23*R23</f>
        <v>1.64611447184737</v>
      </c>
      <c r="AH23" s="5" t="n">
        <v>1.4</v>
      </c>
      <c r="AI23" s="5" t="n">
        <f aca="false">AH23*AF23/100</f>
        <v>0.0230456026058632</v>
      </c>
      <c r="AJ23" s="5" t="n">
        <f aca="false">AC23*V23</f>
        <v>0.00144031553989674</v>
      </c>
      <c r="AL23" s="5" t="n">
        <f aca="false">AC23*X23</f>
        <v>0.0495800926233686</v>
      </c>
      <c r="AM23" s="5" t="n">
        <f aca="false">AC23*Y23</f>
        <v>0.0495800926233686</v>
      </c>
      <c r="AN23" s="5" t="n">
        <f aca="false">MAX(AL23:AM23)</f>
        <v>0.0495800926233686</v>
      </c>
    </row>
    <row r="24" customFormat="false" ht="12.8" hidden="false" customHeight="false" outlineLevel="0" collapsed="false">
      <c r="A24" s="2" t="n">
        <v>1024</v>
      </c>
      <c r="B24" s="2" t="s">
        <v>27</v>
      </c>
      <c r="C24" s="2" t="n">
        <v>10.52</v>
      </c>
      <c r="D24" s="2"/>
      <c r="E24" s="2"/>
      <c r="F24" s="2"/>
      <c r="G24" s="2"/>
      <c r="H24" s="2"/>
      <c r="I24" s="2"/>
      <c r="J24" s="2"/>
      <c r="K24" s="2"/>
      <c r="L24" s="2"/>
      <c r="M24" s="6" t="n">
        <v>0.42</v>
      </c>
      <c r="N24" s="6" t="n">
        <v>0.43</v>
      </c>
      <c r="O24" s="2" t="n">
        <f aca="false">( M24 + N24)/2</f>
        <v>0.425</v>
      </c>
      <c r="P24" s="2" t="s">
        <v>28</v>
      </c>
      <c r="Q24" s="2" t="s">
        <v>29</v>
      </c>
      <c r="R24" s="7" t="n">
        <v>2738300</v>
      </c>
      <c r="S24" s="2"/>
      <c r="T24" s="2" t="n">
        <v>1.4</v>
      </c>
      <c r="U24" s="7" t="n">
        <f aca="false">R24*T24/100</f>
        <v>38336.2</v>
      </c>
      <c r="V24" s="8" t="n">
        <v>2500</v>
      </c>
      <c r="W24" s="2"/>
      <c r="X24" s="7" t="n">
        <v>84000</v>
      </c>
      <c r="Y24" s="7" t="n">
        <v>83900</v>
      </c>
      <c r="Z24" s="9" t="n">
        <f aca="false">MAX(X24:Y24)</f>
        <v>84000</v>
      </c>
      <c r="AC24" s="2" t="n">
        <f aca="false">190/122.8/(2793000)</f>
        <v>5.539675153449E-007</v>
      </c>
      <c r="AD24" s="5" t="s">
        <v>30</v>
      </c>
      <c r="AE24" s="2"/>
      <c r="AF24" s="5" t="n">
        <f aca="false">AC24*R24</f>
        <v>1.51692924726894</v>
      </c>
      <c r="AH24" s="5" t="n">
        <v>1.4</v>
      </c>
      <c r="AI24" s="5" t="n">
        <f aca="false">AH24*AF24/100</f>
        <v>0.0212370094617652</v>
      </c>
      <c r="AJ24" s="5" t="n">
        <f aca="false">AC24*V24</f>
        <v>0.00138491878836225</v>
      </c>
      <c r="AL24" s="5" t="n">
        <f aca="false">AC24*X24</f>
        <v>0.0465332712889716</v>
      </c>
      <c r="AM24" s="5" t="n">
        <f aca="false">AC24*Y24</f>
        <v>0.0464778745374371</v>
      </c>
      <c r="AN24" s="5" t="n">
        <f aca="false">MAX(AL24:AM24)</f>
        <v>0.0465332712889716</v>
      </c>
    </row>
    <row r="25" customFormat="false" ht="12.8" hidden="false" customHeight="false" outlineLevel="0" collapsed="false">
      <c r="A25" s="2" t="n">
        <v>1024</v>
      </c>
      <c r="B25" s="2" t="s">
        <v>27</v>
      </c>
      <c r="C25" s="2" t="n">
        <v>10.52</v>
      </c>
      <c r="D25" s="2"/>
      <c r="E25" s="2"/>
      <c r="F25" s="2"/>
      <c r="G25" s="2"/>
      <c r="H25" s="2"/>
      <c r="I25" s="2"/>
      <c r="J25" s="2"/>
      <c r="K25" s="2"/>
      <c r="L25" s="2"/>
      <c r="M25" s="6" t="n">
        <v>0.43</v>
      </c>
      <c r="N25" s="6" t="n">
        <v>0.44</v>
      </c>
      <c r="O25" s="2" t="n">
        <f aca="false">( M25 + N25)/2</f>
        <v>0.435</v>
      </c>
      <c r="P25" s="2" t="s">
        <v>28</v>
      </c>
      <c r="Q25" s="2" t="s">
        <v>29</v>
      </c>
      <c r="R25" s="7" t="n">
        <v>2529600</v>
      </c>
      <c r="S25" s="2"/>
      <c r="T25" s="2" t="n">
        <v>1.4</v>
      </c>
      <c r="U25" s="7" t="n">
        <f aca="false">R25*T25/100</f>
        <v>35414.4</v>
      </c>
      <c r="V25" s="8" t="n">
        <v>2400</v>
      </c>
      <c r="W25" s="2"/>
      <c r="X25" s="7" t="n">
        <v>79400</v>
      </c>
      <c r="Y25" s="7" t="n">
        <v>79400</v>
      </c>
      <c r="Z25" s="9" t="n">
        <f aca="false">MAX(X25:Y25)</f>
        <v>79400</v>
      </c>
      <c r="AC25" s="2" t="n">
        <f aca="false">190/122.8/(2793000)</f>
        <v>5.539675153449E-007</v>
      </c>
      <c r="AD25" s="5" t="s">
        <v>30</v>
      </c>
      <c r="AE25" s="2"/>
      <c r="AF25" s="5" t="n">
        <f aca="false">AC25*R25</f>
        <v>1.40131622681646</v>
      </c>
      <c r="AH25" s="5" t="n">
        <v>1.4</v>
      </c>
      <c r="AI25" s="5" t="n">
        <f aca="false">AH25*AF25/100</f>
        <v>0.0196184271754304</v>
      </c>
      <c r="AJ25" s="5" t="n">
        <f aca="false">AC25*V25</f>
        <v>0.00132952203682776</v>
      </c>
      <c r="AL25" s="5" t="n">
        <f aca="false">AC25*X25</f>
        <v>0.0439850207183851</v>
      </c>
      <c r="AM25" s="5" t="n">
        <f aca="false">AC25*Y25</f>
        <v>0.0439850207183851</v>
      </c>
      <c r="AN25" s="5" t="n">
        <f aca="false">MAX(AL25:AM25)</f>
        <v>0.0439850207183851</v>
      </c>
    </row>
    <row r="26" customFormat="false" ht="12.8" hidden="false" customHeight="false" outlineLevel="0" collapsed="false">
      <c r="A26" s="2" t="n">
        <v>1024</v>
      </c>
      <c r="B26" s="2" t="s">
        <v>27</v>
      </c>
      <c r="C26" s="2" t="n">
        <v>10.52</v>
      </c>
      <c r="D26" s="2"/>
      <c r="E26" s="2"/>
      <c r="F26" s="2"/>
      <c r="G26" s="2"/>
      <c r="H26" s="2"/>
      <c r="I26" s="2"/>
      <c r="J26" s="2"/>
      <c r="K26" s="2"/>
      <c r="L26" s="2"/>
      <c r="M26" s="6" t="n">
        <v>0.44</v>
      </c>
      <c r="N26" s="6" t="n">
        <v>0.45</v>
      </c>
      <c r="O26" s="2" t="n">
        <f aca="false">( M26 + N26)/2</f>
        <v>0.445</v>
      </c>
      <c r="P26" s="2" t="s">
        <v>28</v>
      </c>
      <c r="Q26" s="2" t="s">
        <v>29</v>
      </c>
      <c r="R26" s="7" t="n">
        <v>2337800</v>
      </c>
      <c r="S26" s="2"/>
      <c r="T26" s="2" t="n">
        <v>1.4</v>
      </c>
      <c r="U26" s="7" t="n">
        <f aca="false">R26*T26/100</f>
        <v>32729.2</v>
      </c>
      <c r="V26" s="8" t="n">
        <v>2300</v>
      </c>
      <c r="W26" s="2"/>
      <c r="X26" s="7" t="n">
        <v>76500</v>
      </c>
      <c r="Y26" s="7" t="n">
        <v>76500</v>
      </c>
      <c r="Z26" s="9" t="n">
        <f aca="false">MAX(X26:Y26)</f>
        <v>76500</v>
      </c>
      <c r="AC26" s="2" t="n">
        <f aca="false">190/122.8/(2793000)</f>
        <v>5.539675153449E-007</v>
      </c>
      <c r="AD26" s="5" t="s">
        <v>30</v>
      </c>
      <c r="AE26" s="2"/>
      <c r="AF26" s="5" t="n">
        <f aca="false">AC26*R26</f>
        <v>1.29506525737331</v>
      </c>
      <c r="AH26" s="5" t="n">
        <v>1.4</v>
      </c>
      <c r="AI26" s="5" t="n">
        <f aca="false">AH26*AF26/100</f>
        <v>0.0181309136032263</v>
      </c>
      <c r="AJ26" s="5" t="n">
        <f aca="false">AC26*V26</f>
        <v>0.00127412528529327</v>
      </c>
      <c r="AL26" s="5" t="n">
        <f aca="false">AC26*X26</f>
        <v>0.0423785149238849</v>
      </c>
      <c r="AM26" s="5" t="n">
        <f aca="false">AC26*Y26</f>
        <v>0.0423785149238849</v>
      </c>
      <c r="AN26" s="5" t="n">
        <f aca="false">MAX(AL26:AM26)</f>
        <v>0.0423785149238849</v>
      </c>
    </row>
    <row r="27" customFormat="false" ht="12.8" hidden="false" customHeight="false" outlineLevel="0" collapsed="false">
      <c r="A27" s="2" t="n">
        <v>1024</v>
      </c>
      <c r="B27" s="2" t="s">
        <v>27</v>
      </c>
      <c r="C27" s="2" t="n">
        <v>10.52</v>
      </c>
      <c r="D27" s="2"/>
      <c r="E27" s="2"/>
      <c r="F27" s="2"/>
      <c r="G27" s="2"/>
      <c r="H27" s="2"/>
      <c r="I27" s="2"/>
      <c r="J27" s="2"/>
      <c r="K27" s="2"/>
      <c r="L27" s="2"/>
      <c r="M27" s="6" t="n">
        <v>0.45</v>
      </c>
      <c r="N27" s="6" t="n">
        <v>0.46</v>
      </c>
      <c r="O27" s="2" t="n">
        <f aca="false">( M27 + N27)/2</f>
        <v>0.455</v>
      </c>
      <c r="P27" s="2" t="s">
        <v>28</v>
      </c>
      <c r="Q27" s="2" t="s">
        <v>29</v>
      </c>
      <c r="R27" s="7" t="n">
        <v>2157800</v>
      </c>
      <c r="S27" s="2"/>
      <c r="T27" s="2" t="n">
        <v>1.4</v>
      </c>
      <c r="U27" s="7" t="n">
        <f aca="false">R27*T27/100</f>
        <v>30209.2</v>
      </c>
      <c r="V27" s="8" t="n">
        <v>2200</v>
      </c>
      <c r="W27" s="2"/>
      <c r="X27" s="7" t="n">
        <v>68300</v>
      </c>
      <c r="Y27" s="7" t="n">
        <v>68300</v>
      </c>
      <c r="Z27" s="9" t="n">
        <f aca="false">MAX(X27:Y27)</f>
        <v>68300</v>
      </c>
      <c r="AC27" s="2" t="n">
        <f aca="false">190/122.8/(2793000)</f>
        <v>5.539675153449E-007</v>
      </c>
      <c r="AD27" s="5" t="s">
        <v>30</v>
      </c>
      <c r="AE27" s="2"/>
      <c r="AF27" s="5" t="n">
        <f aca="false">AC27*R27</f>
        <v>1.19535110461123</v>
      </c>
      <c r="AH27" s="5" t="n">
        <v>1.4</v>
      </c>
      <c r="AI27" s="5" t="n">
        <f aca="false">AH27*AF27/100</f>
        <v>0.0167349154645572</v>
      </c>
      <c r="AJ27" s="5" t="n">
        <f aca="false">AC27*V27</f>
        <v>0.00121872853375878</v>
      </c>
      <c r="AL27" s="5" t="n">
        <f aca="false">AC27*X27</f>
        <v>0.0378359812980567</v>
      </c>
      <c r="AM27" s="5" t="n">
        <f aca="false">AC27*Y27</f>
        <v>0.0378359812980567</v>
      </c>
      <c r="AN27" s="5" t="n">
        <f aca="false">MAX(AL27:AM27)</f>
        <v>0.0378359812980567</v>
      </c>
    </row>
    <row r="28" customFormat="false" ht="12.8" hidden="false" customHeight="false" outlineLevel="0" collapsed="false">
      <c r="A28" s="2" t="n">
        <v>1024</v>
      </c>
      <c r="B28" s="2" t="s">
        <v>27</v>
      </c>
      <c r="C28" s="2" t="n">
        <v>10.52</v>
      </c>
      <c r="D28" s="2"/>
      <c r="E28" s="2"/>
      <c r="F28" s="2"/>
      <c r="G28" s="2"/>
      <c r="H28" s="2"/>
      <c r="I28" s="2"/>
      <c r="J28" s="2"/>
      <c r="K28" s="2"/>
      <c r="L28" s="2"/>
      <c r="M28" s="6" t="n">
        <v>0.46</v>
      </c>
      <c r="N28" s="6" t="n">
        <v>0.47</v>
      </c>
      <c r="O28" s="2" t="n">
        <f aca="false">( M28 + N28)/2</f>
        <v>0.465</v>
      </c>
      <c r="P28" s="2" t="s">
        <v>28</v>
      </c>
      <c r="Q28" s="2" t="s">
        <v>29</v>
      </c>
      <c r="R28" s="7" t="n">
        <v>1997000</v>
      </c>
      <c r="S28" s="2"/>
      <c r="T28" s="2" t="n">
        <v>1.4</v>
      </c>
      <c r="U28" s="7" t="n">
        <f aca="false">R28*T28/100</f>
        <v>27958</v>
      </c>
      <c r="V28" s="8" t="n">
        <v>2100</v>
      </c>
      <c r="W28" s="2"/>
      <c r="X28" s="7" t="n">
        <v>65500</v>
      </c>
      <c r="Y28" s="7" t="n">
        <v>65500</v>
      </c>
      <c r="Z28" s="9" t="n">
        <f aca="false">MAX(X28:Y28)</f>
        <v>65500</v>
      </c>
      <c r="AC28" s="2" t="n">
        <f aca="false">190/122.8/(2793000)</f>
        <v>5.539675153449E-007</v>
      </c>
      <c r="AD28" s="5" t="s">
        <v>30</v>
      </c>
      <c r="AE28" s="2"/>
      <c r="AF28" s="5" t="n">
        <f aca="false">AC28*R28</f>
        <v>1.10627312814377</v>
      </c>
      <c r="AH28" s="5" t="n">
        <v>1.4</v>
      </c>
      <c r="AI28" s="5" t="n">
        <f aca="false">AH28*AF28/100</f>
        <v>0.0154878237940127</v>
      </c>
      <c r="AJ28" s="5" t="n">
        <f aca="false">AC28*V28</f>
        <v>0.00116333178222429</v>
      </c>
      <c r="AL28" s="5" t="n">
        <f aca="false">AC28*X28</f>
        <v>0.036284872255091</v>
      </c>
      <c r="AM28" s="5" t="n">
        <f aca="false">AC28*Y28</f>
        <v>0.036284872255091</v>
      </c>
      <c r="AN28" s="5" t="n">
        <f aca="false">MAX(AL28:AM28)</f>
        <v>0.036284872255091</v>
      </c>
    </row>
    <row r="29" customFormat="false" ht="12.8" hidden="false" customHeight="false" outlineLevel="0" collapsed="false">
      <c r="A29" s="2" t="n">
        <v>1024</v>
      </c>
      <c r="B29" s="2" t="s">
        <v>27</v>
      </c>
      <c r="C29" s="2" t="n">
        <v>10.52</v>
      </c>
      <c r="D29" s="2"/>
      <c r="E29" s="2"/>
      <c r="F29" s="2"/>
      <c r="G29" s="2"/>
      <c r="H29" s="2"/>
      <c r="I29" s="2"/>
      <c r="J29" s="2"/>
      <c r="K29" s="2"/>
      <c r="L29" s="2"/>
      <c r="M29" s="6" t="n">
        <v>0.47</v>
      </c>
      <c r="N29" s="6" t="n">
        <v>0.48</v>
      </c>
      <c r="O29" s="2" t="n">
        <f aca="false">( M29 + N29)/2</f>
        <v>0.475</v>
      </c>
      <c r="P29" s="2" t="s">
        <v>28</v>
      </c>
      <c r="Q29" s="2" t="s">
        <v>29</v>
      </c>
      <c r="R29" s="7" t="n">
        <v>1843200</v>
      </c>
      <c r="S29" s="2"/>
      <c r="T29" s="2" t="n">
        <v>1.4</v>
      </c>
      <c r="U29" s="7" t="n">
        <f aca="false">R29*T29/100</f>
        <v>25804.8</v>
      </c>
      <c r="V29" s="8" t="n">
        <v>2000</v>
      </c>
      <c r="W29" s="2"/>
      <c r="X29" s="7" t="n">
        <v>57800</v>
      </c>
      <c r="Y29" s="7" t="n">
        <v>57800</v>
      </c>
      <c r="Z29" s="9" t="n">
        <f aca="false">MAX(X29:Y29)</f>
        <v>57800</v>
      </c>
      <c r="AC29" s="2" t="n">
        <f aca="false">190/122.8/(2793000)</f>
        <v>5.539675153449E-007</v>
      </c>
      <c r="AD29" s="5" t="s">
        <v>30</v>
      </c>
      <c r="AE29" s="2"/>
      <c r="AF29" s="5" t="n">
        <f aca="false">AC29*R29</f>
        <v>1.02107292428372</v>
      </c>
      <c r="AH29" s="5" t="n">
        <v>1.4</v>
      </c>
      <c r="AI29" s="5" t="n">
        <f aca="false">AH29*AF29/100</f>
        <v>0.0142950209399721</v>
      </c>
      <c r="AJ29" s="5" t="n">
        <f aca="false">AC29*V29</f>
        <v>0.0011079350306898</v>
      </c>
      <c r="AL29" s="5" t="n">
        <f aca="false">AC29*X29</f>
        <v>0.0320193223869352</v>
      </c>
      <c r="AM29" s="5" t="n">
        <f aca="false">AC29*Y29</f>
        <v>0.0320193223869352</v>
      </c>
      <c r="AN29" s="5" t="n">
        <f aca="false">MAX(AL29:AM29)</f>
        <v>0.0320193223869352</v>
      </c>
    </row>
    <row r="30" customFormat="false" ht="12.8" hidden="false" customHeight="false" outlineLevel="0" collapsed="false">
      <c r="A30" s="2" t="n">
        <v>1024</v>
      </c>
      <c r="B30" s="2" t="s">
        <v>27</v>
      </c>
      <c r="C30" s="2" t="n">
        <v>10.52</v>
      </c>
      <c r="D30" s="2"/>
      <c r="E30" s="2"/>
      <c r="F30" s="2"/>
      <c r="G30" s="2"/>
      <c r="H30" s="2"/>
      <c r="I30" s="2"/>
      <c r="J30" s="2"/>
      <c r="K30" s="2"/>
      <c r="L30" s="2"/>
      <c r="M30" s="6" t="n">
        <v>0.48</v>
      </c>
      <c r="N30" s="6" t="n">
        <v>0.49</v>
      </c>
      <c r="O30" s="2" t="n">
        <f aca="false">( M30 + N30)/2</f>
        <v>0.485</v>
      </c>
      <c r="P30" s="2" t="s">
        <v>28</v>
      </c>
      <c r="Q30" s="2" t="s">
        <v>29</v>
      </c>
      <c r="R30" s="7" t="n">
        <v>1707600</v>
      </c>
      <c r="S30" s="2"/>
      <c r="T30" s="2" t="n">
        <v>1.4</v>
      </c>
      <c r="U30" s="7" t="n">
        <f aca="false">R30*T30/100</f>
        <v>23906.4</v>
      </c>
      <c r="V30" s="8" t="n">
        <v>2000</v>
      </c>
      <c r="W30" s="2"/>
      <c r="X30" s="7" t="n">
        <v>57800</v>
      </c>
      <c r="Y30" s="7" t="n">
        <v>57800</v>
      </c>
      <c r="Z30" s="9" t="n">
        <f aca="false">MAX(X30:Y30)</f>
        <v>57800</v>
      </c>
      <c r="AC30" s="2" t="n">
        <f aca="false">190/122.8/(2793000)</f>
        <v>5.539675153449E-007</v>
      </c>
      <c r="AD30" s="5" t="s">
        <v>30</v>
      </c>
      <c r="AE30" s="2"/>
      <c r="AF30" s="5" t="n">
        <f aca="false">AC30*R30</f>
        <v>0.945954929202951</v>
      </c>
      <c r="AH30" s="5" t="n">
        <v>1.4</v>
      </c>
      <c r="AI30" s="5" t="n">
        <f aca="false">AH30*AF30/100</f>
        <v>0.0132433690088413</v>
      </c>
      <c r="AJ30" s="5" t="n">
        <f aca="false">AC30*V30</f>
        <v>0.0011079350306898</v>
      </c>
      <c r="AL30" s="5" t="n">
        <f aca="false">AC30*X30</f>
        <v>0.0320193223869352</v>
      </c>
      <c r="AM30" s="5" t="n">
        <f aca="false">AC30*Y30</f>
        <v>0.0320193223869352</v>
      </c>
      <c r="AN30" s="5" t="n">
        <f aca="false">MAX(AL30:AM30)</f>
        <v>0.0320193223869352</v>
      </c>
    </row>
    <row r="31" customFormat="false" ht="12.8" hidden="false" customHeight="false" outlineLevel="0" collapsed="false">
      <c r="A31" s="2" t="n">
        <v>1024</v>
      </c>
      <c r="B31" s="2" t="s">
        <v>27</v>
      </c>
      <c r="C31" s="2" t="n">
        <v>10.52</v>
      </c>
      <c r="D31" s="2"/>
      <c r="E31" s="2"/>
      <c r="F31" s="2"/>
      <c r="G31" s="2"/>
      <c r="H31" s="2"/>
      <c r="I31" s="2"/>
      <c r="J31" s="2"/>
      <c r="K31" s="2"/>
      <c r="L31" s="2"/>
      <c r="M31" s="6" t="n">
        <v>0.49</v>
      </c>
      <c r="N31" s="6" t="n">
        <v>0.5</v>
      </c>
      <c r="O31" s="2" t="n">
        <f aca="false">( M31 + N31)/2</f>
        <v>0.495</v>
      </c>
      <c r="P31" s="2" t="s">
        <v>28</v>
      </c>
      <c r="Q31" s="2" t="s">
        <v>29</v>
      </c>
      <c r="R31" s="7" t="n">
        <v>1581700</v>
      </c>
      <c r="S31" s="2"/>
      <c r="T31" s="2" t="n">
        <v>1.4</v>
      </c>
      <c r="U31" s="7" t="n">
        <f aca="false">R31*T31/100</f>
        <v>22143.8</v>
      </c>
      <c r="V31" s="8" t="n">
        <v>1900</v>
      </c>
      <c r="W31" s="2"/>
      <c r="X31" s="7" t="n">
        <v>53100</v>
      </c>
      <c r="Y31" s="7" t="n">
        <v>53100</v>
      </c>
      <c r="Z31" s="9" t="n">
        <f aca="false">MAX(X31:Y31)</f>
        <v>53100</v>
      </c>
      <c r="AC31" s="2" t="n">
        <f aca="false">190/122.8/(2793000)</f>
        <v>5.539675153449E-007</v>
      </c>
      <c r="AD31" s="5" t="s">
        <v>30</v>
      </c>
      <c r="AE31" s="2"/>
      <c r="AF31" s="5" t="n">
        <f aca="false">AC31*R31</f>
        <v>0.876210419021028</v>
      </c>
      <c r="AH31" s="5" t="n">
        <v>1.4</v>
      </c>
      <c r="AI31" s="5" t="n">
        <f aca="false">AH31*AF31/100</f>
        <v>0.0122669458662944</v>
      </c>
      <c r="AJ31" s="5" t="n">
        <f aca="false">AC31*V31</f>
        <v>0.00105253827915531</v>
      </c>
      <c r="AL31" s="5" t="n">
        <f aca="false">AC31*X31</f>
        <v>0.0294156750648142</v>
      </c>
      <c r="AM31" s="5" t="n">
        <f aca="false">AC31*Y31</f>
        <v>0.0294156750648142</v>
      </c>
      <c r="AN31" s="5" t="n">
        <f aca="false">MAX(AL31:AM31)</f>
        <v>0.0294156750648142</v>
      </c>
    </row>
    <row r="32" customFormat="false" ht="12.8" hidden="false" customHeight="false" outlineLevel="0" collapsed="false">
      <c r="A32" s="2" t="n">
        <v>1024</v>
      </c>
      <c r="B32" s="2" t="s">
        <v>27</v>
      </c>
      <c r="C32" s="2" t="n">
        <v>10.52</v>
      </c>
      <c r="D32" s="2"/>
      <c r="E32" s="2"/>
      <c r="F32" s="2"/>
      <c r="G32" s="2"/>
      <c r="H32" s="2"/>
      <c r="I32" s="2"/>
      <c r="J32" s="2"/>
      <c r="K32" s="2"/>
      <c r="L32" s="2"/>
      <c r="M32" s="6" t="n">
        <v>0.5</v>
      </c>
      <c r="N32" s="6" t="n">
        <v>0.51</v>
      </c>
      <c r="O32" s="2" t="n">
        <f aca="false">( M32 + N32)/2</f>
        <v>0.505</v>
      </c>
      <c r="P32" s="2" t="s">
        <v>28</v>
      </c>
      <c r="Q32" s="2" t="s">
        <v>29</v>
      </c>
      <c r="R32" s="7" t="n">
        <v>1464800</v>
      </c>
      <c r="S32" s="2"/>
      <c r="T32" s="2" t="n">
        <v>1.4</v>
      </c>
      <c r="U32" s="7" t="n">
        <f aca="false">R32*T32/100</f>
        <v>20507.2</v>
      </c>
      <c r="V32" s="8" t="n">
        <v>1800</v>
      </c>
      <c r="W32" s="2"/>
      <c r="X32" s="7" t="n">
        <v>49200</v>
      </c>
      <c r="Y32" s="7" t="n">
        <v>49200</v>
      </c>
      <c r="Z32" s="9" t="n">
        <f aca="false">MAX(X32:Y32)</f>
        <v>49200</v>
      </c>
      <c r="AC32" s="2" t="n">
        <f aca="false">190/122.8/(2793000)</f>
        <v>5.539675153449E-007</v>
      </c>
      <c r="AD32" s="5" t="s">
        <v>30</v>
      </c>
      <c r="AE32" s="2"/>
      <c r="AF32" s="5" t="n">
        <f aca="false">AC32*R32</f>
        <v>0.811451616477209</v>
      </c>
      <c r="AH32" s="5" t="n">
        <v>1.4</v>
      </c>
      <c r="AI32" s="5" t="n">
        <f aca="false">AH32*AF32/100</f>
        <v>0.0113603226306809</v>
      </c>
      <c r="AJ32" s="5" t="n">
        <f aca="false">AC32*V32</f>
        <v>0.00099714152762082</v>
      </c>
      <c r="AL32" s="5" t="n">
        <f aca="false">AC32*X32</f>
        <v>0.0272552017549691</v>
      </c>
      <c r="AM32" s="5" t="n">
        <f aca="false">AC32*Y32</f>
        <v>0.0272552017549691</v>
      </c>
      <c r="AN32" s="5" t="n">
        <f aca="false">MAX(AL32:AM32)</f>
        <v>0.0272552017549691</v>
      </c>
    </row>
    <row r="33" customFormat="false" ht="12.8" hidden="false" customHeight="false" outlineLevel="0" collapsed="false">
      <c r="A33" s="2" t="n">
        <v>1024</v>
      </c>
      <c r="B33" s="2" t="s">
        <v>27</v>
      </c>
      <c r="C33" s="2" t="n">
        <v>10.52</v>
      </c>
      <c r="D33" s="2"/>
      <c r="E33" s="2"/>
      <c r="F33" s="2"/>
      <c r="G33" s="2"/>
      <c r="H33" s="2"/>
      <c r="I33" s="2"/>
      <c r="J33" s="2"/>
      <c r="K33" s="2"/>
      <c r="L33" s="2"/>
      <c r="M33" s="6" t="n">
        <v>0.51</v>
      </c>
      <c r="N33" s="6" t="n">
        <v>0.52</v>
      </c>
      <c r="O33" s="2" t="n">
        <f aca="false">( M33 + N33)/2</f>
        <v>0.515</v>
      </c>
      <c r="P33" s="2" t="s">
        <v>28</v>
      </c>
      <c r="Q33" s="2" t="s">
        <v>29</v>
      </c>
      <c r="R33" s="7" t="n">
        <v>1356800</v>
      </c>
      <c r="S33" s="2"/>
      <c r="T33" s="2" t="n">
        <v>1.4</v>
      </c>
      <c r="U33" s="7" t="n">
        <f aca="false">R33*T33/100</f>
        <v>18995.2</v>
      </c>
      <c r="V33" s="8" t="n">
        <v>1700</v>
      </c>
      <c r="W33" s="2"/>
      <c r="X33" s="7" t="n">
        <v>47800</v>
      </c>
      <c r="Y33" s="7" t="n">
        <v>47800</v>
      </c>
      <c r="Z33" s="9" t="n">
        <f aca="false">MAX(X33:Y33)</f>
        <v>47800</v>
      </c>
      <c r="AC33" s="2" t="n">
        <f aca="false">190/122.8/(2793000)</f>
        <v>5.539675153449E-007</v>
      </c>
      <c r="AD33" s="5" t="s">
        <v>30</v>
      </c>
      <c r="AE33" s="2"/>
      <c r="AF33" s="5" t="n">
        <f aca="false">AC33*R33</f>
        <v>0.75162312481996</v>
      </c>
      <c r="AH33" s="5" t="n">
        <v>1.4</v>
      </c>
      <c r="AI33" s="5" t="n">
        <f aca="false">AH33*AF33/100</f>
        <v>0.0105227237474794</v>
      </c>
      <c r="AJ33" s="5" t="n">
        <f aca="false">AC33*V33</f>
        <v>0.00094174477608633</v>
      </c>
      <c r="AL33" s="5" t="n">
        <f aca="false">AC33*X33</f>
        <v>0.0264796472334862</v>
      </c>
      <c r="AM33" s="5" t="n">
        <f aca="false">AC33*Y33</f>
        <v>0.0264796472334862</v>
      </c>
      <c r="AN33" s="5" t="n">
        <f aca="false">MAX(AL33:AM33)</f>
        <v>0.0264796472334862</v>
      </c>
    </row>
    <row r="34" customFormat="false" ht="12.8" hidden="false" customHeight="false" outlineLevel="0" collapsed="false">
      <c r="A34" s="2" t="n">
        <v>1024</v>
      </c>
      <c r="B34" s="2" t="s">
        <v>27</v>
      </c>
      <c r="C34" s="2" t="n">
        <v>10.52</v>
      </c>
      <c r="D34" s="2"/>
      <c r="E34" s="2"/>
      <c r="F34" s="2"/>
      <c r="G34" s="2"/>
      <c r="H34" s="2"/>
      <c r="I34" s="2"/>
      <c r="J34" s="2"/>
      <c r="K34" s="2"/>
      <c r="L34" s="2"/>
      <c r="M34" s="6" t="n">
        <v>0.52</v>
      </c>
      <c r="N34" s="6" t="n">
        <v>0.53</v>
      </c>
      <c r="O34" s="2" t="n">
        <f aca="false">( M34 + N34)/2</f>
        <v>0.525</v>
      </c>
      <c r="P34" s="2" t="s">
        <v>28</v>
      </c>
      <c r="Q34" s="2" t="s">
        <v>29</v>
      </c>
      <c r="R34" s="7" t="n">
        <v>1256500</v>
      </c>
      <c r="S34" s="2"/>
      <c r="T34" s="2" t="n">
        <v>1.4</v>
      </c>
      <c r="U34" s="7" t="n">
        <f aca="false">R34*T34/100</f>
        <v>17591</v>
      </c>
      <c r="V34" s="8" t="n">
        <v>1700</v>
      </c>
      <c r="W34" s="2"/>
      <c r="X34" s="7" t="n">
        <v>44100</v>
      </c>
      <c r="Y34" s="7" t="n">
        <v>44100</v>
      </c>
      <c r="Z34" s="9" t="n">
        <f aca="false">MAX(X34:Y34)</f>
        <v>44100</v>
      </c>
      <c r="AC34" s="2" t="n">
        <f aca="false">190/122.8/(2793000)</f>
        <v>5.539675153449E-007</v>
      </c>
      <c r="AD34" s="5" t="s">
        <v>30</v>
      </c>
      <c r="AE34" s="2"/>
      <c r="AF34" s="5" t="n">
        <f aca="false">AC34*R34</f>
        <v>0.696060183030867</v>
      </c>
      <c r="AH34" s="5" t="n">
        <v>1.4</v>
      </c>
      <c r="AI34" s="5" t="n">
        <f aca="false">AH34*AF34/100</f>
        <v>0.00974484256243213</v>
      </c>
      <c r="AJ34" s="5" t="n">
        <f aca="false">AC34*V34</f>
        <v>0.00094174477608633</v>
      </c>
      <c r="AL34" s="5" t="n">
        <f aca="false">AC34*X34</f>
        <v>0.0244299674267101</v>
      </c>
      <c r="AM34" s="5" t="n">
        <f aca="false">AC34*Y34</f>
        <v>0.0244299674267101</v>
      </c>
      <c r="AN34" s="5" t="n">
        <f aca="false">MAX(AL34:AM34)</f>
        <v>0.0244299674267101</v>
      </c>
    </row>
    <row r="35" customFormat="false" ht="12.8" hidden="false" customHeight="false" outlineLevel="0" collapsed="false">
      <c r="A35" s="2" t="n">
        <v>1024</v>
      </c>
      <c r="B35" s="2" t="s">
        <v>27</v>
      </c>
      <c r="C35" s="2" t="n">
        <v>10.52</v>
      </c>
      <c r="D35" s="2"/>
      <c r="E35" s="2"/>
      <c r="F35" s="2"/>
      <c r="G35" s="2"/>
      <c r="H35" s="2"/>
      <c r="I35" s="2"/>
      <c r="J35" s="2"/>
      <c r="K35" s="2"/>
      <c r="L35" s="2"/>
      <c r="M35" s="6" t="n">
        <v>0.53</v>
      </c>
      <c r="N35" s="6" t="n">
        <v>0.54</v>
      </c>
      <c r="O35" s="2" t="n">
        <f aca="false">( M35 + N35)/2</f>
        <v>0.535</v>
      </c>
      <c r="P35" s="2" t="s">
        <v>28</v>
      </c>
      <c r="Q35" s="2" t="s">
        <v>29</v>
      </c>
      <c r="R35" s="7" t="n">
        <v>1163000</v>
      </c>
      <c r="S35" s="2"/>
      <c r="T35" s="2" t="n">
        <v>1.4</v>
      </c>
      <c r="U35" s="7" t="n">
        <f aca="false">R35*T35/100</f>
        <v>16282</v>
      </c>
      <c r="V35" s="8" t="n">
        <v>1600</v>
      </c>
      <c r="W35" s="2"/>
      <c r="X35" s="7" t="n">
        <v>40800</v>
      </c>
      <c r="Y35" s="7" t="n">
        <v>40800</v>
      </c>
      <c r="Z35" s="9" t="n">
        <f aca="false">MAX(X35:Y35)</f>
        <v>40800</v>
      </c>
      <c r="AC35" s="2" t="n">
        <f aca="false">190/122.8/(2793000)</f>
        <v>5.539675153449E-007</v>
      </c>
      <c r="AD35" s="5" t="s">
        <v>30</v>
      </c>
      <c r="AE35" s="2"/>
      <c r="AF35" s="5" t="n">
        <f aca="false">AC35*R35</f>
        <v>0.644264220346119</v>
      </c>
      <c r="AH35" s="5" t="n">
        <v>1.4</v>
      </c>
      <c r="AI35" s="5" t="n">
        <f aca="false">AH35*AF35/100</f>
        <v>0.00901969908484566</v>
      </c>
      <c r="AJ35" s="5" t="n">
        <f aca="false">AC35*V35</f>
        <v>0.00088634802455184</v>
      </c>
      <c r="AL35" s="5" t="n">
        <f aca="false">AC35*X35</f>
        <v>0.0226018746260719</v>
      </c>
      <c r="AM35" s="5" t="n">
        <f aca="false">AC35*Y35</f>
        <v>0.0226018746260719</v>
      </c>
      <c r="AN35" s="5" t="n">
        <f aca="false">MAX(AL35:AM35)</f>
        <v>0.0226018746260719</v>
      </c>
    </row>
    <row r="36" customFormat="false" ht="12.8" hidden="false" customHeight="false" outlineLevel="0" collapsed="false">
      <c r="A36" s="2" t="n">
        <v>1024</v>
      </c>
      <c r="B36" s="2" t="s">
        <v>27</v>
      </c>
      <c r="C36" s="2" t="n">
        <v>10.52</v>
      </c>
      <c r="D36" s="2"/>
      <c r="E36" s="2"/>
      <c r="F36" s="2"/>
      <c r="G36" s="2"/>
      <c r="H36" s="2"/>
      <c r="I36" s="2"/>
      <c r="J36" s="2"/>
      <c r="K36" s="2"/>
      <c r="L36" s="2"/>
      <c r="M36" s="6" t="n">
        <v>0.54</v>
      </c>
      <c r="N36" s="6" t="n">
        <v>0.55</v>
      </c>
      <c r="O36" s="2" t="n">
        <f aca="false">( M36 + N36)/2</f>
        <v>0.545</v>
      </c>
      <c r="P36" s="2" t="s">
        <v>28</v>
      </c>
      <c r="Q36" s="2" t="s">
        <v>29</v>
      </c>
      <c r="R36" s="7" t="n">
        <v>1078600</v>
      </c>
      <c r="S36" s="2"/>
      <c r="T36" s="2" t="n">
        <v>1.4</v>
      </c>
      <c r="U36" s="7" t="n">
        <f aca="false">R36*T36/100</f>
        <v>15100.4</v>
      </c>
      <c r="V36" s="8" t="n">
        <v>1600</v>
      </c>
      <c r="W36" s="2"/>
      <c r="X36" s="7" t="n">
        <v>39400</v>
      </c>
      <c r="Y36" s="7" t="n">
        <v>39400</v>
      </c>
      <c r="Z36" s="9" t="n">
        <f aca="false">MAX(X36:Y36)</f>
        <v>39400</v>
      </c>
      <c r="AC36" s="2" t="n">
        <f aca="false">190/122.8/(2793000)</f>
        <v>5.539675153449E-007</v>
      </c>
      <c r="AD36" s="5" t="s">
        <v>30</v>
      </c>
      <c r="AE36" s="2"/>
      <c r="AF36" s="5" t="n">
        <f aca="false">AC36*R36</f>
        <v>0.597509362051009</v>
      </c>
      <c r="AH36" s="5" t="n">
        <v>1.4</v>
      </c>
      <c r="AI36" s="5" t="n">
        <f aca="false">AH36*AF36/100</f>
        <v>0.00836513106871413</v>
      </c>
      <c r="AJ36" s="5" t="n">
        <f aca="false">AC36*V36</f>
        <v>0.00088634802455184</v>
      </c>
      <c r="AL36" s="5" t="n">
        <f aca="false">AC36*X36</f>
        <v>0.0218263201045891</v>
      </c>
      <c r="AM36" s="5" t="n">
        <f aca="false">AC36*Y36</f>
        <v>0.0218263201045891</v>
      </c>
      <c r="AN36" s="5" t="n">
        <f aca="false">MAX(AL36:AM36)</f>
        <v>0.0218263201045891</v>
      </c>
    </row>
    <row r="37" customFormat="false" ht="12.8" hidden="false" customHeight="false" outlineLevel="0" collapsed="false">
      <c r="A37" s="2" t="n">
        <v>1024</v>
      </c>
      <c r="B37" s="2" t="s">
        <v>27</v>
      </c>
      <c r="C37" s="2" t="n">
        <v>10.52</v>
      </c>
      <c r="D37" s="2"/>
      <c r="E37" s="2"/>
      <c r="F37" s="2"/>
      <c r="G37" s="2"/>
      <c r="H37" s="2"/>
      <c r="I37" s="2"/>
      <c r="J37" s="2"/>
      <c r="K37" s="2"/>
      <c r="L37" s="2"/>
      <c r="M37" s="6" t="n">
        <v>0.55</v>
      </c>
      <c r="N37" s="6" t="n">
        <v>0.56</v>
      </c>
      <c r="O37" s="2" t="n">
        <f aca="false">( M37 + N37)/2</f>
        <v>0.555</v>
      </c>
      <c r="P37" s="2" t="s">
        <v>28</v>
      </c>
      <c r="Q37" s="2" t="s">
        <v>29</v>
      </c>
      <c r="R37" s="7" t="n">
        <v>1001000</v>
      </c>
      <c r="S37" s="2"/>
      <c r="T37" s="2" t="n">
        <v>1.4</v>
      </c>
      <c r="U37" s="7" t="n">
        <f aca="false">R37*T37/100</f>
        <v>14014</v>
      </c>
      <c r="V37" s="8" t="n">
        <v>1500</v>
      </c>
      <c r="W37" s="2"/>
      <c r="X37" s="7" t="n">
        <v>38800</v>
      </c>
      <c r="Y37" s="7" t="n">
        <v>38800</v>
      </c>
      <c r="Z37" s="9" t="n">
        <f aca="false">MAX(X37:Y37)</f>
        <v>38800</v>
      </c>
      <c r="AC37" s="2" t="n">
        <f aca="false">190/122.8/(2793000)</f>
        <v>5.539675153449E-007</v>
      </c>
      <c r="AD37" s="5" t="s">
        <v>30</v>
      </c>
      <c r="AE37" s="2"/>
      <c r="AF37" s="5" t="n">
        <f aca="false">AC37*R37</f>
        <v>0.554521482860245</v>
      </c>
      <c r="AH37" s="5" t="n">
        <v>1.4</v>
      </c>
      <c r="AI37" s="5" t="n">
        <f aca="false">AH37*AF37/100</f>
        <v>0.00776330076004343</v>
      </c>
      <c r="AJ37" s="5" t="n">
        <f aca="false">AC37*V37</f>
        <v>0.00083095127301735</v>
      </c>
      <c r="AL37" s="5" t="n">
        <f aca="false">AC37*X37</f>
        <v>0.0214939395953821</v>
      </c>
      <c r="AM37" s="5" t="n">
        <f aca="false">AC37*Y37</f>
        <v>0.0214939395953821</v>
      </c>
      <c r="AN37" s="5" t="n">
        <f aca="false">MAX(AL37:AM37)</f>
        <v>0.0214939395953821</v>
      </c>
    </row>
    <row r="38" customFormat="false" ht="12.8" hidden="false" customHeight="false" outlineLevel="0" collapsed="false">
      <c r="A38" s="2" t="n">
        <v>1024</v>
      </c>
      <c r="B38" s="2" t="s">
        <v>27</v>
      </c>
      <c r="C38" s="2" t="n">
        <v>10.52</v>
      </c>
      <c r="D38" s="2"/>
      <c r="E38" s="2"/>
      <c r="F38" s="2"/>
      <c r="G38" s="2"/>
      <c r="H38" s="2"/>
      <c r="I38" s="2"/>
      <c r="J38" s="2"/>
      <c r="K38" s="2"/>
      <c r="L38" s="2"/>
      <c r="M38" s="6" t="n">
        <v>0.56</v>
      </c>
      <c r="N38" s="6" t="n">
        <v>0.57</v>
      </c>
      <c r="O38" s="2" t="n">
        <f aca="false">( M38 + N38)/2</f>
        <v>0.565</v>
      </c>
      <c r="P38" s="2" t="s">
        <v>28</v>
      </c>
      <c r="Q38" s="2" t="s">
        <v>29</v>
      </c>
      <c r="R38" s="7" t="n">
        <v>927300</v>
      </c>
      <c r="S38" s="2"/>
      <c r="T38" s="2" t="n">
        <v>1.4</v>
      </c>
      <c r="U38" s="7" t="n">
        <f aca="false">R38*T38/100</f>
        <v>12982.2</v>
      </c>
      <c r="V38" s="8" t="n">
        <v>1400</v>
      </c>
      <c r="W38" s="2"/>
      <c r="X38" s="7" t="n">
        <v>35400</v>
      </c>
      <c r="Y38" s="7" t="n">
        <v>35400</v>
      </c>
      <c r="Z38" s="9" t="n">
        <f aca="false">MAX(X38:Y38)</f>
        <v>35400</v>
      </c>
      <c r="AC38" s="2" t="n">
        <f aca="false">190/122.8/(2793000)</f>
        <v>5.539675153449E-007</v>
      </c>
      <c r="AD38" s="5" t="s">
        <v>30</v>
      </c>
      <c r="AE38" s="2"/>
      <c r="AF38" s="5" t="n">
        <f aca="false">AC38*R38</f>
        <v>0.513694076979326</v>
      </c>
      <c r="AH38" s="5" t="n">
        <v>1.4</v>
      </c>
      <c r="AI38" s="5" t="n">
        <f aca="false">AH38*AF38/100</f>
        <v>0.00719171707771056</v>
      </c>
      <c r="AJ38" s="5" t="n">
        <f aca="false">AC38*V38</f>
        <v>0.00077555452148286</v>
      </c>
      <c r="AL38" s="5" t="n">
        <f aca="false">AC38*X38</f>
        <v>0.0196104500432095</v>
      </c>
      <c r="AM38" s="5" t="n">
        <f aca="false">AC38*Y38</f>
        <v>0.0196104500432095</v>
      </c>
      <c r="AN38" s="5" t="n">
        <f aca="false">MAX(AL38:AM38)</f>
        <v>0.0196104500432095</v>
      </c>
    </row>
    <row r="39" customFormat="false" ht="12.8" hidden="false" customHeight="false" outlineLevel="0" collapsed="false">
      <c r="A39" s="2" t="n">
        <v>1024</v>
      </c>
      <c r="B39" s="2" t="s">
        <v>27</v>
      </c>
      <c r="C39" s="2" t="n">
        <v>10.52</v>
      </c>
      <c r="D39" s="2"/>
      <c r="E39" s="2"/>
      <c r="F39" s="2"/>
      <c r="G39" s="2"/>
      <c r="H39" s="2"/>
      <c r="I39" s="2"/>
      <c r="J39" s="2"/>
      <c r="K39" s="2"/>
      <c r="L39" s="2"/>
      <c r="M39" s="6" t="n">
        <v>0.57</v>
      </c>
      <c r="N39" s="6" t="n">
        <v>0.58</v>
      </c>
      <c r="O39" s="2" t="n">
        <f aca="false">( M39 + N39)/2</f>
        <v>0.575</v>
      </c>
      <c r="P39" s="2" t="s">
        <v>28</v>
      </c>
      <c r="Q39" s="2" t="s">
        <v>29</v>
      </c>
      <c r="R39" s="7" t="n">
        <v>859800</v>
      </c>
      <c r="S39" s="2"/>
      <c r="T39" s="2" t="n">
        <v>1.4</v>
      </c>
      <c r="U39" s="7" t="n">
        <f aca="false">R39*T39/100</f>
        <v>12037.2</v>
      </c>
      <c r="V39" s="8" t="n">
        <v>1400</v>
      </c>
      <c r="W39" s="2"/>
      <c r="X39" s="7" t="n">
        <v>32800</v>
      </c>
      <c r="Y39" s="7" t="n">
        <v>32800</v>
      </c>
      <c r="Z39" s="9" t="n">
        <f aca="false">MAX(X39:Y39)</f>
        <v>32800</v>
      </c>
      <c r="AC39" s="2" t="n">
        <f aca="false">190/122.8/(2793000)</f>
        <v>5.539675153449E-007</v>
      </c>
      <c r="AD39" s="5" t="s">
        <v>30</v>
      </c>
      <c r="AE39" s="2"/>
      <c r="AF39" s="5" t="n">
        <f aca="false">AC39*R39</f>
        <v>0.476301269693545</v>
      </c>
      <c r="AH39" s="5" t="n">
        <v>1.4</v>
      </c>
      <c r="AI39" s="5" t="n">
        <f aca="false">AH39*AF39/100</f>
        <v>0.00666821777570963</v>
      </c>
      <c r="AJ39" s="5" t="n">
        <f aca="false">AC39*V39</f>
        <v>0.00077555452148286</v>
      </c>
      <c r="AL39" s="5" t="n">
        <f aca="false">AC39*X39</f>
        <v>0.0181701345033127</v>
      </c>
      <c r="AM39" s="5" t="n">
        <f aca="false">AC39*Y39</f>
        <v>0.0181701345033127</v>
      </c>
      <c r="AN39" s="5" t="n">
        <f aca="false">MAX(AL39:AM39)</f>
        <v>0.0181701345033127</v>
      </c>
    </row>
    <row r="40" customFormat="false" ht="12.8" hidden="false" customHeight="false" outlineLevel="0" collapsed="false">
      <c r="A40" s="2" t="n">
        <v>1024</v>
      </c>
      <c r="B40" s="2" t="s">
        <v>27</v>
      </c>
      <c r="C40" s="2" t="n">
        <v>10.52</v>
      </c>
      <c r="D40" s="2"/>
      <c r="E40" s="2"/>
      <c r="F40" s="2"/>
      <c r="G40" s="2"/>
      <c r="H40" s="2"/>
      <c r="I40" s="2"/>
      <c r="J40" s="2"/>
      <c r="K40" s="2"/>
      <c r="L40" s="2"/>
      <c r="M40" s="6" t="n">
        <v>0.58</v>
      </c>
      <c r="N40" s="6" t="n">
        <v>0.59</v>
      </c>
      <c r="O40" s="2" t="n">
        <f aca="false">( M40 + N40)/2</f>
        <v>0.585</v>
      </c>
      <c r="P40" s="2" t="s">
        <v>28</v>
      </c>
      <c r="Q40" s="2" t="s">
        <v>29</v>
      </c>
      <c r="R40" s="7" t="n">
        <v>797300</v>
      </c>
      <c r="S40" s="2"/>
      <c r="T40" s="2" t="n">
        <v>1.4</v>
      </c>
      <c r="U40" s="7" t="n">
        <f aca="false">R40*T40/100</f>
        <v>11162.2</v>
      </c>
      <c r="V40" s="8" t="n">
        <v>1300</v>
      </c>
      <c r="W40" s="2"/>
      <c r="X40" s="7" t="n">
        <v>32600</v>
      </c>
      <c r="Y40" s="7" t="n">
        <v>32600</v>
      </c>
      <c r="Z40" s="9" t="n">
        <f aca="false">MAX(X40:Y40)</f>
        <v>32600</v>
      </c>
      <c r="AC40" s="2" t="n">
        <f aca="false">190/122.8/(2793000)</f>
        <v>5.539675153449E-007</v>
      </c>
      <c r="AD40" s="5" t="s">
        <v>30</v>
      </c>
      <c r="AE40" s="2"/>
      <c r="AF40" s="5" t="n">
        <f aca="false">AC40*R40</f>
        <v>0.441678299984489</v>
      </c>
      <c r="AH40" s="5" t="n">
        <v>1.4</v>
      </c>
      <c r="AI40" s="5" t="n">
        <f aca="false">AH40*AF40/100</f>
        <v>0.00618349619978284</v>
      </c>
      <c r="AJ40" s="5" t="n">
        <f aca="false">AC40*V40</f>
        <v>0.00072015776994837</v>
      </c>
      <c r="AL40" s="5" t="n">
        <f aca="false">AC40*X40</f>
        <v>0.0180593410002437</v>
      </c>
      <c r="AM40" s="5" t="n">
        <f aca="false">AC40*Y40</f>
        <v>0.0180593410002437</v>
      </c>
      <c r="AN40" s="5" t="n">
        <f aca="false">MAX(AL40:AM40)</f>
        <v>0.0180593410002437</v>
      </c>
    </row>
    <row r="41" customFormat="false" ht="12.8" hidden="false" customHeight="false" outlineLevel="0" collapsed="false">
      <c r="A41" s="2" t="n">
        <v>1024</v>
      </c>
      <c r="B41" s="2" t="s">
        <v>27</v>
      </c>
      <c r="C41" s="2" t="n">
        <v>10.52</v>
      </c>
      <c r="D41" s="2"/>
      <c r="E41" s="2"/>
      <c r="F41" s="2"/>
      <c r="G41" s="2"/>
      <c r="H41" s="2"/>
      <c r="I41" s="2"/>
      <c r="J41" s="2"/>
      <c r="K41" s="2"/>
      <c r="L41" s="2"/>
      <c r="M41" s="6" t="n">
        <v>0.59</v>
      </c>
      <c r="N41" s="10" t="n">
        <v>0.6</v>
      </c>
      <c r="O41" s="2" t="n">
        <f aca="false">( M41 + N41)/2</f>
        <v>0.595</v>
      </c>
      <c r="P41" s="2" t="s">
        <v>28</v>
      </c>
      <c r="Q41" s="2" t="s">
        <v>29</v>
      </c>
      <c r="R41" s="7" t="n">
        <v>740500</v>
      </c>
      <c r="S41" s="2"/>
      <c r="T41" s="2" t="n">
        <v>1.4</v>
      </c>
      <c r="U41" s="7" t="n">
        <f aca="false">R41*T41/100</f>
        <v>10367</v>
      </c>
      <c r="V41" s="8" t="n">
        <v>1300</v>
      </c>
      <c r="W41" s="2"/>
      <c r="X41" s="7" t="n">
        <v>29500</v>
      </c>
      <c r="Y41" s="7" t="n">
        <v>29500</v>
      </c>
      <c r="Z41" s="9" t="n">
        <f aca="false">MAX(X41:Y41)</f>
        <v>29500</v>
      </c>
      <c r="AC41" s="2" t="n">
        <f aca="false">190/122.8/(2793000)</f>
        <v>5.539675153449E-007</v>
      </c>
      <c r="AD41" s="5" t="s">
        <v>30</v>
      </c>
      <c r="AE41" s="2"/>
      <c r="AF41" s="5" t="n">
        <f aca="false">AC41*R41</f>
        <v>0.410212945112898</v>
      </c>
      <c r="AH41" s="5" t="n">
        <v>1.4</v>
      </c>
      <c r="AI41" s="5" t="n">
        <f aca="false">AH41*AF41/100</f>
        <v>0.00574298123158058</v>
      </c>
      <c r="AJ41" s="5" t="n">
        <f aca="false">AC41*V41</f>
        <v>0.00072015776994837</v>
      </c>
      <c r="AL41" s="5" t="n">
        <f aca="false">AC41*X41</f>
        <v>0.0163420417026745</v>
      </c>
      <c r="AM41" s="5" t="n">
        <f aca="false">AC41*Y41</f>
        <v>0.0163420417026745</v>
      </c>
      <c r="AN41" s="5" t="n">
        <f aca="false">MAX(AL41:AM41)</f>
        <v>0.0163420417026745</v>
      </c>
    </row>
    <row r="42" customFormat="false" ht="12.8" hidden="false" customHeight="false" outlineLevel="0" collapsed="false">
      <c r="A42" s="2" t="n">
        <v>1024</v>
      </c>
      <c r="B42" s="2" t="s">
        <v>27</v>
      </c>
      <c r="C42" s="2" t="n">
        <v>10.52</v>
      </c>
      <c r="D42" s="2"/>
      <c r="E42" s="2"/>
      <c r="F42" s="2"/>
      <c r="G42" s="2"/>
      <c r="H42" s="2"/>
      <c r="I42" s="2"/>
      <c r="J42" s="2"/>
      <c r="K42" s="2"/>
      <c r="L42" s="2"/>
      <c r="M42" s="10" t="n">
        <v>0.6</v>
      </c>
      <c r="N42" s="6" t="n">
        <v>0.61</v>
      </c>
      <c r="O42" s="2" t="n">
        <f aca="false">( M42 + N42)/2</f>
        <v>0.605</v>
      </c>
      <c r="P42" s="2" t="s">
        <v>28</v>
      </c>
      <c r="Q42" s="2" t="s">
        <v>29</v>
      </c>
      <c r="R42" s="7" t="n">
        <v>687200</v>
      </c>
      <c r="S42" s="2"/>
      <c r="T42" s="2" t="n">
        <v>1.4</v>
      </c>
      <c r="U42" s="7" t="n">
        <f aca="false">R42*T42/100</f>
        <v>9620.8</v>
      </c>
      <c r="V42" s="8" t="n">
        <v>1200</v>
      </c>
      <c r="W42" s="2"/>
      <c r="X42" s="7" t="n">
        <v>27800</v>
      </c>
      <c r="Y42" s="7" t="n">
        <v>27800</v>
      </c>
      <c r="Z42" s="9" t="n">
        <f aca="false">MAX(X42:Y42)</f>
        <v>27800</v>
      </c>
      <c r="AC42" s="2" t="n">
        <f aca="false">190/122.8/(2793000)</f>
        <v>5.539675153449E-007</v>
      </c>
      <c r="AD42" s="5" t="s">
        <v>30</v>
      </c>
      <c r="AE42" s="2"/>
      <c r="AF42" s="5" t="n">
        <f aca="false">AC42*R42</f>
        <v>0.380686476545015</v>
      </c>
      <c r="AH42" s="5" t="n">
        <v>1.4</v>
      </c>
      <c r="AI42" s="5" t="n">
        <f aca="false">AH42*AF42/100</f>
        <v>0.00532961067163021</v>
      </c>
      <c r="AJ42" s="5" t="n">
        <f aca="false">AC42*V42</f>
        <v>0.00066476101841388</v>
      </c>
      <c r="AL42" s="5" t="n">
        <f aca="false">AC42*X42</f>
        <v>0.0154002969265882</v>
      </c>
      <c r="AM42" s="5" t="n">
        <f aca="false">AC42*Y42</f>
        <v>0.0154002969265882</v>
      </c>
      <c r="AN42" s="5" t="n">
        <f aca="false">MAX(AL42:AM42)</f>
        <v>0.0154002969265882</v>
      </c>
    </row>
    <row r="43" customFormat="false" ht="12.8" hidden="false" customHeight="false" outlineLevel="0" collapsed="false">
      <c r="A43" s="2" t="n">
        <v>1024</v>
      </c>
      <c r="B43" s="2" t="s">
        <v>27</v>
      </c>
      <c r="C43" s="2" t="n">
        <v>10.52</v>
      </c>
      <c r="D43" s="2"/>
      <c r="E43" s="2"/>
      <c r="F43" s="2"/>
      <c r="G43" s="2"/>
      <c r="H43" s="2"/>
      <c r="I43" s="2"/>
      <c r="J43" s="2"/>
      <c r="K43" s="2"/>
      <c r="L43" s="2"/>
      <c r="M43" s="6" t="n">
        <v>0.61</v>
      </c>
      <c r="N43" s="6" t="n">
        <v>0.62</v>
      </c>
      <c r="O43" s="2" t="n">
        <f aca="false">( M43 + N43)/2</f>
        <v>0.615</v>
      </c>
      <c r="P43" s="2" t="s">
        <v>28</v>
      </c>
      <c r="Q43" s="2" t="s">
        <v>29</v>
      </c>
      <c r="R43" s="7" t="n">
        <v>637600</v>
      </c>
      <c r="S43" s="2"/>
      <c r="T43" s="2" t="n">
        <v>1.4</v>
      </c>
      <c r="U43" s="7" t="n">
        <f aca="false">R43*T43/100</f>
        <v>8926.4</v>
      </c>
      <c r="V43" s="8" t="n">
        <v>1200</v>
      </c>
      <c r="W43" s="2"/>
      <c r="X43" s="7" t="n">
        <v>26900</v>
      </c>
      <c r="Y43" s="7" t="n">
        <v>26800</v>
      </c>
      <c r="Z43" s="9" t="n">
        <f aca="false">MAX(X43:Y43)</f>
        <v>26900</v>
      </c>
      <c r="AC43" s="2" t="n">
        <f aca="false">190/122.8/(2793000)</f>
        <v>5.539675153449E-007</v>
      </c>
      <c r="AD43" s="5" t="s">
        <v>30</v>
      </c>
      <c r="AE43" s="2"/>
      <c r="AF43" s="5" t="n">
        <f aca="false">AC43*R43</f>
        <v>0.353209687783908</v>
      </c>
      <c r="AH43" s="5" t="n">
        <v>1.4</v>
      </c>
      <c r="AI43" s="5" t="n">
        <f aca="false">AH43*AF43/100</f>
        <v>0.00494493562897471</v>
      </c>
      <c r="AJ43" s="5" t="n">
        <f aca="false">AC43*V43</f>
        <v>0.00066476101841388</v>
      </c>
      <c r="AL43" s="5" t="n">
        <f aca="false">AC43*X43</f>
        <v>0.0149017261627778</v>
      </c>
      <c r="AM43" s="5" t="n">
        <f aca="false">AC43*Y43</f>
        <v>0.0148463294112433</v>
      </c>
      <c r="AN43" s="5" t="n">
        <f aca="false">MAX(AL43:AM43)</f>
        <v>0.0149017261627778</v>
      </c>
    </row>
    <row r="44" customFormat="false" ht="12.8" hidden="false" customHeight="false" outlineLevel="0" collapsed="false">
      <c r="A44" s="2" t="n">
        <v>1024</v>
      </c>
      <c r="B44" s="2" t="s">
        <v>27</v>
      </c>
      <c r="C44" s="2" t="n">
        <v>10.52</v>
      </c>
      <c r="D44" s="2"/>
      <c r="E44" s="2"/>
      <c r="F44" s="2"/>
      <c r="G44" s="2"/>
      <c r="H44" s="2"/>
      <c r="I44" s="2"/>
      <c r="J44" s="2"/>
      <c r="K44" s="2"/>
      <c r="L44" s="2"/>
      <c r="M44" s="6" t="n">
        <v>0.62</v>
      </c>
      <c r="N44" s="6" t="n">
        <v>0.63</v>
      </c>
      <c r="O44" s="2" t="n">
        <f aca="false">( M44 + N44)/2</f>
        <v>0.625</v>
      </c>
      <c r="P44" s="2" t="s">
        <v>28</v>
      </c>
      <c r="Q44" s="2" t="s">
        <v>29</v>
      </c>
      <c r="R44" s="7" t="n">
        <v>593600</v>
      </c>
      <c r="S44" s="2"/>
      <c r="T44" s="2" t="n">
        <v>1.4</v>
      </c>
      <c r="U44" s="7" t="n">
        <f aca="false">R44*T44/100</f>
        <v>8310.4</v>
      </c>
      <c r="V44" s="8" t="n">
        <v>1200</v>
      </c>
      <c r="W44" s="2"/>
      <c r="X44" s="7" t="n">
        <v>24000</v>
      </c>
      <c r="Y44" s="7" t="n">
        <v>24000</v>
      </c>
      <c r="Z44" s="9" t="n">
        <f aca="false">MAX(X44:Y44)</f>
        <v>24000</v>
      </c>
      <c r="AC44" s="2" t="n">
        <f aca="false">190/122.8/(2793000)</f>
        <v>5.539675153449E-007</v>
      </c>
      <c r="AD44" s="5" t="s">
        <v>30</v>
      </c>
      <c r="AE44" s="2"/>
      <c r="AF44" s="5" t="n">
        <f aca="false">AC44*R44</f>
        <v>0.328835117108733</v>
      </c>
      <c r="AH44" s="5" t="n">
        <v>1.4</v>
      </c>
      <c r="AI44" s="5" t="n">
        <f aca="false">AH44*AF44/100</f>
        <v>0.00460369163952226</v>
      </c>
      <c r="AJ44" s="5" t="n">
        <f aca="false">AC44*V44</f>
        <v>0.00066476101841388</v>
      </c>
      <c r="AL44" s="5" t="n">
        <f aca="false">AC44*X44</f>
        <v>0.0132952203682776</v>
      </c>
      <c r="AM44" s="5" t="n">
        <f aca="false">AC44*Y44</f>
        <v>0.0132952203682776</v>
      </c>
      <c r="AN44" s="5" t="n">
        <f aca="false">MAX(AL44:AM44)</f>
        <v>0.0132952203682776</v>
      </c>
    </row>
    <row r="45" customFormat="false" ht="12.8" hidden="false" customHeight="false" outlineLevel="0" collapsed="false">
      <c r="A45" s="2" t="n">
        <v>1024</v>
      </c>
      <c r="B45" s="2" t="s">
        <v>27</v>
      </c>
      <c r="C45" s="2" t="n">
        <v>10.52</v>
      </c>
      <c r="D45" s="2"/>
      <c r="E45" s="2"/>
      <c r="F45" s="2"/>
      <c r="G45" s="2"/>
      <c r="H45" s="2"/>
      <c r="I45" s="2"/>
      <c r="J45" s="2"/>
      <c r="K45" s="2"/>
      <c r="L45" s="2"/>
      <c r="M45" s="6" t="n">
        <v>0.63</v>
      </c>
      <c r="N45" s="6" t="n">
        <v>0.64</v>
      </c>
      <c r="O45" s="2" t="n">
        <f aca="false">( M45 + N45)/2</f>
        <v>0.635</v>
      </c>
      <c r="P45" s="2" t="s">
        <v>28</v>
      </c>
      <c r="Q45" s="2" t="s">
        <v>29</v>
      </c>
      <c r="R45" s="7" t="n">
        <v>551200</v>
      </c>
      <c r="S45" s="2"/>
      <c r="T45" s="2" t="n">
        <v>1.4</v>
      </c>
      <c r="U45" s="7" t="n">
        <f aca="false">R45*T45/100</f>
        <v>7716.8</v>
      </c>
      <c r="V45" s="8" t="n">
        <v>1100</v>
      </c>
      <c r="W45" s="2"/>
      <c r="X45" s="7" t="n">
        <v>23700</v>
      </c>
      <c r="Y45" s="7" t="n">
        <v>23700</v>
      </c>
      <c r="Z45" s="9" t="n">
        <f aca="false">MAX(X45:Y45)</f>
        <v>23700</v>
      </c>
      <c r="AC45" s="2" t="n">
        <f aca="false">190/122.8/(2793000)</f>
        <v>5.539675153449E-007</v>
      </c>
      <c r="AD45" s="5" t="s">
        <v>30</v>
      </c>
      <c r="AE45" s="2"/>
      <c r="AF45" s="5" t="n">
        <f aca="false">AC45*R45</f>
        <v>0.305346894458109</v>
      </c>
      <c r="AH45" s="5" t="n">
        <v>1.4</v>
      </c>
      <c r="AI45" s="5" t="n">
        <f aca="false">AH45*AF45/100</f>
        <v>0.00427485652241352</v>
      </c>
      <c r="AJ45" s="5" t="n">
        <f aca="false">AC45*V45</f>
        <v>0.00060936426687939</v>
      </c>
      <c r="AL45" s="5" t="n">
        <f aca="false">AC45*X45</f>
        <v>0.0131290301136741</v>
      </c>
      <c r="AM45" s="5" t="n">
        <f aca="false">AC45*Y45</f>
        <v>0.0131290301136741</v>
      </c>
      <c r="AN45" s="5" t="n">
        <f aca="false">MAX(AL45:AM45)</f>
        <v>0.0131290301136741</v>
      </c>
    </row>
    <row r="46" customFormat="false" ht="12.8" hidden="false" customHeight="false" outlineLevel="0" collapsed="false">
      <c r="A46" s="2" t="n">
        <v>1024</v>
      </c>
      <c r="B46" s="2" t="s">
        <v>27</v>
      </c>
      <c r="C46" s="2" t="n">
        <v>10.52</v>
      </c>
      <c r="D46" s="2"/>
      <c r="E46" s="2"/>
      <c r="F46" s="2"/>
      <c r="G46" s="2"/>
      <c r="H46" s="2"/>
      <c r="I46" s="2"/>
      <c r="J46" s="2"/>
      <c r="K46" s="2"/>
      <c r="L46" s="2"/>
      <c r="M46" s="6" t="n">
        <v>0.64</v>
      </c>
      <c r="N46" s="6" t="n">
        <v>0.65</v>
      </c>
      <c r="O46" s="2" t="n">
        <f aca="false">( M46 + N46)/2</f>
        <v>0.645</v>
      </c>
      <c r="P46" s="2" t="s">
        <v>28</v>
      </c>
      <c r="Q46" s="2" t="s">
        <v>29</v>
      </c>
      <c r="R46" s="7" t="n">
        <v>511700</v>
      </c>
      <c r="S46" s="2"/>
      <c r="T46" s="2" t="n">
        <v>1.4</v>
      </c>
      <c r="U46" s="7" t="n">
        <f aca="false">R46*T46/100</f>
        <v>7163.8</v>
      </c>
      <c r="V46" s="8" t="n">
        <v>1100</v>
      </c>
      <c r="W46" s="2"/>
      <c r="X46" s="7" t="n">
        <v>21700</v>
      </c>
      <c r="Y46" s="7" t="n">
        <v>21600</v>
      </c>
      <c r="Z46" s="9" t="n">
        <f aca="false">MAX(X46:Y46)</f>
        <v>21700</v>
      </c>
      <c r="AC46" s="2" t="n">
        <f aca="false">190/122.8/(2793000)</f>
        <v>5.539675153449E-007</v>
      </c>
      <c r="AD46" s="5" t="s">
        <v>30</v>
      </c>
      <c r="AE46" s="2"/>
      <c r="AF46" s="5" t="n">
        <f aca="false">AC46*R46</f>
        <v>0.283465177601985</v>
      </c>
      <c r="AH46" s="5" t="n">
        <v>1.4</v>
      </c>
      <c r="AI46" s="5" t="n">
        <f aca="false">AH46*AF46/100</f>
        <v>0.00396851248642779</v>
      </c>
      <c r="AJ46" s="5" t="n">
        <f aca="false">AC46*V46</f>
        <v>0.00060936426687939</v>
      </c>
      <c r="AL46" s="5" t="n">
        <f aca="false">AC46*X46</f>
        <v>0.0120210950829843</v>
      </c>
      <c r="AM46" s="5" t="n">
        <f aca="false">AC46*Y46</f>
        <v>0.0119656983314498</v>
      </c>
      <c r="AN46" s="5" t="n">
        <f aca="false">MAX(AL46:AM46)</f>
        <v>0.0120210950829843</v>
      </c>
    </row>
    <row r="47" customFormat="false" ht="12.8" hidden="false" customHeight="false" outlineLevel="0" collapsed="false">
      <c r="A47" s="2" t="n">
        <v>1024</v>
      </c>
      <c r="B47" s="2" t="s">
        <v>27</v>
      </c>
      <c r="C47" s="2" t="n">
        <v>10.52</v>
      </c>
      <c r="D47" s="2"/>
      <c r="E47" s="2"/>
      <c r="F47" s="2"/>
      <c r="G47" s="2"/>
      <c r="H47" s="2"/>
      <c r="I47" s="2"/>
      <c r="J47" s="2"/>
      <c r="K47" s="2"/>
      <c r="L47" s="2"/>
      <c r="M47" s="6" t="n">
        <v>0.65</v>
      </c>
      <c r="N47" s="6" t="n">
        <v>0.66</v>
      </c>
      <c r="O47" s="2" t="n">
        <f aca="false">( M47 + N47)/2</f>
        <v>0.655</v>
      </c>
      <c r="P47" s="2" t="s">
        <v>28</v>
      </c>
      <c r="Q47" s="2" t="s">
        <v>29</v>
      </c>
      <c r="R47" s="7" t="n">
        <v>473700</v>
      </c>
      <c r="S47" s="2"/>
      <c r="T47" s="2" t="n">
        <v>1.4</v>
      </c>
      <c r="U47" s="7" t="n">
        <f aca="false">R47*T47/100</f>
        <v>6631.8</v>
      </c>
      <c r="V47" s="8" t="n">
        <v>1000</v>
      </c>
      <c r="W47" s="2"/>
      <c r="X47" s="7" t="n">
        <v>19600</v>
      </c>
      <c r="Y47" s="7" t="n">
        <v>19600</v>
      </c>
      <c r="Z47" s="9" t="n">
        <f aca="false">MAX(X47:Y47)</f>
        <v>19600</v>
      </c>
      <c r="AC47" s="2" t="n">
        <f aca="false">190/122.8/(2793000)</f>
        <v>5.539675153449E-007</v>
      </c>
      <c r="AD47" s="5" t="s">
        <v>30</v>
      </c>
      <c r="AE47" s="2"/>
      <c r="AF47" s="5" t="n">
        <f aca="false">AC47*R47</f>
        <v>0.262414412018879</v>
      </c>
      <c r="AH47" s="5" t="n">
        <v>1.4</v>
      </c>
      <c r="AI47" s="5" t="n">
        <f aca="false">AH47*AF47/100</f>
        <v>0.00367380176826431</v>
      </c>
      <c r="AJ47" s="5" t="n">
        <f aca="false">AC47*V47</f>
        <v>0.0005539675153449</v>
      </c>
      <c r="AL47" s="5" t="n">
        <f aca="false">AC47*X47</f>
        <v>0.01085776330076</v>
      </c>
      <c r="AM47" s="5" t="n">
        <f aca="false">AC47*Y47</f>
        <v>0.01085776330076</v>
      </c>
      <c r="AN47" s="5" t="n">
        <f aca="false">MAX(AL47:AM47)</f>
        <v>0.01085776330076</v>
      </c>
    </row>
    <row r="48" customFormat="false" ht="12.8" hidden="false" customHeight="false" outlineLevel="0" collapsed="false">
      <c r="A48" s="2" t="n">
        <v>1024</v>
      </c>
      <c r="B48" s="2" t="s">
        <v>27</v>
      </c>
      <c r="C48" s="2" t="n">
        <v>10.52</v>
      </c>
      <c r="D48" s="2"/>
      <c r="E48" s="2"/>
      <c r="F48" s="2"/>
      <c r="G48" s="2"/>
      <c r="H48" s="2"/>
      <c r="I48" s="2"/>
      <c r="J48" s="2"/>
      <c r="K48" s="2"/>
      <c r="L48" s="2"/>
      <c r="M48" s="6" t="n">
        <v>0.66</v>
      </c>
      <c r="N48" s="6" t="n">
        <v>0.67</v>
      </c>
      <c r="O48" s="2" t="n">
        <f aca="false">( M48 + N48)/2</f>
        <v>0.665</v>
      </c>
      <c r="P48" s="2" t="s">
        <v>28</v>
      </c>
      <c r="Q48" s="2" t="s">
        <v>29</v>
      </c>
      <c r="R48" s="7" t="n">
        <v>441500</v>
      </c>
      <c r="S48" s="2"/>
      <c r="T48" s="2" t="n">
        <v>1.4</v>
      </c>
      <c r="U48" s="7" t="n">
        <f aca="false">R48*T48/100</f>
        <v>6181</v>
      </c>
      <c r="V48" s="8" t="n">
        <v>1000</v>
      </c>
      <c r="W48" s="2"/>
      <c r="X48" s="7" t="n">
        <v>20300</v>
      </c>
      <c r="Y48" s="7" t="n">
        <v>20200</v>
      </c>
      <c r="Z48" s="9" t="n">
        <f aca="false">MAX(X48:Y48)</f>
        <v>20300</v>
      </c>
      <c r="AC48" s="2" t="n">
        <f aca="false">190/122.8/(2793000)</f>
        <v>5.539675153449E-007</v>
      </c>
      <c r="AD48" s="5" t="s">
        <v>30</v>
      </c>
      <c r="AE48" s="2"/>
      <c r="AF48" s="5" t="n">
        <f aca="false">AC48*R48</f>
        <v>0.244576658024773</v>
      </c>
      <c r="AH48" s="5" t="n">
        <v>1.4</v>
      </c>
      <c r="AI48" s="5" t="n">
        <f aca="false">AH48*AF48/100</f>
        <v>0.00342407321234683</v>
      </c>
      <c r="AJ48" s="5" t="n">
        <f aca="false">AC48*V48</f>
        <v>0.0005539675153449</v>
      </c>
      <c r="AL48" s="5" t="n">
        <f aca="false">AC48*X48</f>
        <v>0.0112455405615015</v>
      </c>
      <c r="AM48" s="5" t="n">
        <f aca="false">AC48*Y48</f>
        <v>0.011190143809967</v>
      </c>
      <c r="AN48" s="5" t="n">
        <f aca="false">MAX(AL48:AM48)</f>
        <v>0.0112455405615015</v>
      </c>
    </row>
    <row r="49" customFormat="false" ht="12.8" hidden="false" customHeight="false" outlineLevel="0" collapsed="false">
      <c r="A49" s="2" t="n">
        <v>1024</v>
      </c>
      <c r="B49" s="2" t="s">
        <v>27</v>
      </c>
      <c r="C49" s="2" t="n">
        <v>10.52</v>
      </c>
      <c r="D49" s="2"/>
      <c r="E49" s="2"/>
      <c r="F49" s="2"/>
      <c r="G49" s="2"/>
      <c r="H49" s="2"/>
      <c r="I49" s="2"/>
      <c r="J49" s="2"/>
      <c r="K49" s="2"/>
      <c r="L49" s="2"/>
      <c r="M49" s="6" t="n">
        <v>0.67</v>
      </c>
      <c r="N49" s="6" t="n">
        <v>0.68</v>
      </c>
      <c r="O49" s="2" t="n">
        <f aca="false">( M49 + N49)/2</f>
        <v>0.675</v>
      </c>
      <c r="P49" s="2" t="s">
        <v>28</v>
      </c>
      <c r="Q49" s="2" t="s">
        <v>29</v>
      </c>
      <c r="R49" s="7" t="n">
        <v>410230</v>
      </c>
      <c r="S49" s="2"/>
      <c r="T49" s="2" t="n">
        <v>1.4</v>
      </c>
      <c r="U49" s="7" t="n">
        <f aca="false">R49*T49/100</f>
        <v>5743.22</v>
      </c>
      <c r="V49" s="8" t="n">
        <v>970</v>
      </c>
      <c r="W49" s="2"/>
      <c r="X49" s="7" t="n">
        <v>19470</v>
      </c>
      <c r="Y49" s="7" t="n">
        <v>19450</v>
      </c>
      <c r="Z49" s="9" t="n">
        <f aca="false">MAX(X49:Y49)</f>
        <v>19470</v>
      </c>
      <c r="AC49" s="2" t="n">
        <f aca="false">190/122.8/(2793000)</f>
        <v>5.539675153449E-007</v>
      </c>
      <c r="AD49" s="5" t="s">
        <v>30</v>
      </c>
      <c r="AE49" s="2"/>
      <c r="AF49" s="5" t="n">
        <f aca="false">AC49*R49</f>
        <v>0.227254093819938</v>
      </c>
      <c r="AH49" s="5" t="n">
        <v>1.4</v>
      </c>
      <c r="AI49" s="5" t="n">
        <f aca="false">AH49*AF49/100</f>
        <v>0.00318155731347914</v>
      </c>
      <c r="AJ49" s="5" t="n">
        <f aca="false">AC49*V49</f>
        <v>0.000537348489884553</v>
      </c>
      <c r="AL49" s="5" t="n">
        <f aca="false">AC49*X49</f>
        <v>0.0107857475237652</v>
      </c>
      <c r="AM49" s="5" t="n">
        <f aca="false">AC49*Y49</f>
        <v>0.0107746681734583</v>
      </c>
      <c r="AN49" s="5" t="n">
        <f aca="false">MAX(AL49:AM49)</f>
        <v>0.0107857475237652</v>
      </c>
    </row>
    <row r="50" customFormat="false" ht="12.8" hidden="false" customHeight="false" outlineLevel="0" collapsed="false">
      <c r="A50" s="2" t="n">
        <v>1024</v>
      </c>
      <c r="B50" s="2" t="s">
        <v>27</v>
      </c>
      <c r="C50" s="2" t="n">
        <v>10.52</v>
      </c>
      <c r="D50" s="2"/>
      <c r="E50" s="2"/>
      <c r="F50" s="2"/>
      <c r="G50" s="2"/>
      <c r="H50" s="2"/>
      <c r="I50" s="2"/>
      <c r="J50" s="2"/>
      <c r="K50" s="2"/>
      <c r="L50" s="2"/>
      <c r="M50" s="6" t="n">
        <v>0.68</v>
      </c>
      <c r="N50" s="6" t="n">
        <v>0.69</v>
      </c>
      <c r="O50" s="2" t="n">
        <f aca="false">( M50 + N50)/2</f>
        <v>0.685</v>
      </c>
      <c r="P50" s="2" t="s">
        <v>28</v>
      </c>
      <c r="Q50" s="2" t="s">
        <v>29</v>
      </c>
      <c r="R50" s="7" t="n">
        <v>380410</v>
      </c>
      <c r="S50" s="2"/>
      <c r="T50" s="2" t="n">
        <v>1.4</v>
      </c>
      <c r="U50" s="7" t="n">
        <f aca="false">R50*T50/100</f>
        <v>5325.74</v>
      </c>
      <c r="V50" s="8" t="n">
        <v>940</v>
      </c>
      <c r="W50" s="2"/>
      <c r="X50" s="7" t="n">
        <v>20550</v>
      </c>
      <c r="Y50" s="7" t="n">
        <v>20530</v>
      </c>
      <c r="Z50" s="9" t="n">
        <f aca="false">MAX(X50:Y50)</f>
        <v>20550</v>
      </c>
      <c r="AC50" s="2" t="n">
        <f aca="false">190/122.8/(2793000)</f>
        <v>5.539675153449E-007</v>
      </c>
      <c r="AD50" s="5" t="s">
        <v>30</v>
      </c>
      <c r="AE50" s="2"/>
      <c r="AF50" s="5" t="n">
        <f aca="false">AC50*R50</f>
        <v>0.210734782512353</v>
      </c>
      <c r="AH50" s="5" t="n">
        <v>1.4</v>
      </c>
      <c r="AI50" s="5" t="n">
        <f aca="false">AH50*AF50/100</f>
        <v>0.00295028695517295</v>
      </c>
      <c r="AJ50" s="5" t="n">
        <f aca="false">AC50*V50</f>
        <v>0.000520729464424206</v>
      </c>
      <c r="AL50" s="5" t="n">
        <f aca="false">AC50*X50</f>
        <v>0.0113840324403377</v>
      </c>
      <c r="AM50" s="5" t="n">
        <f aca="false">AC50*Y50</f>
        <v>0.0113729530900308</v>
      </c>
      <c r="AN50" s="5" t="n">
        <f aca="false">MAX(AL50:AM50)</f>
        <v>0.0113840324403377</v>
      </c>
    </row>
    <row r="51" customFormat="false" ht="12.8" hidden="false" customHeight="false" outlineLevel="0" collapsed="false">
      <c r="A51" s="2" t="n">
        <v>1024</v>
      </c>
      <c r="B51" s="2" t="s">
        <v>27</v>
      </c>
      <c r="C51" s="2" t="n">
        <v>10.52</v>
      </c>
      <c r="D51" s="2"/>
      <c r="E51" s="2"/>
      <c r="F51" s="2"/>
      <c r="G51" s="2"/>
      <c r="H51" s="2"/>
      <c r="I51" s="2"/>
      <c r="J51" s="2"/>
      <c r="K51" s="2"/>
      <c r="L51" s="2"/>
      <c r="M51" s="6" t="n">
        <v>0.69</v>
      </c>
      <c r="N51" s="6" t="n">
        <v>0.7</v>
      </c>
      <c r="O51" s="2" t="n">
        <f aca="false">( M51 + N51)/2</f>
        <v>0.695</v>
      </c>
      <c r="P51" s="2" t="s">
        <v>28</v>
      </c>
      <c r="Q51" s="2" t="s">
        <v>29</v>
      </c>
      <c r="R51" s="7" t="n">
        <v>353890</v>
      </c>
      <c r="S51" s="2"/>
      <c r="T51" s="2" t="n">
        <v>1.4</v>
      </c>
      <c r="U51" s="7" t="n">
        <f aca="false">R51*T51/100</f>
        <v>4954.46</v>
      </c>
      <c r="V51" s="8" t="n">
        <v>910</v>
      </c>
      <c r="W51" s="2"/>
      <c r="X51" s="7" t="n">
        <v>16210</v>
      </c>
      <c r="Y51" s="7" t="n">
        <v>16160</v>
      </c>
      <c r="Z51" s="9" t="n">
        <f aca="false">MAX(X51:Y51)</f>
        <v>16210</v>
      </c>
      <c r="AC51" s="2" t="n">
        <f aca="false">190/122.8/(2793000)</f>
        <v>5.539675153449E-007</v>
      </c>
      <c r="AD51" s="5" t="s">
        <v>30</v>
      </c>
      <c r="AE51" s="2"/>
      <c r="AF51" s="5" t="n">
        <f aca="false">AC51*R51</f>
        <v>0.196043564005407</v>
      </c>
      <c r="AH51" s="5" t="n">
        <v>1.4</v>
      </c>
      <c r="AI51" s="5" t="n">
        <f aca="false">AH51*AF51/100</f>
        <v>0.00274460989607569</v>
      </c>
      <c r="AJ51" s="5" t="n">
        <f aca="false">AC51*V51</f>
        <v>0.000504110438963859</v>
      </c>
      <c r="AL51" s="5" t="n">
        <f aca="false">AC51*X51</f>
        <v>0.00897981342374083</v>
      </c>
      <c r="AM51" s="5" t="n">
        <f aca="false">AC51*Y51</f>
        <v>0.00895211504797359</v>
      </c>
      <c r="AN51" s="5" t="n">
        <f aca="false">MAX(AL51:AM51)</f>
        <v>0.00897981342374083</v>
      </c>
    </row>
    <row r="52" customFormat="false" ht="12.8" hidden="false" customHeight="false" outlineLevel="0" collapsed="false">
      <c r="A52" s="2" t="n">
        <v>1024</v>
      </c>
      <c r="B52" s="2" t="s">
        <v>27</v>
      </c>
      <c r="C52" s="2" t="n">
        <v>10.52</v>
      </c>
      <c r="D52" s="2"/>
      <c r="E52" s="2"/>
      <c r="F52" s="2"/>
      <c r="G52" s="2"/>
      <c r="H52" s="2"/>
      <c r="I52" s="2"/>
      <c r="J52" s="2"/>
      <c r="K52" s="2"/>
      <c r="L52" s="2"/>
      <c r="M52" s="6" t="n">
        <v>0.7</v>
      </c>
      <c r="N52" s="6" t="n">
        <v>0.71</v>
      </c>
      <c r="O52" s="2" t="n">
        <f aca="false">( M52 + N52)/2</f>
        <v>0.705</v>
      </c>
      <c r="P52" s="2" t="s">
        <v>28</v>
      </c>
      <c r="Q52" s="2" t="s">
        <v>29</v>
      </c>
      <c r="R52" s="7" t="n">
        <v>328410</v>
      </c>
      <c r="S52" s="2"/>
      <c r="T52" s="2" t="n">
        <v>1.4</v>
      </c>
      <c r="U52" s="7" t="n">
        <f aca="false">R52*T52/100</f>
        <v>4597.74</v>
      </c>
      <c r="V52" s="8" t="n">
        <v>880</v>
      </c>
      <c r="W52" s="2"/>
      <c r="X52" s="7" t="n">
        <v>16930</v>
      </c>
      <c r="Y52" s="7" t="n">
        <v>16880</v>
      </c>
      <c r="Z52" s="9" t="n">
        <f aca="false">MAX(X52:Y52)</f>
        <v>16930</v>
      </c>
      <c r="AC52" s="2" t="n">
        <f aca="false">190/122.8/(2793000)</f>
        <v>5.539675153449E-007</v>
      </c>
      <c r="AD52" s="5" t="s">
        <v>30</v>
      </c>
      <c r="AE52" s="2"/>
      <c r="AF52" s="5" t="n">
        <f aca="false">AC52*R52</f>
        <v>0.181928471714419</v>
      </c>
      <c r="AH52" s="5" t="n">
        <v>1.4</v>
      </c>
      <c r="AI52" s="5" t="n">
        <f aca="false">AH52*AF52/100</f>
        <v>0.00254699860400186</v>
      </c>
      <c r="AJ52" s="5" t="n">
        <f aca="false">AC52*V52</f>
        <v>0.000487491413503512</v>
      </c>
      <c r="AL52" s="5" t="n">
        <f aca="false">AC52*X52</f>
        <v>0.00937867003478916</v>
      </c>
      <c r="AM52" s="5" t="n">
        <f aca="false">AC52*Y52</f>
        <v>0.00935097165902191</v>
      </c>
      <c r="AN52" s="5" t="n">
        <f aca="false">MAX(AL52:AM52)</f>
        <v>0.00937867003478916</v>
      </c>
    </row>
    <row r="53" customFormat="false" ht="12.8" hidden="false" customHeight="false" outlineLevel="0" collapsed="false">
      <c r="A53" s="2" t="n">
        <v>1024</v>
      </c>
      <c r="B53" s="2" t="s">
        <v>27</v>
      </c>
      <c r="C53" s="2" t="n">
        <v>10.52</v>
      </c>
      <c r="D53" s="2"/>
      <c r="E53" s="2"/>
      <c r="F53" s="2"/>
      <c r="G53" s="2"/>
      <c r="H53" s="2"/>
      <c r="I53" s="2"/>
      <c r="J53" s="2"/>
      <c r="K53" s="2"/>
      <c r="L53" s="2"/>
      <c r="M53" s="6" t="n">
        <v>0.71</v>
      </c>
      <c r="N53" s="6" t="n">
        <v>0.72</v>
      </c>
      <c r="O53" s="2" t="n">
        <f aca="false">( M53 + N53)/2</f>
        <v>0.715</v>
      </c>
      <c r="P53" s="2" t="s">
        <v>28</v>
      </c>
      <c r="Q53" s="2" t="s">
        <v>29</v>
      </c>
      <c r="R53" s="7" t="n">
        <v>303220</v>
      </c>
      <c r="S53" s="2"/>
      <c r="T53" s="2" t="n">
        <v>1.4</v>
      </c>
      <c r="U53" s="7" t="n">
        <f aca="false">R53*T53/100</f>
        <v>4245.08</v>
      </c>
      <c r="V53" s="8" t="n">
        <v>850</v>
      </c>
      <c r="W53" s="2"/>
      <c r="X53" s="7" t="n">
        <v>16850</v>
      </c>
      <c r="Y53" s="7" t="n">
        <v>16800</v>
      </c>
      <c r="Z53" s="9" t="n">
        <f aca="false">MAX(X53:Y53)</f>
        <v>16850</v>
      </c>
      <c r="AC53" s="2" t="n">
        <f aca="false">190/122.8/(2793000)</f>
        <v>5.539675153449E-007</v>
      </c>
      <c r="AD53" s="5" t="s">
        <v>30</v>
      </c>
      <c r="AE53" s="2"/>
      <c r="AF53" s="5" t="n">
        <f aca="false">AC53*R53</f>
        <v>0.167974030002881</v>
      </c>
      <c r="AH53" s="5" t="n">
        <v>1.4</v>
      </c>
      <c r="AI53" s="5" t="n">
        <f aca="false">AH53*AF53/100</f>
        <v>0.00235163642004033</v>
      </c>
      <c r="AJ53" s="5" t="n">
        <f aca="false">AC53*V53</f>
        <v>0.000470872388043165</v>
      </c>
      <c r="AL53" s="5" t="n">
        <f aca="false">AC53*X53</f>
        <v>0.00933435263356157</v>
      </c>
      <c r="AM53" s="5" t="n">
        <f aca="false">AC53*Y53</f>
        <v>0.00930665425779432</v>
      </c>
      <c r="AN53" s="5" t="n">
        <f aca="false">MAX(AL53:AM53)</f>
        <v>0.00933435263356157</v>
      </c>
    </row>
    <row r="54" customFormat="false" ht="12.8" hidden="false" customHeight="false" outlineLevel="0" collapsed="false">
      <c r="A54" s="2" t="n">
        <v>1024</v>
      </c>
      <c r="B54" s="2" t="s">
        <v>27</v>
      </c>
      <c r="C54" s="2" t="n">
        <v>10.52</v>
      </c>
      <c r="D54" s="2"/>
      <c r="E54" s="2"/>
      <c r="F54" s="2"/>
      <c r="G54" s="2"/>
      <c r="H54" s="2"/>
      <c r="I54" s="2"/>
      <c r="J54" s="2"/>
      <c r="K54" s="2"/>
      <c r="L54" s="2"/>
      <c r="M54" s="6" t="n">
        <v>0.72</v>
      </c>
      <c r="N54" s="6" t="n">
        <v>0.73</v>
      </c>
      <c r="O54" s="2" t="n">
        <f aca="false">( M54 + N54)/2</f>
        <v>0.725</v>
      </c>
      <c r="P54" s="2" t="s">
        <v>28</v>
      </c>
      <c r="Q54" s="2" t="s">
        <v>29</v>
      </c>
      <c r="R54" s="7" t="n">
        <v>281260</v>
      </c>
      <c r="S54" s="2"/>
      <c r="T54" s="2" t="n">
        <v>1.4</v>
      </c>
      <c r="U54" s="7" t="n">
        <f aca="false">R54*T54/100</f>
        <v>3937.64</v>
      </c>
      <c r="V54" s="8" t="n">
        <v>820</v>
      </c>
      <c r="W54" s="2"/>
      <c r="X54" s="7" t="n">
        <v>15040</v>
      </c>
      <c r="Y54" s="7" t="n">
        <v>14980</v>
      </c>
      <c r="Z54" s="9" t="n">
        <f aca="false">MAX(X54:Y54)</f>
        <v>15040</v>
      </c>
      <c r="AC54" s="2" t="n">
        <f aca="false">190/122.8/(2793000)</f>
        <v>5.539675153449E-007</v>
      </c>
      <c r="AD54" s="5" t="s">
        <v>30</v>
      </c>
      <c r="AE54" s="2"/>
      <c r="AF54" s="5" t="n">
        <f aca="false">AC54*R54</f>
        <v>0.155808903365907</v>
      </c>
      <c r="AH54" s="5" t="n">
        <v>1.4</v>
      </c>
      <c r="AI54" s="5" t="n">
        <f aca="false">AH54*AF54/100</f>
        <v>0.00218132464712269</v>
      </c>
      <c r="AJ54" s="5" t="n">
        <f aca="false">AC54*V54</f>
        <v>0.000454253362582818</v>
      </c>
      <c r="AL54" s="5" t="n">
        <f aca="false">AC54*X54</f>
        <v>0.0083316714307873</v>
      </c>
      <c r="AM54" s="5" t="n">
        <f aca="false">AC54*Y54</f>
        <v>0.0082984333798666</v>
      </c>
      <c r="AN54" s="5" t="n">
        <f aca="false">MAX(AL54:AM54)</f>
        <v>0.0083316714307873</v>
      </c>
    </row>
    <row r="55" customFormat="false" ht="12.8" hidden="false" customHeight="false" outlineLevel="0" collapsed="false">
      <c r="A55" s="2" t="n">
        <v>1024</v>
      </c>
      <c r="B55" s="2" t="s">
        <v>27</v>
      </c>
      <c r="C55" s="2" t="n">
        <v>10.52</v>
      </c>
      <c r="D55" s="2"/>
      <c r="E55" s="2"/>
      <c r="F55" s="2"/>
      <c r="G55" s="2"/>
      <c r="H55" s="2"/>
      <c r="I55" s="2"/>
      <c r="J55" s="2"/>
      <c r="K55" s="2"/>
      <c r="L55" s="2"/>
      <c r="M55" s="6" t="n">
        <v>0.73</v>
      </c>
      <c r="N55" s="6" t="n">
        <v>0.74</v>
      </c>
      <c r="O55" s="2" t="n">
        <f aca="false">( M55 + N55)/2</f>
        <v>0.735</v>
      </c>
      <c r="P55" s="2" t="s">
        <v>28</v>
      </c>
      <c r="Q55" s="2" t="s">
        <v>29</v>
      </c>
      <c r="R55" s="7" t="n">
        <v>259430</v>
      </c>
      <c r="S55" s="2"/>
      <c r="T55" s="2" t="n">
        <v>1.4</v>
      </c>
      <c r="U55" s="7" t="n">
        <f aca="false">R55*T55/100</f>
        <v>3632.02</v>
      </c>
      <c r="V55" s="8" t="n">
        <v>790</v>
      </c>
      <c r="W55" s="2"/>
      <c r="X55" s="7" t="n">
        <v>15310</v>
      </c>
      <c r="Y55" s="7" t="n">
        <v>15260</v>
      </c>
      <c r="Z55" s="9" t="n">
        <f aca="false">MAX(X55:Y55)</f>
        <v>15310</v>
      </c>
      <c r="AC55" s="2" t="n">
        <f aca="false">190/122.8/(2793000)</f>
        <v>5.539675153449E-007</v>
      </c>
      <c r="AD55" s="5" t="s">
        <v>30</v>
      </c>
      <c r="AE55" s="2"/>
      <c r="AF55" s="5" t="n">
        <f aca="false">AC55*R55</f>
        <v>0.143715792505927</v>
      </c>
      <c r="AH55" s="5" t="n">
        <v>1.4</v>
      </c>
      <c r="AI55" s="5" t="n">
        <f aca="false">AH55*AF55/100</f>
        <v>0.00201202109508298</v>
      </c>
      <c r="AJ55" s="5" t="n">
        <f aca="false">AC55*V55</f>
        <v>0.000437634337122471</v>
      </c>
      <c r="AL55" s="5" t="n">
        <f aca="false">AC55*X55</f>
        <v>0.00848124265993042</v>
      </c>
      <c r="AM55" s="5" t="n">
        <f aca="false">AC55*Y55</f>
        <v>0.00845354428416317</v>
      </c>
      <c r="AN55" s="5" t="n">
        <f aca="false">MAX(AL55:AM55)</f>
        <v>0.00848124265993042</v>
      </c>
    </row>
    <row r="56" customFormat="false" ht="12.8" hidden="false" customHeight="false" outlineLevel="0" collapsed="false">
      <c r="A56" s="2" t="n">
        <v>1024</v>
      </c>
      <c r="B56" s="2" t="s">
        <v>27</v>
      </c>
      <c r="C56" s="2" t="n">
        <v>10.52</v>
      </c>
      <c r="D56" s="2"/>
      <c r="E56" s="2"/>
      <c r="F56" s="2"/>
      <c r="G56" s="2"/>
      <c r="H56" s="2"/>
      <c r="I56" s="2"/>
      <c r="J56" s="2"/>
      <c r="K56" s="2"/>
      <c r="L56" s="2"/>
      <c r="M56" s="6" t="n">
        <v>0.74</v>
      </c>
      <c r="N56" s="6" t="n">
        <v>0.75</v>
      </c>
      <c r="O56" s="2" t="n">
        <f aca="false">( M56 + N56)/2</f>
        <v>0.745</v>
      </c>
      <c r="P56" s="2" t="s">
        <v>28</v>
      </c>
      <c r="Q56" s="2" t="s">
        <v>29</v>
      </c>
      <c r="R56" s="7" t="n">
        <v>240480</v>
      </c>
      <c r="S56" s="2"/>
      <c r="T56" s="2" t="n">
        <v>1.4</v>
      </c>
      <c r="U56" s="7" t="n">
        <f aca="false">R56*T56/100</f>
        <v>3366.72</v>
      </c>
      <c r="V56" s="8" t="n">
        <v>760</v>
      </c>
      <c r="W56" s="2"/>
      <c r="X56" s="7" t="n">
        <v>14410</v>
      </c>
      <c r="Y56" s="7" t="n">
        <v>14360</v>
      </c>
      <c r="Z56" s="9" t="n">
        <f aca="false">MAX(X56:Y56)</f>
        <v>14410</v>
      </c>
      <c r="AC56" s="2" t="n">
        <f aca="false">190/122.8/(2793000)</f>
        <v>5.539675153449E-007</v>
      </c>
      <c r="AD56" s="5" t="s">
        <v>30</v>
      </c>
      <c r="AE56" s="2"/>
      <c r="AF56" s="5" t="n">
        <f aca="false">AC56*R56</f>
        <v>0.133218108090142</v>
      </c>
      <c r="AH56" s="5" t="n">
        <v>1.4</v>
      </c>
      <c r="AI56" s="5" t="n">
        <f aca="false">AH56*AF56/100</f>
        <v>0.00186505351326198</v>
      </c>
      <c r="AJ56" s="5" t="n">
        <f aca="false">AC56*V56</f>
        <v>0.000421015311662124</v>
      </c>
      <c r="AL56" s="5" t="n">
        <f aca="false">AC56*X56</f>
        <v>0.00798267189612001</v>
      </c>
      <c r="AM56" s="5" t="n">
        <f aca="false">AC56*Y56</f>
        <v>0.00795497352035276</v>
      </c>
      <c r="AN56" s="5" t="n">
        <f aca="false">MAX(AL56:AM56)</f>
        <v>0.00798267189612001</v>
      </c>
    </row>
    <row r="57" customFormat="false" ht="12.8" hidden="false" customHeight="false" outlineLevel="0" collapsed="false">
      <c r="A57" s="2" t="n">
        <v>1024</v>
      </c>
      <c r="B57" s="2" t="s">
        <v>27</v>
      </c>
      <c r="C57" s="2" t="n">
        <v>10.52</v>
      </c>
      <c r="D57" s="2"/>
      <c r="E57" s="2"/>
      <c r="F57" s="2"/>
      <c r="G57" s="2"/>
      <c r="H57" s="2"/>
      <c r="I57" s="2"/>
      <c r="J57" s="2"/>
      <c r="K57" s="2"/>
      <c r="L57" s="2"/>
      <c r="M57" s="6" t="n">
        <v>0.75</v>
      </c>
      <c r="N57" s="6" t="n">
        <v>0.76</v>
      </c>
      <c r="O57" s="2" t="n">
        <f aca="false">( M57 + N57)/2</f>
        <v>0.755</v>
      </c>
      <c r="P57" s="2" t="s">
        <v>28</v>
      </c>
      <c r="Q57" s="2" t="s">
        <v>29</v>
      </c>
      <c r="R57" s="7" t="n">
        <v>221800</v>
      </c>
      <c r="S57" s="2"/>
      <c r="T57" s="2" t="n">
        <v>1.4</v>
      </c>
      <c r="U57" s="7" t="n">
        <f aca="false">R57*T57/100</f>
        <v>3105.2</v>
      </c>
      <c r="V57" s="8" t="n">
        <v>740</v>
      </c>
      <c r="W57" s="2"/>
      <c r="X57" s="7" t="n">
        <v>13590</v>
      </c>
      <c r="Y57" s="7" t="n">
        <v>13540</v>
      </c>
      <c r="Z57" s="9" t="n">
        <f aca="false">MAX(X57:Y57)</f>
        <v>13590</v>
      </c>
      <c r="AC57" s="2" t="n">
        <f aca="false">190/122.8/(2793000)</f>
        <v>5.539675153449E-007</v>
      </c>
      <c r="AD57" s="5" t="s">
        <v>30</v>
      </c>
      <c r="AE57" s="2"/>
      <c r="AF57" s="5" t="n">
        <f aca="false">AC57*R57</f>
        <v>0.122869994903499</v>
      </c>
      <c r="AH57" s="5" t="n">
        <v>1.4</v>
      </c>
      <c r="AI57" s="5" t="n">
        <f aca="false">AH57*AF57/100</f>
        <v>0.00172017992864898</v>
      </c>
      <c r="AJ57" s="5" t="n">
        <f aca="false">AC57*V57</f>
        <v>0.000409935961355226</v>
      </c>
      <c r="AL57" s="5" t="n">
        <f aca="false">AC57*X57</f>
        <v>0.00752841853353719</v>
      </c>
      <c r="AM57" s="5" t="n">
        <f aca="false">AC57*Y57</f>
        <v>0.00750072015776995</v>
      </c>
      <c r="AN57" s="5" t="n">
        <f aca="false">MAX(AL57:AM57)</f>
        <v>0.00752841853353719</v>
      </c>
    </row>
    <row r="58" customFormat="false" ht="12.8" hidden="false" customHeight="false" outlineLevel="0" collapsed="false">
      <c r="A58" s="2" t="n">
        <v>1024</v>
      </c>
      <c r="B58" s="2" t="s">
        <v>27</v>
      </c>
      <c r="C58" s="2" t="n">
        <v>10.52</v>
      </c>
      <c r="D58" s="2"/>
      <c r="E58" s="2"/>
      <c r="F58" s="2"/>
      <c r="G58" s="2"/>
      <c r="H58" s="2"/>
      <c r="I58" s="2"/>
      <c r="J58" s="2"/>
      <c r="K58" s="2"/>
      <c r="L58" s="2"/>
      <c r="M58" s="6" t="n">
        <v>0.76</v>
      </c>
      <c r="N58" s="6" t="n">
        <v>0.77</v>
      </c>
      <c r="O58" s="2" t="n">
        <f aca="false">( M58 + N58)/2</f>
        <v>0.765</v>
      </c>
      <c r="P58" s="2" t="s">
        <v>28</v>
      </c>
      <c r="Q58" s="2" t="s">
        <v>29</v>
      </c>
      <c r="R58" s="7" t="n">
        <v>203640</v>
      </c>
      <c r="S58" s="2"/>
      <c r="T58" s="2" t="n">
        <v>1.4</v>
      </c>
      <c r="U58" s="7" t="n">
        <f aca="false">R58*T58/100</f>
        <v>2850.96</v>
      </c>
      <c r="V58" s="8" t="n">
        <v>710</v>
      </c>
      <c r="W58" s="2"/>
      <c r="X58" s="7" t="n">
        <v>12850</v>
      </c>
      <c r="Y58" s="7" t="n">
        <v>12790</v>
      </c>
      <c r="Z58" s="9" t="n">
        <f aca="false">MAX(X58:Y58)</f>
        <v>12850</v>
      </c>
      <c r="AC58" s="2" t="n">
        <f aca="false">190/122.8/(2793000)</f>
        <v>5.539675153449E-007</v>
      </c>
      <c r="AD58" s="5" t="s">
        <v>30</v>
      </c>
      <c r="AE58" s="2"/>
      <c r="AF58" s="5" t="n">
        <f aca="false">AC58*R58</f>
        <v>0.112809944824835</v>
      </c>
      <c r="AH58" s="5" t="n">
        <v>1.4</v>
      </c>
      <c r="AI58" s="5" t="n">
        <f aca="false">AH58*AF58/100</f>
        <v>0.0015793392275477</v>
      </c>
      <c r="AJ58" s="5" t="n">
        <f aca="false">AC58*V58</f>
        <v>0.000393316935894879</v>
      </c>
      <c r="AL58" s="5" t="n">
        <f aca="false">AC58*X58</f>
        <v>0.00711848257218197</v>
      </c>
      <c r="AM58" s="5" t="n">
        <f aca="false">AC58*Y58</f>
        <v>0.00708524452126127</v>
      </c>
      <c r="AN58" s="5" t="n">
        <f aca="false">MAX(AL58:AM58)</f>
        <v>0.00711848257218197</v>
      </c>
    </row>
    <row r="59" customFormat="false" ht="12.8" hidden="false" customHeight="false" outlineLevel="0" collapsed="false">
      <c r="A59" s="2" t="n">
        <v>1024</v>
      </c>
      <c r="B59" s="2" t="s">
        <v>27</v>
      </c>
      <c r="C59" s="2" t="n">
        <v>10.52</v>
      </c>
      <c r="D59" s="2"/>
      <c r="E59" s="2"/>
      <c r="F59" s="2"/>
      <c r="G59" s="2"/>
      <c r="H59" s="2"/>
      <c r="I59" s="2"/>
      <c r="J59" s="2"/>
      <c r="K59" s="2"/>
      <c r="L59" s="2"/>
      <c r="M59" s="6" t="n">
        <v>0.77</v>
      </c>
      <c r="N59" s="6" t="n">
        <v>0.78</v>
      </c>
      <c r="O59" s="2" t="n">
        <f aca="false">( M59 + N59)/2</f>
        <v>0.775</v>
      </c>
      <c r="P59" s="2" t="s">
        <v>28</v>
      </c>
      <c r="Q59" s="2" t="s">
        <v>29</v>
      </c>
      <c r="R59" s="7" t="n">
        <v>187850</v>
      </c>
      <c r="S59" s="2"/>
      <c r="T59" s="2" t="n">
        <v>1.4</v>
      </c>
      <c r="U59" s="7" t="n">
        <f aca="false">R59*T59/100</f>
        <v>2629.9</v>
      </c>
      <c r="V59" s="8" t="n">
        <v>680</v>
      </c>
      <c r="W59" s="2"/>
      <c r="X59" s="7" t="n">
        <v>11970</v>
      </c>
      <c r="Y59" s="7" t="n">
        <v>11910</v>
      </c>
      <c r="Z59" s="9" t="n">
        <f aca="false">MAX(X59:Y59)</f>
        <v>11970</v>
      </c>
      <c r="AC59" s="2" t="n">
        <f aca="false">190/122.8/(2793000)</f>
        <v>5.539675153449E-007</v>
      </c>
      <c r="AD59" s="5" t="s">
        <v>30</v>
      </c>
      <c r="AE59" s="2"/>
      <c r="AF59" s="5" t="n">
        <f aca="false">AC59*R59</f>
        <v>0.104062797757539</v>
      </c>
      <c r="AH59" s="5" t="n">
        <v>1.4</v>
      </c>
      <c r="AI59" s="5" t="n">
        <f aca="false">AH59*AF59/100</f>
        <v>0.00145687916860555</v>
      </c>
      <c r="AJ59" s="5" t="n">
        <f aca="false">AC59*V59</f>
        <v>0.000376697910434532</v>
      </c>
      <c r="AL59" s="5" t="n">
        <f aca="false">AC59*X59</f>
        <v>0.00663099115867845</v>
      </c>
      <c r="AM59" s="5" t="n">
        <f aca="false">AC59*Y59</f>
        <v>0.00659775310775776</v>
      </c>
      <c r="AN59" s="5" t="n">
        <f aca="false">MAX(AL59:AM59)</f>
        <v>0.00663099115867845</v>
      </c>
    </row>
    <row r="60" customFormat="false" ht="12.8" hidden="false" customHeight="false" outlineLevel="0" collapsed="false">
      <c r="A60" s="2" t="n">
        <v>1024</v>
      </c>
      <c r="B60" s="2" t="s">
        <v>27</v>
      </c>
      <c r="C60" s="2" t="n">
        <v>10.52</v>
      </c>
      <c r="D60" s="2"/>
      <c r="E60" s="2"/>
      <c r="F60" s="2"/>
      <c r="G60" s="2"/>
      <c r="H60" s="2"/>
      <c r="I60" s="2"/>
      <c r="J60" s="2"/>
      <c r="K60" s="2"/>
      <c r="L60" s="2"/>
      <c r="M60" s="6" t="n">
        <v>0.78</v>
      </c>
      <c r="N60" s="6" t="n">
        <v>0.79</v>
      </c>
      <c r="O60" s="2" t="n">
        <f aca="false">( M60 + N60)/2</f>
        <v>0.785</v>
      </c>
      <c r="P60" s="2" t="s">
        <v>28</v>
      </c>
      <c r="Q60" s="2" t="s">
        <v>29</v>
      </c>
      <c r="R60" s="7" t="n">
        <v>172180</v>
      </c>
      <c r="S60" s="2"/>
      <c r="T60" s="2" t="n">
        <v>1.4</v>
      </c>
      <c r="U60" s="7" t="n">
        <f aca="false">R60*T60/100</f>
        <v>2410.52</v>
      </c>
      <c r="V60" s="8" t="n">
        <v>660</v>
      </c>
      <c r="W60" s="2"/>
      <c r="X60" s="7" t="n">
        <v>11010</v>
      </c>
      <c r="Y60" s="7" t="n">
        <v>10950</v>
      </c>
      <c r="Z60" s="9" t="n">
        <f aca="false">MAX(X60:Y60)</f>
        <v>11010</v>
      </c>
      <c r="AC60" s="2" t="n">
        <f aca="false">190/122.8/(2793000)</f>
        <v>5.539675153449E-007</v>
      </c>
      <c r="AD60" s="5" t="s">
        <v>30</v>
      </c>
      <c r="AE60" s="2"/>
      <c r="AF60" s="5" t="n">
        <f aca="false">AC60*R60</f>
        <v>0.0953821267920849</v>
      </c>
      <c r="AH60" s="5" t="n">
        <v>1.4</v>
      </c>
      <c r="AI60" s="5" t="n">
        <f aca="false">AH60*AF60/100</f>
        <v>0.00133534977508919</v>
      </c>
      <c r="AJ60" s="5" t="n">
        <f aca="false">AC60*V60</f>
        <v>0.000365618560127634</v>
      </c>
      <c r="AL60" s="5" t="n">
        <f aca="false">AC60*X60</f>
        <v>0.00609918234394735</v>
      </c>
      <c r="AM60" s="5" t="n">
        <f aca="false">AC60*Y60</f>
        <v>0.00606594429302665</v>
      </c>
      <c r="AN60" s="5" t="n">
        <f aca="false">MAX(AL60:AM60)</f>
        <v>0.00609918234394735</v>
      </c>
    </row>
    <row r="61" customFormat="false" ht="12.8" hidden="false" customHeight="false" outlineLevel="0" collapsed="false">
      <c r="A61" s="2" t="n">
        <v>1024</v>
      </c>
      <c r="B61" s="2" t="s">
        <v>27</v>
      </c>
      <c r="C61" s="2" t="n">
        <v>10.52</v>
      </c>
      <c r="D61" s="2"/>
      <c r="E61" s="2"/>
      <c r="F61" s="2"/>
      <c r="G61" s="2"/>
      <c r="H61" s="2"/>
      <c r="I61" s="2"/>
      <c r="J61" s="2"/>
      <c r="K61" s="2"/>
      <c r="L61" s="2"/>
      <c r="M61" s="6" t="n">
        <v>0.79</v>
      </c>
      <c r="N61" s="6" t="n">
        <v>0.8</v>
      </c>
      <c r="O61" s="2" t="n">
        <f aca="false">( M61 + N61)/2</f>
        <v>0.795</v>
      </c>
      <c r="P61" s="2" t="s">
        <v>28</v>
      </c>
      <c r="Q61" s="2" t="s">
        <v>29</v>
      </c>
      <c r="R61" s="7" t="n">
        <v>157720</v>
      </c>
      <c r="S61" s="2"/>
      <c r="T61" s="2" t="n">
        <v>1.4</v>
      </c>
      <c r="U61" s="7" t="n">
        <f aca="false">R61*T61/100</f>
        <v>2208.08</v>
      </c>
      <c r="V61" s="8" t="n">
        <v>630</v>
      </c>
      <c r="W61" s="2"/>
      <c r="X61" s="7" t="n">
        <v>10790</v>
      </c>
      <c r="Y61" s="7" t="n">
        <v>10730</v>
      </c>
      <c r="Z61" s="9" t="n">
        <f aca="false">MAX(X61:Y61)</f>
        <v>10790</v>
      </c>
      <c r="AC61" s="2" t="n">
        <f aca="false">190/122.8/(2793000)</f>
        <v>5.539675153449E-007</v>
      </c>
      <c r="AD61" s="5" t="s">
        <v>30</v>
      </c>
      <c r="AE61" s="2"/>
      <c r="AF61" s="5" t="n">
        <f aca="false">AC61*R61</f>
        <v>0.0873717565201976</v>
      </c>
      <c r="AH61" s="5" t="n">
        <v>1.4</v>
      </c>
      <c r="AI61" s="5" t="n">
        <f aca="false">AH61*AF61/100</f>
        <v>0.00122320459128277</v>
      </c>
      <c r="AJ61" s="5" t="n">
        <f aca="false">AC61*V61</f>
        <v>0.000348999534667287</v>
      </c>
      <c r="AL61" s="5" t="n">
        <f aca="false">AC61*X61</f>
        <v>0.00597730949057147</v>
      </c>
      <c r="AM61" s="5" t="n">
        <f aca="false">AC61*Y61</f>
        <v>0.00594407143965078</v>
      </c>
      <c r="AN61" s="5" t="n">
        <f aca="false">MAX(AL61:AM61)</f>
        <v>0.00597730949057147</v>
      </c>
    </row>
    <row r="62" customFormat="false" ht="12.8" hidden="false" customHeight="false" outlineLevel="0" collapsed="false">
      <c r="A62" s="2" t="n">
        <v>1024</v>
      </c>
      <c r="B62" s="2" t="s">
        <v>27</v>
      </c>
      <c r="C62" s="2" t="n">
        <v>10.52</v>
      </c>
      <c r="D62" s="2"/>
      <c r="E62" s="2"/>
      <c r="F62" s="2"/>
      <c r="G62" s="2"/>
      <c r="H62" s="2"/>
      <c r="I62" s="2"/>
      <c r="J62" s="2"/>
      <c r="K62" s="2"/>
      <c r="L62" s="2"/>
      <c r="M62" s="6" t="n">
        <v>0.8</v>
      </c>
      <c r="N62" s="6" t="n">
        <v>0.81</v>
      </c>
      <c r="O62" s="2" t="n">
        <f aca="false">( M62 + N62)/2</f>
        <v>0.805</v>
      </c>
      <c r="P62" s="2" t="s">
        <v>28</v>
      </c>
      <c r="Q62" s="2" t="s">
        <v>29</v>
      </c>
      <c r="R62" s="7" t="n">
        <v>144660</v>
      </c>
      <c r="S62" s="2"/>
      <c r="T62" s="2" t="n">
        <v>1.4</v>
      </c>
      <c r="U62" s="7" t="n">
        <f aca="false">R62*T62/100</f>
        <v>2025.24</v>
      </c>
      <c r="V62" s="8" t="n">
        <v>610</v>
      </c>
      <c r="W62" s="2"/>
      <c r="X62" s="7" t="n">
        <v>10890</v>
      </c>
      <c r="Y62" s="7" t="n">
        <v>10840</v>
      </c>
      <c r="Z62" s="9" t="n">
        <f aca="false">MAX(X62:Y62)</f>
        <v>10890</v>
      </c>
      <c r="AC62" s="2" t="n">
        <f aca="false">190/122.8/(2793000)</f>
        <v>5.539675153449E-007</v>
      </c>
      <c r="AD62" s="5" t="s">
        <v>30</v>
      </c>
      <c r="AE62" s="2"/>
      <c r="AF62" s="5" t="n">
        <f aca="false">AC62*R62</f>
        <v>0.0801369407697932</v>
      </c>
      <c r="AH62" s="5" t="n">
        <v>1.4</v>
      </c>
      <c r="AI62" s="5" t="n">
        <f aca="false">AH62*AF62/100</f>
        <v>0.00112191717077711</v>
      </c>
      <c r="AJ62" s="5" t="n">
        <f aca="false">AC62*V62</f>
        <v>0.000337920184360389</v>
      </c>
      <c r="AL62" s="5" t="n">
        <f aca="false">AC62*X62</f>
        <v>0.00603270624210596</v>
      </c>
      <c r="AM62" s="5" t="n">
        <f aca="false">AC62*Y62</f>
        <v>0.00600500786633872</v>
      </c>
      <c r="AN62" s="5" t="n">
        <f aca="false">MAX(AL62:AM62)</f>
        <v>0.00603270624210596</v>
      </c>
    </row>
    <row r="63" customFormat="false" ht="12.8" hidden="false" customHeight="false" outlineLevel="0" collapsed="false">
      <c r="A63" s="2" t="n">
        <v>1024</v>
      </c>
      <c r="B63" s="2" t="s">
        <v>27</v>
      </c>
      <c r="C63" s="2" t="n">
        <v>10.52</v>
      </c>
      <c r="D63" s="2"/>
      <c r="E63" s="2"/>
      <c r="F63" s="2"/>
      <c r="G63" s="2"/>
      <c r="H63" s="2"/>
      <c r="I63" s="2"/>
      <c r="J63" s="2"/>
      <c r="K63" s="2"/>
      <c r="L63" s="2"/>
      <c r="M63" s="6" t="n">
        <v>0.81</v>
      </c>
      <c r="N63" s="6" t="n">
        <v>0.82</v>
      </c>
      <c r="O63" s="2" t="n">
        <f aca="false">( M63 + N63)/2</f>
        <v>0.815</v>
      </c>
      <c r="P63" s="2" t="s">
        <v>28</v>
      </c>
      <c r="Q63" s="2" t="s">
        <v>29</v>
      </c>
      <c r="R63" s="7" t="n">
        <v>131550</v>
      </c>
      <c r="S63" s="2"/>
      <c r="T63" s="2" t="n">
        <v>1.4</v>
      </c>
      <c r="U63" s="7" t="n">
        <f aca="false">R63*T63/100</f>
        <v>1841.7</v>
      </c>
      <c r="V63" s="8" t="n">
        <v>590</v>
      </c>
      <c r="W63" s="2"/>
      <c r="X63" s="7" t="n">
        <v>11240</v>
      </c>
      <c r="Y63" s="7" t="n">
        <v>11190</v>
      </c>
      <c r="Z63" s="9" t="n">
        <f aca="false">MAX(X63:Y63)</f>
        <v>11240</v>
      </c>
      <c r="AC63" s="2" t="n">
        <f aca="false">190/122.8/(2793000)</f>
        <v>5.539675153449E-007</v>
      </c>
      <c r="AD63" s="5" t="s">
        <v>30</v>
      </c>
      <c r="AE63" s="2"/>
      <c r="AF63" s="5" t="n">
        <f aca="false">AC63*R63</f>
        <v>0.0728744266436216</v>
      </c>
      <c r="AH63" s="5" t="n">
        <v>1.4</v>
      </c>
      <c r="AI63" s="5" t="n">
        <f aca="false">AH63*AF63/100</f>
        <v>0.0010202419730107</v>
      </c>
      <c r="AJ63" s="5" t="n">
        <f aca="false">AC63*V63</f>
        <v>0.000326840834053491</v>
      </c>
      <c r="AL63" s="5" t="n">
        <f aca="false">AC63*X63</f>
        <v>0.00622659487247668</v>
      </c>
      <c r="AM63" s="5" t="n">
        <f aca="false">AC63*Y63</f>
        <v>0.00619889649670943</v>
      </c>
      <c r="AN63" s="5" t="n">
        <f aca="false">MAX(AL63:AM63)</f>
        <v>0.00622659487247668</v>
      </c>
    </row>
    <row r="64" customFormat="false" ht="12.8" hidden="false" customHeight="false" outlineLevel="0" collapsed="false">
      <c r="A64" s="2" t="n">
        <v>1024</v>
      </c>
      <c r="B64" s="2" t="s">
        <v>27</v>
      </c>
      <c r="C64" s="2" t="n">
        <v>10.52</v>
      </c>
      <c r="D64" s="2"/>
      <c r="E64" s="2"/>
      <c r="F64" s="2"/>
      <c r="G64" s="2"/>
      <c r="H64" s="2"/>
      <c r="I64" s="2"/>
      <c r="J64" s="2"/>
      <c r="K64" s="2"/>
      <c r="L64" s="2"/>
      <c r="M64" s="6" t="n">
        <v>0.82</v>
      </c>
      <c r="N64" s="6" t="n">
        <v>0.83</v>
      </c>
      <c r="O64" s="2" t="n">
        <f aca="false">( M64 + N64)/2</f>
        <v>0.825</v>
      </c>
      <c r="P64" s="2" t="s">
        <v>28</v>
      </c>
      <c r="Q64" s="2" t="s">
        <v>29</v>
      </c>
      <c r="R64" s="7" t="n">
        <v>119620</v>
      </c>
      <c r="S64" s="2"/>
      <c r="T64" s="2" t="n">
        <v>1.4</v>
      </c>
      <c r="U64" s="7" t="n">
        <f aca="false">R64*T64/100</f>
        <v>1674.68</v>
      </c>
      <c r="V64" s="8" t="n">
        <v>570</v>
      </c>
      <c r="W64" s="2"/>
      <c r="X64" s="7" t="n">
        <v>8860</v>
      </c>
      <c r="Y64" s="7" t="n">
        <v>8810</v>
      </c>
      <c r="Z64" s="9" t="n">
        <f aca="false">MAX(X64:Y64)</f>
        <v>8860</v>
      </c>
      <c r="AC64" s="2" t="n">
        <f aca="false">190/122.8/(2793000)</f>
        <v>5.539675153449E-007</v>
      </c>
      <c r="AD64" s="5" t="s">
        <v>30</v>
      </c>
      <c r="AE64" s="2"/>
      <c r="AF64" s="5" t="n">
        <f aca="false">AC64*R64</f>
        <v>0.0662655941855569</v>
      </c>
      <c r="AH64" s="5" t="n">
        <v>1.4</v>
      </c>
      <c r="AI64" s="5" t="n">
        <f aca="false">AH64*AF64/100</f>
        <v>0.000927718318597797</v>
      </c>
      <c r="AJ64" s="5" t="n">
        <f aca="false">AC64*V64</f>
        <v>0.000315761483746593</v>
      </c>
      <c r="AL64" s="5" t="n">
        <f aca="false">AC64*X64</f>
        <v>0.00490815218595581</v>
      </c>
      <c r="AM64" s="5" t="n">
        <f aca="false">AC64*Y64</f>
        <v>0.00488045381018857</v>
      </c>
      <c r="AN64" s="5" t="n">
        <f aca="false">MAX(AL64:AM64)</f>
        <v>0.00490815218595581</v>
      </c>
    </row>
    <row r="65" customFormat="false" ht="12.8" hidden="false" customHeight="false" outlineLevel="0" collapsed="false">
      <c r="A65" s="2" t="n">
        <v>1024</v>
      </c>
      <c r="B65" s="2" t="s">
        <v>27</v>
      </c>
      <c r="C65" s="2" t="n">
        <v>10.52</v>
      </c>
      <c r="D65" s="2"/>
      <c r="E65" s="2"/>
      <c r="F65" s="2"/>
      <c r="G65" s="2"/>
      <c r="H65" s="2"/>
      <c r="I65" s="2"/>
      <c r="J65" s="2"/>
      <c r="K65" s="2"/>
      <c r="L65" s="2"/>
      <c r="M65" s="6" t="n">
        <v>0.83</v>
      </c>
      <c r="N65" s="6" t="n">
        <v>0.84</v>
      </c>
      <c r="O65" s="2" t="n">
        <f aca="false">( M65 + N65)/2</f>
        <v>0.835</v>
      </c>
      <c r="P65" s="2" t="s">
        <v>28</v>
      </c>
      <c r="Q65" s="2" t="s">
        <v>29</v>
      </c>
      <c r="R65" s="7" t="n">
        <v>108230</v>
      </c>
      <c r="S65" s="2"/>
      <c r="T65" s="2" t="n">
        <v>1.4</v>
      </c>
      <c r="U65" s="7" t="n">
        <f aca="false">R65*T65/100</f>
        <v>1515.22</v>
      </c>
      <c r="V65" s="8" t="n">
        <v>540</v>
      </c>
      <c r="W65" s="2"/>
      <c r="X65" s="7" t="n">
        <v>10530</v>
      </c>
      <c r="Y65" s="7" t="n">
        <v>10500</v>
      </c>
      <c r="Z65" s="9" t="n">
        <f aca="false">MAX(X65:Y65)</f>
        <v>10530</v>
      </c>
      <c r="AC65" s="2" t="n">
        <f aca="false">190/122.8/(2793000)</f>
        <v>5.539675153449E-007</v>
      </c>
      <c r="AD65" s="5" t="s">
        <v>30</v>
      </c>
      <c r="AE65" s="2"/>
      <c r="AF65" s="5" t="n">
        <f aca="false">AC65*R65</f>
        <v>0.0599559041857785</v>
      </c>
      <c r="AH65" s="5" t="n">
        <v>1.4</v>
      </c>
      <c r="AI65" s="5" t="n">
        <f aca="false">AH65*AF65/100</f>
        <v>0.000839382658600899</v>
      </c>
      <c r="AJ65" s="5" t="n">
        <f aca="false">AC65*V65</f>
        <v>0.000299142458286246</v>
      </c>
      <c r="AL65" s="5" t="n">
        <f aca="false">AC65*X65</f>
        <v>0.0058332779365818</v>
      </c>
      <c r="AM65" s="5" t="n">
        <f aca="false">AC65*Y65</f>
        <v>0.00581665891112145</v>
      </c>
      <c r="AN65" s="5" t="n">
        <f aca="false">MAX(AL65:AM65)</f>
        <v>0.0058332779365818</v>
      </c>
    </row>
    <row r="66" customFormat="false" ht="12.8" hidden="false" customHeight="false" outlineLevel="0" collapsed="false">
      <c r="A66" s="2" t="n">
        <v>1024</v>
      </c>
      <c r="B66" s="2" t="s">
        <v>27</v>
      </c>
      <c r="C66" s="2" t="n">
        <v>10.52</v>
      </c>
      <c r="D66" s="2"/>
      <c r="E66" s="2"/>
      <c r="F66" s="2"/>
      <c r="G66" s="2"/>
      <c r="H66" s="2"/>
      <c r="I66" s="2"/>
      <c r="J66" s="2"/>
      <c r="K66" s="2"/>
      <c r="L66" s="2"/>
      <c r="M66" s="6" t="n">
        <v>0.84</v>
      </c>
      <c r="N66" s="6" t="n">
        <v>0.85</v>
      </c>
      <c r="O66" s="2" t="n">
        <f aca="false">( M66 + N66)/2</f>
        <v>0.845</v>
      </c>
      <c r="P66" s="2" t="s">
        <v>28</v>
      </c>
      <c r="Q66" s="2" t="s">
        <v>29</v>
      </c>
      <c r="R66" s="7" t="n">
        <v>96720</v>
      </c>
      <c r="S66" s="2"/>
      <c r="T66" s="2" t="n">
        <v>1.4</v>
      </c>
      <c r="U66" s="7" t="n">
        <f aca="false">R66*T66/100</f>
        <v>1354.08</v>
      </c>
      <c r="V66" s="8" t="n">
        <v>520</v>
      </c>
      <c r="W66" s="2"/>
      <c r="X66" s="7" t="n">
        <v>8090</v>
      </c>
      <c r="Y66" s="7" t="n">
        <v>8060</v>
      </c>
      <c r="Z66" s="9" t="n">
        <f aca="false">MAX(X66:Y66)</f>
        <v>8090</v>
      </c>
      <c r="AC66" s="2" t="n">
        <f aca="false">190/122.8/(2793000)</f>
        <v>5.539675153449E-007</v>
      </c>
      <c r="AD66" s="5" t="s">
        <v>30</v>
      </c>
      <c r="AE66" s="2"/>
      <c r="AF66" s="5" t="n">
        <f aca="false">AC66*R66</f>
        <v>0.0535797380841587</v>
      </c>
      <c r="AH66" s="5" t="n">
        <v>1.4</v>
      </c>
      <c r="AI66" s="5" t="n">
        <f aca="false">AH66*AF66/100</f>
        <v>0.000750116333178222</v>
      </c>
      <c r="AJ66" s="5" t="n">
        <f aca="false">AC66*V66</f>
        <v>0.000288063107979348</v>
      </c>
      <c r="AL66" s="5" t="n">
        <f aca="false">AC66*X66</f>
        <v>0.00448159719914024</v>
      </c>
      <c r="AM66" s="5" t="n">
        <f aca="false">AC66*Y66</f>
        <v>0.00446497817367989</v>
      </c>
      <c r="AN66" s="5" t="n">
        <f aca="false">MAX(AL66:AM66)</f>
        <v>0.00448159719914024</v>
      </c>
    </row>
    <row r="67" customFormat="false" ht="12.8" hidden="false" customHeight="false" outlineLevel="0" collapsed="false">
      <c r="A67" s="2" t="n">
        <v>1024</v>
      </c>
      <c r="B67" s="2" t="s">
        <v>27</v>
      </c>
      <c r="C67" s="2" t="n">
        <v>10.52</v>
      </c>
      <c r="D67" s="2"/>
      <c r="E67" s="2"/>
      <c r="F67" s="2"/>
      <c r="G67" s="2"/>
      <c r="H67" s="2"/>
      <c r="I67" s="2"/>
      <c r="J67" s="2"/>
      <c r="K67" s="2"/>
      <c r="L67" s="2"/>
      <c r="M67" s="6" t="n">
        <v>0.85</v>
      </c>
      <c r="N67" s="6" t="n">
        <v>0.86</v>
      </c>
      <c r="O67" s="2" t="n">
        <f aca="false">( M67 + N67)/2</f>
        <v>0.855</v>
      </c>
      <c r="P67" s="2" t="s">
        <v>28</v>
      </c>
      <c r="Q67" s="2" t="s">
        <v>29</v>
      </c>
      <c r="R67" s="7" t="n">
        <v>86090</v>
      </c>
      <c r="S67" s="2"/>
      <c r="T67" s="2" t="n">
        <v>1.4</v>
      </c>
      <c r="U67" s="7" t="n">
        <f aca="false">R67*T67/100</f>
        <v>1205.26</v>
      </c>
      <c r="V67" s="8" t="n">
        <v>490</v>
      </c>
      <c r="W67" s="2"/>
      <c r="X67" s="7" t="n">
        <v>8290</v>
      </c>
      <c r="Y67" s="7" t="n">
        <v>8270</v>
      </c>
      <c r="Z67" s="9" t="n">
        <f aca="false">MAX(X67:Y67)</f>
        <v>8290</v>
      </c>
      <c r="AC67" s="2" t="n">
        <f aca="false">190/122.8/(2793000)</f>
        <v>5.539675153449E-007</v>
      </c>
      <c r="AD67" s="5" t="s">
        <v>30</v>
      </c>
      <c r="AE67" s="2"/>
      <c r="AF67" s="5" t="n">
        <f aca="false">AC67*R67</f>
        <v>0.0476910633960424</v>
      </c>
      <c r="AH67" s="5" t="n">
        <v>1.4</v>
      </c>
      <c r="AI67" s="5" t="n">
        <f aca="false">AH67*AF67/100</f>
        <v>0.000667674887544594</v>
      </c>
      <c r="AJ67" s="5" t="n">
        <f aca="false">AC67*V67</f>
        <v>0.000271444082519001</v>
      </c>
      <c r="AL67" s="5" t="n">
        <f aca="false">AC67*X67</f>
        <v>0.00459239070220922</v>
      </c>
      <c r="AM67" s="5" t="n">
        <f aca="false">AC67*Y67</f>
        <v>0.00458131135190232</v>
      </c>
      <c r="AN67" s="5" t="n">
        <f aca="false">MAX(AL67:AM67)</f>
        <v>0.00459239070220922</v>
      </c>
    </row>
    <row r="68" customFormat="false" ht="12.8" hidden="false" customHeight="false" outlineLevel="0" collapsed="false">
      <c r="A68" s="2" t="n">
        <v>1024</v>
      </c>
      <c r="B68" s="2" t="s">
        <v>27</v>
      </c>
      <c r="C68" s="2" t="n">
        <v>10.52</v>
      </c>
      <c r="D68" s="2"/>
      <c r="E68" s="2"/>
      <c r="F68" s="2"/>
      <c r="G68" s="2"/>
      <c r="H68" s="2"/>
      <c r="I68" s="2"/>
      <c r="J68" s="2"/>
      <c r="K68" s="2"/>
      <c r="L68" s="2"/>
      <c r="M68" s="6" t="n">
        <v>0.86</v>
      </c>
      <c r="N68" s="6" t="n">
        <v>0.87</v>
      </c>
      <c r="O68" s="2" t="n">
        <f aca="false">( M68 + N68)/2</f>
        <v>0.865</v>
      </c>
      <c r="P68" s="2" t="s">
        <v>28</v>
      </c>
      <c r="Q68" s="2" t="s">
        <v>29</v>
      </c>
      <c r="R68" s="7" t="n">
        <v>76140</v>
      </c>
      <c r="S68" s="2"/>
      <c r="T68" s="2" t="n">
        <v>1.4</v>
      </c>
      <c r="U68" s="7" t="n">
        <f aca="false">R68*T68/100</f>
        <v>1065.96</v>
      </c>
      <c r="V68" s="8" t="n">
        <v>470</v>
      </c>
      <c r="W68" s="2"/>
      <c r="X68" s="7" t="n">
        <v>7910</v>
      </c>
      <c r="Y68" s="7" t="n">
        <v>7900</v>
      </c>
      <c r="Z68" s="9" t="n">
        <f aca="false">MAX(X68:Y68)</f>
        <v>7910</v>
      </c>
      <c r="AC68" s="2" t="n">
        <f aca="false">190/122.8/(2793000)</f>
        <v>5.539675153449E-007</v>
      </c>
      <c r="AD68" s="5" t="s">
        <v>30</v>
      </c>
      <c r="AE68" s="2"/>
      <c r="AF68" s="5" t="n">
        <f aca="false">AC68*R68</f>
        <v>0.0421790866183607</v>
      </c>
      <c r="AH68" s="5" t="n">
        <v>1.4</v>
      </c>
      <c r="AI68" s="5" t="n">
        <f aca="false">AH68*AF68/100</f>
        <v>0.00059050721265705</v>
      </c>
      <c r="AJ68" s="5" t="n">
        <f aca="false">AC68*V68</f>
        <v>0.000260364732212103</v>
      </c>
      <c r="AL68" s="5" t="n">
        <f aca="false">AC68*X68</f>
        <v>0.00438188304637816</v>
      </c>
      <c r="AM68" s="5" t="n">
        <f aca="false">AC68*Y68</f>
        <v>0.00437634337122471</v>
      </c>
      <c r="AN68" s="5" t="n">
        <f aca="false">MAX(AL68:AM68)</f>
        <v>0.00438188304637816</v>
      </c>
    </row>
    <row r="69" customFormat="false" ht="12.8" hidden="false" customHeight="false" outlineLevel="0" collapsed="false">
      <c r="A69" s="2" t="n">
        <v>1024</v>
      </c>
      <c r="B69" s="2" t="s">
        <v>27</v>
      </c>
      <c r="C69" s="2" t="n">
        <v>10.52</v>
      </c>
      <c r="D69" s="2"/>
      <c r="E69" s="2"/>
      <c r="F69" s="2"/>
      <c r="G69" s="2"/>
      <c r="H69" s="2"/>
      <c r="I69" s="2"/>
      <c r="J69" s="2"/>
      <c r="K69" s="2"/>
      <c r="L69" s="2"/>
      <c r="M69" s="6" t="n">
        <v>0.87</v>
      </c>
      <c r="N69" s="6" t="n">
        <v>0.88</v>
      </c>
      <c r="O69" s="2" t="n">
        <f aca="false">( M69 + N69)/2</f>
        <v>0.875</v>
      </c>
      <c r="P69" s="2" t="s">
        <v>28</v>
      </c>
      <c r="Q69" s="2" t="s">
        <v>29</v>
      </c>
      <c r="R69" s="7" t="n">
        <v>67380</v>
      </c>
      <c r="S69" s="2"/>
      <c r="T69" s="2" t="n">
        <v>1.4</v>
      </c>
      <c r="U69" s="7" t="n">
        <f aca="false">R69*T69/100</f>
        <v>943.32</v>
      </c>
      <c r="V69" s="8" t="n">
        <v>450</v>
      </c>
      <c r="W69" s="2"/>
      <c r="X69" s="7" t="n">
        <v>7260</v>
      </c>
      <c r="Y69" s="7" t="n">
        <v>7260</v>
      </c>
      <c r="Z69" s="9" t="n">
        <f aca="false">MAX(X69:Y69)</f>
        <v>7260</v>
      </c>
      <c r="AC69" s="2" t="n">
        <f aca="false">190/122.8/(2793000)</f>
        <v>5.539675153449E-007</v>
      </c>
      <c r="AD69" s="5" t="s">
        <v>30</v>
      </c>
      <c r="AE69" s="2"/>
      <c r="AF69" s="5" t="n">
        <f aca="false">AC69*R69</f>
        <v>0.0373263311839394</v>
      </c>
      <c r="AH69" s="5" t="n">
        <v>1.4</v>
      </c>
      <c r="AI69" s="5" t="n">
        <f aca="false">AH69*AF69/100</f>
        <v>0.000522568636575151</v>
      </c>
      <c r="AJ69" s="5" t="n">
        <f aca="false">AC69*V69</f>
        <v>0.000249285381905205</v>
      </c>
      <c r="AL69" s="5" t="n">
        <f aca="false">AC69*X69</f>
        <v>0.00402180416140397</v>
      </c>
      <c r="AM69" s="5" t="n">
        <f aca="false">AC69*Y69</f>
        <v>0.00402180416140397</v>
      </c>
      <c r="AN69" s="5" t="n">
        <f aca="false">MAX(AL69:AM69)</f>
        <v>0.00402180416140397</v>
      </c>
    </row>
    <row r="70" customFormat="false" ht="12.8" hidden="false" customHeight="false" outlineLevel="0" collapsed="false">
      <c r="A70" s="2" t="n">
        <v>1024</v>
      </c>
      <c r="B70" s="2" t="s">
        <v>27</v>
      </c>
      <c r="C70" s="2" t="n">
        <v>10.52</v>
      </c>
      <c r="D70" s="2"/>
      <c r="E70" s="2"/>
      <c r="F70" s="2"/>
      <c r="G70" s="2"/>
      <c r="H70" s="2"/>
      <c r="I70" s="2"/>
      <c r="J70" s="2"/>
      <c r="K70" s="2"/>
      <c r="L70" s="2"/>
      <c r="M70" s="6" t="n">
        <v>0.88</v>
      </c>
      <c r="N70" s="6" t="n">
        <v>0.89</v>
      </c>
      <c r="O70" s="2" t="n">
        <f aca="false">( M70 + N70)/2</f>
        <v>0.885</v>
      </c>
      <c r="P70" s="2" t="s">
        <v>28</v>
      </c>
      <c r="Q70" s="2" t="s">
        <v>29</v>
      </c>
      <c r="R70" s="7" t="n">
        <v>58110</v>
      </c>
      <c r="S70" s="2"/>
      <c r="T70" s="2" t="n">
        <v>1.4</v>
      </c>
      <c r="U70" s="7" t="n">
        <f aca="false">R70*T70/100</f>
        <v>813.54</v>
      </c>
      <c r="V70" s="8" t="n">
        <v>420</v>
      </c>
      <c r="W70" s="2"/>
      <c r="X70" s="7" t="n">
        <v>6960</v>
      </c>
      <c r="Y70" s="7" t="n">
        <v>6960</v>
      </c>
      <c r="Z70" s="9" t="n">
        <f aca="false">MAX(X70:Y70)</f>
        <v>6960</v>
      </c>
      <c r="AC70" s="2" t="n">
        <f aca="false">190/122.8/(2793000)</f>
        <v>5.539675153449E-007</v>
      </c>
      <c r="AD70" s="5" t="s">
        <v>30</v>
      </c>
      <c r="AE70" s="2"/>
      <c r="AF70" s="5" t="n">
        <f aca="false">AC70*R70</f>
        <v>0.0321910523166921</v>
      </c>
      <c r="AH70" s="5" t="n">
        <v>1.4</v>
      </c>
      <c r="AI70" s="5" t="n">
        <f aca="false">AH70*AF70/100</f>
        <v>0.00045067473243369</v>
      </c>
      <c r="AJ70" s="5" t="n">
        <f aca="false">AC70*V70</f>
        <v>0.000232666356444858</v>
      </c>
      <c r="AL70" s="5" t="n">
        <f aca="false">AC70*X70</f>
        <v>0.0038556139068005</v>
      </c>
      <c r="AM70" s="5" t="n">
        <f aca="false">AC70*Y70</f>
        <v>0.0038556139068005</v>
      </c>
      <c r="AN70" s="5" t="n">
        <f aca="false">MAX(AL70:AM70)</f>
        <v>0.0038556139068005</v>
      </c>
    </row>
    <row r="71" customFormat="false" ht="12.8" hidden="false" customHeight="false" outlineLevel="0" collapsed="false">
      <c r="A71" s="2" t="n">
        <v>1024</v>
      </c>
      <c r="B71" s="2" t="s">
        <v>27</v>
      </c>
      <c r="C71" s="2" t="n">
        <v>10.52</v>
      </c>
      <c r="D71" s="2"/>
      <c r="E71" s="2"/>
      <c r="F71" s="2"/>
      <c r="G71" s="2"/>
      <c r="H71" s="2"/>
      <c r="I71" s="2"/>
      <c r="J71" s="2"/>
      <c r="K71" s="2"/>
      <c r="L71" s="2"/>
      <c r="M71" s="6" t="n">
        <v>0.89</v>
      </c>
      <c r="N71" s="6" t="n">
        <v>0.9</v>
      </c>
      <c r="O71" s="2" t="n">
        <f aca="false">( M71 + N71)/2</f>
        <v>0.895</v>
      </c>
      <c r="P71" s="2" t="s">
        <v>28</v>
      </c>
      <c r="Q71" s="2" t="s">
        <v>29</v>
      </c>
      <c r="R71" s="7" t="n">
        <v>49150</v>
      </c>
      <c r="S71" s="2"/>
      <c r="T71" s="2" t="n">
        <v>1.4</v>
      </c>
      <c r="U71" s="7" t="n">
        <f aca="false">R71*T71/100</f>
        <v>688.1</v>
      </c>
      <c r="V71" s="8" t="n">
        <v>390</v>
      </c>
      <c r="W71" s="2"/>
      <c r="X71" s="7" t="n">
        <v>7700</v>
      </c>
      <c r="Y71" s="7" t="n">
        <v>7710</v>
      </c>
      <c r="Z71" s="9" t="n">
        <f aca="false">MAX(X71:Y71)</f>
        <v>7710</v>
      </c>
      <c r="AC71" s="2" t="n">
        <f aca="false">190/122.8/(2793000)</f>
        <v>5.539675153449E-007</v>
      </c>
      <c r="AD71" s="5" t="s">
        <v>30</v>
      </c>
      <c r="AE71" s="2"/>
      <c r="AF71" s="5" t="n">
        <f aca="false">AC71*R71</f>
        <v>0.0272275033792018</v>
      </c>
      <c r="AH71" s="5" t="n">
        <v>1.4</v>
      </c>
      <c r="AI71" s="5" t="n">
        <f aca="false">AH71*AF71/100</f>
        <v>0.000381185047308826</v>
      </c>
      <c r="AJ71" s="5" t="n">
        <f aca="false">AC71*V71</f>
        <v>0.000216047330984511</v>
      </c>
      <c r="AL71" s="5" t="n">
        <f aca="false">AC71*X71</f>
        <v>0.00426554986815573</v>
      </c>
      <c r="AM71" s="5" t="n">
        <f aca="false">AC71*Y71</f>
        <v>0.00427108954330918</v>
      </c>
      <c r="AN71" s="5" t="n">
        <f aca="false">MAX(AL71:AM71)</f>
        <v>0.00427108954330918</v>
      </c>
    </row>
    <row r="72" customFormat="false" ht="12.8" hidden="false" customHeight="false" outlineLevel="0" collapsed="false">
      <c r="A72" s="2" t="n">
        <v>1024</v>
      </c>
      <c r="B72" s="2" t="s">
        <v>27</v>
      </c>
      <c r="C72" s="2" t="n">
        <v>10.52</v>
      </c>
      <c r="D72" s="2"/>
      <c r="E72" s="2"/>
      <c r="F72" s="2"/>
      <c r="G72" s="2"/>
      <c r="H72" s="2"/>
      <c r="I72" s="2"/>
      <c r="J72" s="2"/>
      <c r="K72" s="2"/>
      <c r="L72" s="2"/>
      <c r="M72" s="6" t="n">
        <v>0.9</v>
      </c>
      <c r="N72" s="6" t="n">
        <v>0.91</v>
      </c>
      <c r="O72" s="2" t="n">
        <f aca="false">( M72 + N72)/2</f>
        <v>0.905</v>
      </c>
      <c r="P72" s="2" t="s">
        <v>28</v>
      </c>
      <c r="Q72" s="2" t="s">
        <v>29</v>
      </c>
      <c r="R72" s="7" t="n">
        <v>42000</v>
      </c>
      <c r="S72" s="2"/>
      <c r="T72" s="2" t="n">
        <v>1.4</v>
      </c>
      <c r="U72" s="7" t="n">
        <f aca="false">R72*T72/100</f>
        <v>588</v>
      </c>
      <c r="V72" s="8" t="n">
        <v>370</v>
      </c>
      <c r="W72" s="2"/>
      <c r="X72" s="7" t="n">
        <v>6370</v>
      </c>
      <c r="Y72" s="7" t="n">
        <v>6380</v>
      </c>
      <c r="Z72" s="9" t="n">
        <f aca="false">MAX(X72:Y72)</f>
        <v>6380</v>
      </c>
      <c r="AC72" s="2" t="n">
        <f aca="false">190/122.8/(2793000)</f>
        <v>5.539675153449E-007</v>
      </c>
      <c r="AD72" s="5" t="s">
        <v>30</v>
      </c>
      <c r="AE72" s="2"/>
      <c r="AF72" s="5" t="n">
        <f aca="false">AC72*R72</f>
        <v>0.0232666356444858</v>
      </c>
      <c r="AH72" s="5" t="n">
        <v>1.4</v>
      </c>
      <c r="AI72" s="5" t="n">
        <f aca="false">AH72*AF72/100</f>
        <v>0.000325732899022801</v>
      </c>
      <c r="AJ72" s="5" t="n">
        <f aca="false">AC72*V72</f>
        <v>0.000204967980677613</v>
      </c>
      <c r="AL72" s="5" t="n">
        <f aca="false">AC72*X72</f>
        <v>0.00352877307274701</v>
      </c>
      <c r="AM72" s="5" t="n">
        <f aca="false">AC72*Y72</f>
        <v>0.00353431274790046</v>
      </c>
      <c r="AN72" s="5" t="n">
        <f aca="false">MAX(AL72:AM72)</f>
        <v>0.00353431274790046</v>
      </c>
    </row>
    <row r="73" customFormat="false" ht="12.8" hidden="false" customHeight="false" outlineLevel="0" collapsed="false">
      <c r="A73" s="2" t="n">
        <v>1024</v>
      </c>
      <c r="B73" s="2" t="s">
        <v>27</v>
      </c>
      <c r="C73" s="2" t="n">
        <v>10.52</v>
      </c>
      <c r="D73" s="2"/>
      <c r="E73" s="2"/>
      <c r="F73" s="2"/>
      <c r="G73" s="2"/>
      <c r="H73" s="2"/>
      <c r="I73" s="2"/>
      <c r="J73" s="2"/>
      <c r="K73" s="2"/>
      <c r="L73" s="2"/>
      <c r="M73" s="6" t="n">
        <v>0.91</v>
      </c>
      <c r="N73" s="6" t="n">
        <v>0.92</v>
      </c>
      <c r="O73" s="2" t="n">
        <f aca="false">( M73 + N73)/2</f>
        <v>0.915</v>
      </c>
      <c r="P73" s="2" t="s">
        <v>28</v>
      </c>
      <c r="Q73" s="2" t="s">
        <v>29</v>
      </c>
      <c r="R73" s="7" t="n">
        <v>34970</v>
      </c>
      <c r="S73" s="2"/>
      <c r="T73" s="2" t="n">
        <v>1.4</v>
      </c>
      <c r="U73" s="7" t="n">
        <f aca="false">R73*T73/100</f>
        <v>489.58</v>
      </c>
      <c r="V73" s="8" t="n">
        <v>350</v>
      </c>
      <c r="W73" s="2"/>
      <c r="X73" s="7" t="n">
        <v>4990</v>
      </c>
      <c r="Y73" s="7" t="n">
        <v>5010</v>
      </c>
      <c r="Z73" s="9" t="n">
        <f aca="false">MAX(X73:Y73)</f>
        <v>5010</v>
      </c>
      <c r="AC73" s="2" t="n">
        <f aca="false">190/122.8/(2793000)</f>
        <v>5.539675153449E-007</v>
      </c>
      <c r="AD73" s="5" t="s">
        <v>30</v>
      </c>
      <c r="AE73" s="2"/>
      <c r="AF73" s="5" t="n">
        <f aca="false">AC73*R73</f>
        <v>0.0193722440116112</v>
      </c>
      <c r="AH73" s="5" t="n">
        <v>1.4</v>
      </c>
      <c r="AI73" s="5" t="n">
        <f aca="false">AH73*AF73/100</f>
        <v>0.000271211416162556</v>
      </c>
      <c r="AJ73" s="5" t="n">
        <f aca="false">AC73*V73</f>
        <v>0.000193888630370715</v>
      </c>
      <c r="AL73" s="5" t="n">
        <f aca="false">AC73*X73</f>
        <v>0.00276429790157105</v>
      </c>
      <c r="AM73" s="5" t="n">
        <f aca="false">AC73*Y73</f>
        <v>0.00277537725187795</v>
      </c>
      <c r="AN73" s="5" t="n">
        <f aca="false">MAX(AL73:AM73)</f>
        <v>0.00277537725187795</v>
      </c>
    </row>
    <row r="74" customFormat="false" ht="12.8" hidden="false" customHeight="false" outlineLevel="0" collapsed="false">
      <c r="A74" s="2" t="n">
        <v>1024</v>
      </c>
      <c r="B74" s="2" t="s">
        <v>27</v>
      </c>
      <c r="C74" s="2" t="n">
        <v>10.52</v>
      </c>
      <c r="D74" s="2"/>
      <c r="E74" s="2"/>
      <c r="F74" s="2"/>
      <c r="G74" s="2"/>
      <c r="H74" s="2"/>
      <c r="I74" s="2"/>
      <c r="J74" s="2"/>
      <c r="K74" s="2"/>
      <c r="L74" s="2"/>
      <c r="M74" s="6" t="n">
        <v>0.92</v>
      </c>
      <c r="N74" s="6" t="n">
        <v>0.93</v>
      </c>
      <c r="O74" s="2" t="n">
        <f aca="false">( M74 + N74)/2</f>
        <v>0.925</v>
      </c>
      <c r="P74" s="2" t="s">
        <v>28</v>
      </c>
      <c r="Q74" s="2" t="s">
        <v>29</v>
      </c>
      <c r="R74" s="7" t="n">
        <v>29460</v>
      </c>
      <c r="S74" s="2"/>
      <c r="T74" s="2" t="n">
        <v>1.4</v>
      </c>
      <c r="U74" s="7" t="n">
        <f aca="false">R74*T74/100</f>
        <v>412.44</v>
      </c>
      <c r="V74" s="8" t="n">
        <v>330</v>
      </c>
      <c r="W74" s="2"/>
      <c r="X74" s="7" t="n">
        <v>6140</v>
      </c>
      <c r="Y74" s="7" t="n">
        <v>6160</v>
      </c>
      <c r="Z74" s="9" t="n">
        <f aca="false">MAX(X74:Y74)</f>
        <v>6160</v>
      </c>
      <c r="AC74" s="2" t="n">
        <f aca="false">190/122.8/(2793000)</f>
        <v>5.539675153449E-007</v>
      </c>
      <c r="AD74" s="5" t="s">
        <v>30</v>
      </c>
      <c r="AE74" s="2"/>
      <c r="AF74" s="5" t="n">
        <f aca="false">AC74*R74</f>
        <v>0.0163198830020608</v>
      </c>
      <c r="AH74" s="5" t="n">
        <v>1.4</v>
      </c>
      <c r="AI74" s="5" t="n">
        <f aca="false">AH74*AF74/100</f>
        <v>0.000228478362028851</v>
      </c>
      <c r="AJ74" s="5" t="n">
        <f aca="false">AC74*V74</f>
        <v>0.000182809280063817</v>
      </c>
      <c r="AL74" s="5" t="n">
        <f aca="false">AC74*X74</f>
        <v>0.00340136054421769</v>
      </c>
      <c r="AM74" s="5" t="n">
        <f aca="false">AC74*Y74</f>
        <v>0.00341243989452458</v>
      </c>
      <c r="AN74" s="5" t="n">
        <f aca="false">MAX(AL74:AM74)</f>
        <v>0.00341243989452458</v>
      </c>
    </row>
    <row r="75" customFormat="false" ht="12.8" hidden="false" customHeight="false" outlineLevel="0" collapsed="false">
      <c r="A75" s="2" t="n">
        <v>1024</v>
      </c>
      <c r="B75" s="2" t="s">
        <v>27</v>
      </c>
      <c r="C75" s="2" t="n">
        <v>10.52</v>
      </c>
      <c r="D75" s="2"/>
      <c r="E75" s="2"/>
      <c r="F75" s="2"/>
      <c r="G75" s="2"/>
      <c r="H75" s="2"/>
      <c r="I75" s="2"/>
      <c r="J75" s="2"/>
      <c r="K75" s="2"/>
      <c r="L75" s="2"/>
      <c r="M75" s="6" t="n">
        <v>0.93</v>
      </c>
      <c r="N75" s="6" t="n">
        <v>0.94</v>
      </c>
      <c r="O75" s="2" t="n">
        <f aca="false">( M75 + N75)/2</f>
        <v>0.935</v>
      </c>
      <c r="P75" s="2" t="s">
        <v>28</v>
      </c>
      <c r="Q75" s="2" t="s">
        <v>29</v>
      </c>
      <c r="R75" s="7" t="n">
        <v>24700</v>
      </c>
      <c r="S75" s="2"/>
      <c r="T75" s="2" t="n">
        <v>1.4</v>
      </c>
      <c r="U75" s="7" t="n">
        <f aca="false">R75*T75/100</f>
        <v>345.8</v>
      </c>
      <c r="V75" s="8" t="n">
        <v>320</v>
      </c>
      <c r="W75" s="2"/>
      <c r="X75" s="7" t="n">
        <v>4800</v>
      </c>
      <c r="Y75" s="7" t="n">
        <v>4820</v>
      </c>
      <c r="Z75" s="9" t="n">
        <f aca="false">MAX(X75:Y75)</f>
        <v>4820</v>
      </c>
      <c r="AC75" s="2" t="n">
        <f aca="false">190/122.8/(2793000)</f>
        <v>5.539675153449E-007</v>
      </c>
      <c r="AD75" s="5" t="s">
        <v>30</v>
      </c>
      <c r="AE75" s="2"/>
      <c r="AF75" s="5" t="n">
        <f aca="false">AC75*R75</f>
        <v>0.013682997629019</v>
      </c>
      <c r="AH75" s="5" t="n">
        <v>1.4</v>
      </c>
      <c r="AI75" s="5" t="n">
        <f aca="false">AH75*AF75/100</f>
        <v>0.000191561966806266</v>
      </c>
      <c r="AJ75" s="5" t="n">
        <f aca="false">AC75*V75</f>
        <v>0.000177269604910368</v>
      </c>
      <c r="AL75" s="5" t="n">
        <f aca="false">AC75*X75</f>
        <v>0.00265904407365552</v>
      </c>
      <c r="AM75" s="5" t="n">
        <f aca="false">AC75*Y75</f>
        <v>0.00267012342396242</v>
      </c>
      <c r="AN75" s="5" t="n">
        <f aca="false">MAX(AL75:AM75)</f>
        <v>0.00267012342396242</v>
      </c>
    </row>
    <row r="76" customFormat="false" ht="12.8" hidden="false" customHeight="false" outlineLevel="0" collapsed="false">
      <c r="A76" s="2" t="n">
        <v>1024</v>
      </c>
      <c r="B76" s="2" t="s">
        <v>27</v>
      </c>
      <c r="C76" s="2" t="n">
        <v>10.52</v>
      </c>
      <c r="D76" s="2"/>
      <c r="E76" s="2"/>
      <c r="F76" s="2"/>
      <c r="G76" s="2"/>
      <c r="H76" s="2"/>
      <c r="I76" s="2"/>
      <c r="J76" s="2"/>
      <c r="K76" s="2"/>
      <c r="L76" s="2"/>
      <c r="M76" s="6" t="n">
        <v>0.94</v>
      </c>
      <c r="N76" s="6" t="n">
        <v>0.95</v>
      </c>
      <c r="O76" s="2" t="n">
        <f aca="false">( M76 + N76)/2</f>
        <v>0.945</v>
      </c>
      <c r="P76" s="2" t="s">
        <v>28</v>
      </c>
      <c r="Q76" s="2" t="s">
        <v>29</v>
      </c>
      <c r="R76" s="7" t="n">
        <v>19150</v>
      </c>
      <c r="S76" s="2"/>
      <c r="T76" s="2" t="n">
        <v>1.4</v>
      </c>
      <c r="U76" s="7" t="n">
        <f aca="false">R76*T76/100</f>
        <v>268.1</v>
      </c>
      <c r="V76" s="8" t="n">
        <v>290</v>
      </c>
      <c r="W76" s="2"/>
      <c r="X76" s="7" t="n">
        <v>5400</v>
      </c>
      <c r="Y76" s="7" t="n">
        <v>5420</v>
      </c>
      <c r="Z76" s="9" t="n">
        <f aca="false">MAX(X76:Y76)</f>
        <v>5420</v>
      </c>
      <c r="AC76" s="2" t="n">
        <f aca="false">190/122.8/(2793000)</f>
        <v>5.539675153449E-007</v>
      </c>
      <c r="AD76" s="5" t="s">
        <v>30</v>
      </c>
      <c r="AE76" s="2"/>
      <c r="AF76" s="5" t="n">
        <f aca="false">AC76*R76</f>
        <v>0.0106084779188548</v>
      </c>
      <c r="AH76" s="5" t="n">
        <v>1.4</v>
      </c>
      <c r="AI76" s="5" t="n">
        <f aca="false">AH76*AF76/100</f>
        <v>0.000148518690863968</v>
      </c>
      <c r="AJ76" s="5" t="n">
        <f aca="false">AC76*V76</f>
        <v>0.000160650579450021</v>
      </c>
      <c r="AL76" s="5" t="n">
        <f aca="false">AC76*X76</f>
        <v>0.00299142458286246</v>
      </c>
      <c r="AM76" s="5" t="n">
        <f aca="false">AC76*Y76</f>
        <v>0.00300250393316936</v>
      </c>
      <c r="AN76" s="5" t="n">
        <f aca="false">MAX(AL76:AM76)</f>
        <v>0.00300250393316936</v>
      </c>
    </row>
    <row r="77" customFormat="false" ht="12.8" hidden="false" customHeight="false" outlineLevel="0" collapsed="false">
      <c r="A77" s="2" t="n">
        <v>1024</v>
      </c>
      <c r="B77" s="2" t="s">
        <v>27</v>
      </c>
      <c r="C77" s="2" t="n">
        <v>10.52</v>
      </c>
      <c r="D77" s="2"/>
      <c r="E77" s="2"/>
      <c r="F77" s="2"/>
      <c r="G77" s="2"/>
      <c r="H77" s="2"/>
      <c r="I77" s="2"/>
      <c r="J77" s="2"/>
      <c r="K77" s="2"/>
      <c r="L77" s="2"/>
      <c r="M77" s="6" t="n">
        <v>0.95</v>
      </c>
      <c r="N77" s="6" t="n">
        <v>0.96</v>
      </c>
      <c r="O77" s="2" t="n">
        <f aca="false">( M77 + N77)/2</f>
        <v>0.955</v>
      </c>
      <c r="P77" s="2" t="s">
        <v>28</v>
      </c>
      <c r="Q77" s="2" t="s">
        <v>29</v>
      </c>
      <c r="R77" s="7" t="n">
        <v>13760</v>
      </c>
      <c r="S77" s="2"/>
      <c r="T77" s="2" t="n">
        <v>1.4</v>
      </c>
      <c r="U77" s="7" t="n">
        <f aca="false">R77*T77/100</f>
        <v>192.64</v>
      </c>
      <c r="V77" s="8" t="n">
        <v>280</v>
      </c>
      <c r="W77" s="2"/>
      <c r="X77" s="7" t="n">
        <v>3740</v>
      </c>
      <c r="Y77" s="7" t="n">
        <v>3760</v>
      </c>
      <c r="Z77" s="9" t="n">
        <f aca="false">MAX(X77:Y77)</f>
        <v>3760</v>
      </c>
      <c r="AC77" s="2" t="n">
        <f aca="false">190/122.8/(2793000)</f>
        <v>5.539675153449E-007</v>
      </c>
      <c r="AD77" s="5" t="s">
        <v>30</v>
      </c>
      <c r="AE77" s="2"/>
      <c r="AF77" s="5" t="n">
        <f aca="false">AC77*R77</f>
        <v>0.00762259301114582</v>
      </c>
      <c r="AH77" s="5" t="n">
        <v>1.4</v>
      </c>
      <c r="AI77" s="5" t="n">
        <f aca="false">AH77*AF77/100</f>
        <v>0.000106716302156042</v>
      </c>
      <c r="AJ77" s="5" t="n">
        <f aca="false">AC77*V77</f>
        <v>0.000155110904296572</v>
      </c>
      <c r="AL77" s="5" t="n">
        <f aca="false">AC77*X77</f>
        <v>0.00207183850738993</v>
      </c>
      <c r="AM77" s="5" t="n">
        <f aca="false">AC77*Y77</f>
        <v>0.00208291785769682</v>
      </c>
      <c r="AN77" s="5" t="n">
        <f aca="false">MAX(AL77:AM77)</f>
        <v>0.00208291785769682</v>
      </c>
    </row>
    <row r="78" customFormat="false" ht="12.8" hidden="false" customHeight="false" outlineLevel="0" collapsed="false">
      <c r="A78" s="2" t="n">
        <v>1024</v>
      </c>
      <c r="B78" s="2" t="s">
        <v>27</v>
      </c>
      <c r="C78" s="2" t="n">
        <v>10.52</v>
      </c>
      <c r="D78" s="2"/>
      <c r="E78" s="2"/>
      <c r="F78" s="2"/>
      <c r="G78" s="2"/>
      <c r="H78" s="2"/>
      <c r="I78" s="2"/>
      <c r="J78" s="2"/>
      <c r="K78" s="2"/>
      <c r="L78" s="2"/>
      <c r="M78" s="6" t="n">
        <v>0.96</v>
      </c>
      <c r="N78" s="6" t="n">
        <v>0.97</v>
      </c>
      <c r="O78" s="2" t="n">
        <f aca="false">( M78 + N78)/2</f>
        <v>0.965</v>
      </c>
      <c r="P78" s="2" t="s">
        <v>28</v>
      </c>
      <c r="Q78" s="2" t="s">
        <v>29</v>
      </c>
      <c r="R78" s="7" t="n">
        <v>9910</v>
      </c>
      <c r="S78" s="2"/>
      <c r="T78" s="2" t="n">
        <v>1.4</v>
      </c>
      <c r="U78" s="7" t="n">
        <f aca="false">R78*T78/100</f>
        <v>138.74</v>
      </c>
      <c r="V78" s="8" t="n">
        <v>290</v>
      </c>
      <c r="W78" s="2"/>
      <c r="X78" s="7" t="n">
        <v>4910</v>
      </c>
      <c r="Y78" s="7" t="n">
        <v>4930</v>
      </c>
      <c r="Z78" s="9" t="n">
        <f aca="false">MAX(X78:Y78)</f>
        <v>4930</v>
      </c>
      <c r="AC78" s="2" t="n">
        <f aca="false">190/122.8/(2793000)</f>
        <v>5.539675153449E-007</v>
      </c>
      <c r="AD78" s="5" t="s">
        <v>30</v>
      </c>
      <c r="AE78" s="2"/>
      <c r="AF78" s="5" t="n">
        <f aca="false">AC78*R78</f>
        <v>0.00548981807706796</v>
      </c>
      <c r="AH78" s="5" t="n">
        <v>1.4</v>
      </c>
      <c r="AI78" s="5" t="n">
        <f aca="false">AH78*AF78/100</f>
        <v>7.68574530789514E-005</v>
      </c>
      <c r="AJ78" s="5" t="n">
        <f aca="false">AC78*V78</f>
        <v>0.000160650579450021</v>
      </c>
      <c r="AL78" s="5" t="n">
        <f aca="false">AC78*X78</f>
        <v>0.00271998050034346</v>
      </c>
      <c r="AM78" s="5" t="n">
        <f aca="false">AC78*Y78</f>
        <v>0.00273105985065036</v>
      </c>
      <c r="AN78" s="5" t="n">
        <f aca="false">MAX(AL78:AM78)</f>
        <v>0.00273105985065036</v>
      </c>
    </row>
    <row r="79" customFormat="false" ht="12.8" hidden="false" customHeight="false" outlineLevel="0" collapsed="false">
      <c r="A79" s="2" t="n">
        <v>1024</v>
      </c>
      <c r="B79" s="2" t="s">
        <v>27</v>
      </c>
      <c r="C79" s="2" t="n">
        <v>10.52</v>
      </c>
      <c r="D79" s="2"/>
      <c r="E79" s="2"/>
      <c r="F79" s="2"/>
      <c r="G79" s="2"/>
      <c r="H79" s="2"/>
      <c r="I79" s="2"/>
      <c r="J79" s="2"/>
      <c r="K79" s="2"/>
      <c r="L79" s="2"/>
      <c r="M79" s="6" t="n">
        <v>0.97</v>
      </c>
      <c r="N79" s="6" t="n">
        <v>0.98</v>
      </c>
      <c r="O79" s="2" t="n">
        <f aca="false">( M79 + N79)/2</f>
        <v>0.975</v>
      </c>
      <c r="P79" s="2" t="s">
        <v>28</v>
      </c>
      <c r="Q79" s="2" t="s">
        <v>29</v>
      </c>
      <c r="R79" s="7" t="n">
        <v>11700</v>
      </c>
      <c r="S79" s="2"/>
      <c r="T79" s="2" t="n">
        <v>1.4</v>
      </c>
      <c r="U79" s="7" t="n">
        <f aca="false">R79*T79/100</f>
        <v>163.8</v>
      </c>
      <c r="V79" s="8" t="n">
        <v>540</v>
      </c>
      <c r="W79" s="2"/>
      <c r="X79" s="7" t="n">
        <v>6430</v>
      </c>
      <c r="Y79" s="7" t="n">
        <v>6480</v>
      </c>
      <c r="Z79" s="9" t="n">
        <f aca="false">MAX(X79:Y79)</f>
        <v>6480</v>
      </c>
      <c r="AC79" s="2" t="n">
        <f aca="false">190/122.8/(2793000)</f>
        <v>5.539675153449E-007</v>
      </c>
      <c r="AD79" s="5" t="s">
        <v>30</v>
      </c>
      <c r="AE79" s="2"/>
      <c r="AF79" s="5" t="n">
        <f aca="false">AC79*R79</f>
        <v>0.00648141992953533</v>
      </c>
      <c r="AH79" s="5" t="n">
        <v>1.4</v>
      </c>
      <c r="AI79" s="5" t="n">
        <f aca="false">AH79*AF79/100</f>
        <v>9.07398790134946E-005</v>
      </c>
      <c r="AJ79" s="5" t="n">
        <f aca="false">AC79*V79</f>
        <v>0.000299142458286246</v>
      </c>
      <c r="AL79" s="5" t="n">
        <f aca="false">AC79*X79</f>
        <v>0.00356201112366771</v>
      </c>
      <c r="AM79" s="5" t="n">
        <f aca="false">AC79*Y79</f>
        <v>0.00358970949943495</v>
      </c>
      <c r="AN79" s="5" t="n">
        <f aca="false">MAX(AL79:AM79)</f>
        <v>0.00358970949943495</v>
      </c>
    </row>
    <row r="80" customFormat="false" ht="12.8" hidden="false" customHeight="false" outlineLevel="0" collapsed="false">
      <c r="AC80" s="2"/>
      <c r="AD80" s="5"/>
      <c r="AE80" s="2"/>
    </row>
    <row r="81" customFormat="false" ht="12.8" hidden="false" customHeight="false" outlineLevel="0" collapsed="false">
      <c r="AC81" s="2"/>
      <c r="AD81" s="5"/>
      <c r="AE81" s="2"/>
    </row>
    <row r="82" customFormat="false" ht="12.8" hidden="false" customHeight="false" outlineLevel="0" collapsed="false">
      <c r="AC82" s="2"/>
      <c r="AD82" s="5"/>
      <c r="AE82" s="2"/>
    </row>
    <row r="83" customFormat="false" ht="12.8" hidden="false" customHeight="false" outlineLevel="0" collapsed="false">
      <c r="A83" s="2" t="n">
        <v>2024</v>
      </c>
      <c r="B83" s="2" t="s">
        <v>27</v>
      </c>
      <c r="C83" s="2" t="n">
        <v>10.52</v>
      </c>
      <c r="D83" s="2"/>
      <c r="E83" s="2"/>
      <c r="F83" s="2"/>
      <c r="G83" s="2"/>
      <c r="H83" s="2"/>
      <c r="I83" s="2"/>
      <c r="L83" s="6"/>
      <c r="M83" s="6" t="n">
        <v>0.2</v>
      </c>
      <c r="N83" s="6" t="n">
        <v>0.21</v>
      </c>
      <c r="O83" s="2" t="n">
        <f aca="false">0.5*(M83+N83)</f>
        <v>0.205</v>
      </c>
      <c r="P83" s="2" t="s">
        <v>28</v>
      </c>
      <c r="Q83" s="2" t="s">
        <v>29</v>
      </c>
      <c r="R83" s="2" t="n">
        <v>6373800</v>
      </c>
      <c r="S83" s="2"/>
      <c r="T83" s="2" t="n">
        <v>1.4</v>
      </c>
      <c r="U83" s="7" t="n">
        <f aca="false">R83*T83/100</f>
        <v>89233.2</v>
      </c>
      <c r="V83" s="8" t="n">
        <v>4000</v>
      </c>
      <c r="W83" s="2"/>
      <c r="X83" s="2" t="n">
        <v>143100</v>
      </c>
      <c r="Y83" s="2" t="n">
        <v>143200</v>
      </c>
      <c r="Z83" s="5" t="n">
        <f aca="false">MAX(X83:Y83)</f>
        <v>143200</v>
      </c>
      <c r="AC83" s="2" t="n">
        <f aca="false">190/122.8/(2793000)</f>
        <v>5.539675153449E-007</v>
      </c>
      <c r="AD83" s="5" t="s">
        <v>30</v>
      </c>
      <c r="AE83" s="2"/>
      <c r="AF83" s="5" t="n">
        <f aca="false">AC83*R83</f>
        <v>3.53087814930532</v>
      </c>
      <c r="AH83" s="5" t="n">
        <v>1.4</v>
      </c>
      <c r="AI83" s="5" t="n">
        <f aca="false">AH83*AF83/100</f>
        <v>0.0494322940902745</v>
      </c>
      <c r="AJ83" s="5" t="n">
        <f aca="false">AC83*V83</f>
        <v>0.0022158700613796</v>
      </c>
      <c r="AL83" s="5" t="n">
        <f aca="false">AC83*X83</f>
        <v>0.0792727514458552</v>
      </c>
      <c r="AM83" s="5" t="n">
        <f aca="false">AC83*Y83</f>
        <v>0.0793281481973897</v>
      </c>
      <c r="AN83" s="5" t="n">
        <f aca="false">MAX(AL83:AM83)</f>
        <v>0.0793281481973897</v>
      </c>
    </row>
    <row r="84" customFormat="false" ht="12.8" hidden="false" customHeight="false" outlineLevel="0" collapsed="false">
      <c r="A84" s="2" t="n">
        <v>2024</v>
      </c>
      <c r="B84" s="2" t="s">
        <v>27</v>
      </c>
      <c r="C84" s="2" t="n">
        <v>10.52</v>
      </c>
      <c r="D84" s="2"/>
      <c r="E84" s="2"/>
      <c r="F84" s="2"/>
      <c r="G84" s="2"/>
      <c r="H84" s="2"/>
      <c r="I84" s="2"/>
      <c r="L84" s="6"/>
      <c r="M84" s="6" t="n">
        <v>0.21</v>
      </c>
      <c r="N84" s="6" t="n">
        <v>0.22</v>
      </c>
      <c r="O84" s="2" t="n">
        <f aca="false">0.5*(M84+N84)</f>
        <v>0.215</v>
      </c>
      <c r="P84" s="2" t="s">
        <v>28</v>
      </c>
      <c r="Q84" s="2" t="s">
        <v>29</v>
      </c>
      <c r="R84" s="2" t="n">
        <v>5981600</v>
      </c>
      <c r="S84" s="2"/>
      <c r="T84" s="2" t="n">
        <v>1.4</v>
      </c>
      <c r="U84" s="7" t="n">
        <f aca="false">R84*T84/100</f>
        <v>83742.4</v>
      </c>
      <c r="V84" s="4" t="n">
        <v>3900</v>
      </c>
      <c r="W84" s="2"/>
      <c r="X84" s="2" t="n">
        <v>139700</v>
      </c>
      <c r="Y84" s="2" t="n">
        <v>139700</v>
      </c>
      <c r="Z84" s="5" t="n">
        <f aca="false">MAX(X84:Y84)</f>
        <v>139700</v>
      </c>
      <c r="AC84" s="2" t="n">
        <f aca="false">190/122.8/(2793000)</f>
        <v>5.539675153449E-007</v>
      </c>
      <c r="AD84" s="5" t="s">
        <v>30</v>
      </c>
      <c r="AE84" s="2"/>
      <c r="AF84" s="5" t="n">
        <f aca="false">AC84*R84</f>
        <v>3.31361208978706</v>
      </c>
      <c r="AH84" s="5" t="n">
        <v>1.4</v>
      </c>
      <c r="AI84" s="5" t="n">
        <f aca="false">AH84*AF84/100</f>
        <v>0.0463905692570188</v>
      </c>
      <c r="AJ84" s="5" t="n">
        <f aca="false">AC84*V84</f>
        <v>0.00216047330984511</v>
      </c>
      <c r="AL84" s="5" t="n">
        <f aca="false">AC84*X84</f>
        <v>0.0773892618936826</v>
      </c>
      <c r="AM84" s="5" t="n">
        <f aca="false">AC84*Y84</f>
        <v>0.0773892618936826</v>
      </c>
      <c r="AN84" s="5" t="n">
        <f aca="false">MAX(AL84:AM84)</f>
        <v>0.0773892618936826</v>
      </c>
    </row>
    <row r="85" customFormat="false" ht="12.8" hidden="false" customHeight="false" outlineLevel="0" collapsed="false">
      <c r="A85" s="2" t="n">
        <v>2024</v>
      </c>
      <c r="B85" s="2" t="s">
        <v>27</v>
      </c>
      <c r="C85" s="2" t="n">
        <v>10.52</v>
      </c>
      <c r="D85" s="2"/>
      <c r="E85" s="2"/>
      <c r="F85" s="2"/>
      <c r="G85" s="2"/>
      <c r="H85" s="2"/>
      <c r="I85" s="2"/>
      <c r="L85" s="6"/>
      <c r="M85" s="6" t="n">
        <v>0.22</v>
      </c>
      <c r="N85" s="6" t="n">
        <v>0.23</v>
      </c>
      <c r="O85" s="2" t="n">
        <f aca="false">0.5*(M85+N85)</f>
        <v>0.225</v>
      </c>
      <c r="P85" s="2" t="s">
        <v>28</v>
      </c>
      <c r="Q85" s="2" t="s">
        <v>29</v>
      </c>
      <c r="R85" s="2" t="n">
        <v>5591300</v>
      </c>
      <c r="S85" s="2"/>
      <c r="T85" s="2" t="n">
        <v>1.4</v>
      </c>
      <c r="U85" s="7" t="n">
        <f aca="false">R85*T85/100</f>
        <v>78278.2</v>
      </c>
      <c r="V85" s="4" t="n">
        <v>3700</v>
      </c>
      <c r="W85" s="2"/>
      <c r="X85" s="2" t="n">
        <v>128100</v>
      </c>
      <c r="Y85" s="2" t="n">
        <v>128100</v>
      </c>
      <c r="Z85" s="5" t="n">
        <f aca="false">MAX(X85:Y85)</f>
        <v>128100</v>
      </c>
      <c r="AC85" s="2" t="n">
        <f aca="false">190/122.8/(2793000)</f>
        <v>5.539675153449E-007</v>
      </c>
      <c r="AD85" s="5" t="s">
        <v>30</v>
      </c>
      <c r="AE85" s="2"/>
      <c r="AF85" s="5" t="n">
        <f aca="false">AC85*R85</f>
        <v>3.09739856854794</v>
      </c>
      <c r="AH85" s="5" t="n">
        <v>1.4</v>
      </c>
      <c r="AI85" s="5" t="n">
        <f aca="false">AH85*AF85/100</f>
        <v>0.0433635799596712</v>
      </c>
      <c r="AJ85" s="5" t="n">
        <f aca="false">AC85*V85</f>
        <v>0.00204967980677613</v>
      </c>
      <c r="AL85" s="5" t="n">
        <f aca="false">AC85*X85</f>
        <v>0.0709632387156817</v>
      </c>
      <c r="AM85" s="5" t="n">
        <f aca="false">AC85*Y85</f>
        <v>0.0709632387156817</v>
      </c>
      <c r="AN85" s="5" t="n">
        <f aca="false">MAX(AL85:AM85)</f>
        <v>0.0709632387156817</v>
      </c>
    </row>
    <row r="86" customFormat="false" ht="12.8" hidden="false" customHeight="false" outlineLevel="0" collapsed="false">
      <c r="A86" s="2" t="n">
        <v>2024</v>
      </c>
      <c r="B86" s="2" t="s">
        <v>27</v>
      </c>
      <c r="C86" s="2" t="n">
        <v>10.52</v>
      </c>
      <c r="D86" s="2"/>
      <c r="E86" s="2"/>
      <c r="F86" s="2"/>
      <c r="G86" s="2"/>
      <c r="H86" s="2"/>
      <c r="I86" s="2"/>
      <c r="L86" s="6"/>
      <c r="M86" s="6" t="n">
        <v>0.23</v>
      </c>
      <c r="N86" s="6" t="n">
        <v>0.24</v>
      </c>
      <c r="O86" s="2" t="n">
        <f aca="false">0.5*(M86+N86)</f>
        <v>0.235</v>
      </c>
      <c r="P86" s="2" t="s">
        <v>28</v>
      </c>
      <c r="Q86" s="2" t="s">
        <v>29</v>
      </c>
      <c r="R86" s="2" t="n">
        <v>5234300</v>
      </c>
      <c r="S86" s="2"/>
      <c r="T86" s="2" t="n">
        <v>1.4</v>
      </c>
      <c r="U86" s="7" t="n">
        <f aca="false">R86*T86/100</f>
        <v>73280.2</v>
      </c>
      <c r="V86" s="4" t="n">
        <v>3600</v>
      </c>
      <c r="W86" s="2"/>
      <c r="X86" s="2" t="n">
        <v>121200</v>
      </c>
      <c r="Y86" s="2" t="n">
        <v>121200</v>
      </c>
      <c r="Z86" s="5" t="n">
        <f aca="false">MAX(X86:Y86)</f>
        <v>121200</v>
      </c>
      <c r="AC86" s="2" t="n">
        <f aca="false">190/122.8/(2793000)</f>
        <v>5.539675153449E-007</v>
      </c>
      <c r="AD86" s="5" t="s">
        <v>30</v>
      </c>
      <c r="AE86" s="2"/>
      <c r="AF86" s="5" t="n">
        <f aca="false">AC86*R86</f>
        <v>2.89963216556981</v>
      </c>
      <c r="AH86" s="5" t="n">
        <v>1.4</v>
      </c>
      <c r="AI86" s="5" t="n">
        <f aca="false">AH86*AF86/100</f>
        <v>0.0405948503179774</v>
      </c>
      <c r="AJ86" s="5" t="n">
        <f aca="false">AC86*V86</f>
        <v>0.00199428305524164</v>
      </c>
      <c r="AL86" s="5" t="n">
        <f aca="false">AC86*X86</f>
        <v>0.0671408628598019</v>
      </c>
      <c r="AM86" s="5" t="n">
        <f aca="false">AC86*Y86</f>
        <v>0.0671408628598019</v>
      </c>
      <c r="AN86" s="5" t="n">
        <f aca="false">MAX(AL86:AM86)</f>
        <v>0.0671408628598019</v>
      </c>
    </row>
    <row r="87" customFormat="false" ht="12.8" hidden="false" customHeight="false" outlineLevel="0" collapsed="false">
      <c r="A87" s="2" t="n">
        <v>2024</v>
      </c>
      <c r="B87" s="2" t="s">
        <v>27</v>
      </c>
      <c r="C87" s="2" t="n">
        <v>10.52</v>
      </c>
      <c r="D87" s="2"/>
      <c r="E87" s="2"/>
      <c r="F87" s="2"/>
      <c r="G87" s="2"/>
      <c r="H87" s="2"/>
      <c r="I87" s="2"/>
      <c r="L87" s="6"/>
      <c r="M87" s="6" t="n">
        <v>0.24</v>
      </c>
      <c r="N87" s="6" t="n">
        <v>0.25</v>
      </c>
      <c r="O87" s="2" t="n">
        <f aca="false">0.5*(M87+N87)</f>
        <v>0.245</v>
      </c>
      <c r="P87" s="2" t="s">
        <v>28</v>
      </c>
      <c r="Q87" s="2" t="s">
        <v>29</v>
      </c>
      <c r="R87" s="2" t="n">
        <v>4906600</v>
      </c>
      <c r="S87" s="2"/>
      <c r="T87" s="2" t="n">
        <v>1.4</v>
      </c>
      <c r="U87" s="7" t="n">
        <f aca="false">R87*T87/100</f>
        <v>68692.4</v>
      </c>
      <c r="V87" s="4" t="n">
        <v>3500</v>
      </c>
      <c r="W87" s="2"/>
      <c r="X87" s="2" t="n">
        <v>118600</v>
      </c>
      <c r="Y87" s="2" t="n">
        <v>118600</v>
      </c>
      <c r="Z87" s="5" t="n">
        <f aca="false">MAX(X87:Y87)</f>
        <v>118600</v>
      </c>
      <c r="AC87" s="2" t="n">
        <f aca="false">190/122.8/(2793000)</f>
        <v>5.539675153449E-007</v>
      </c>
      <c r="AD87" s="5" t="s">
        <v>30</v>
      </c>
      <c r="AE87" s="2"/>
      <c r="AF87" s="5" t="n">
        <f aca="false">AC87*R87</f>
        <v>2.71809701079129</v>
      </c>
      <c r="AH87" s="5" t="n">
        <v>1.4</v>
      </c>
      <c r="AI87" s="5" t="n">
        <f aca="false">AH87*AF87/100</f>
        <v>0.038053358151078</v>
      </c>
      <c r="AJ87" s="5" t="n">
        <f aca="false">AC87*V87</f>
        <v>0.00193888630370715</v>
      </c>
      <c r="AL87" s="5" t="n">
        <f aca="false">AC87*X87</f>
        <v>0.0657005473199052</v>
      </c>
      <c r="AM87" s="5" t="n">
        <f aca="false">AC87*Y87</f>
        <v>0.0657005473199052</v>
      </c>
      <c r="AN87" s="5" t="n">
        <f aca="false">MAX(AL87:AM87)</f>
        <v>0.0657005473199052</v>
      </c>
    </row>
    <row r="88" customFormat="false" ht="12.8" hidden="false" customHeight="false" outlineLevel="0" collapsed="false">
      <c r="A88" s="2" t="n">
        <v>2024</v>
      </c>
      <c r="B88" s="2" t="s">
        <v>27</v>
      </c>
      <c r="C88" s="2" t="n">
        <v>10.52</v>
      </c>
      <c r="D88" s="2"/>
      <c r="E88" s="2"/>
      <c r="F88" s="2"/>
      <c r="G88" s="2"/>
      <c r="H88" s="2"/>
      <c r="I88" s="2"/>
      <c r="L88" s="6"/>
      <c r="M88" s="6" t="n">
        <v>0.25</v>
      </c>
      <c r="N88" s="6" t="n">
        <v>0.26</v>
      </c>
      <c r="O88" s="2" t="n">
        <f aca="false">0.5*(M88+N88)</f>
        <v>0.255</v>
      </c>
      <c r="P88" s="2" t="s">
        <v>28</v>
      </c>
      <c r="Q88" s="2" t="s">
        <v>29</v>
      </c>
      <c r="R88" s="2" t="n">
        <v>4578400</v>
      </c>
      <c r="S88" s="2"/>
      <c r="T88" s="2" t="n">
        <v>1.4</v>
      </c>
      <c r="U88" s="7" t="n">
        <f aca="false">R88*T88/100</f>
        <v>64097.6</v>
      </c>
      <c r="V88" s="4" t="n">
        <v>3300</v>
      </c>
      <c r="W88" s="2"/>
      <c r="X88" s="2" t="n">
        <v>116400</v>
      </c>
      <c r="Y88" s="2" t="n">
        <v>116500</v>
      </c>
      <c r="Z88" s="5" t="n">
        <f aca="false">MAX(X88:Y88)</f>
        <v>116500</v>
      </c>
      <c r="AC88" s="2" t="n">
        <f aca="false">190/122.8/(2793000)</f>
        <v>5.539675153449E-007</v>
      </c>
      <c r="AD88" s="5" t="s">
        <v>30</v>
      </c>
      <c r="AE88" s="2"/>
      <c r="AF88" s="5" t="n">
        <f aca="false">AC88*R88</f>
        <v>2.53628487225509</v>
      </c>
      <c r="AH88" s="5" t="n">
        <v>1.4</v>
      </c>
      <c r="AI88" s="5" t="n">
        <f aca="false">AH88*AF88/100</f>
        <v>0.0355079882115713</v>
      </c>
      <c r="AJ88" s="5" t="n">
        <f aca="false">AC88*V88</f>
        <v>0.00182809280063817</v>
      </c>
      <c r="AL88" s="5" t="n">
        <f aca="false">AC88*X88</f>
        <v>0.0644818187861464</v>
      </c>
      <c r="AM88" s="5" t="n">
        <f aca="false">AC88*Y88</f>
        <v>0.0645372155376809</v>
      </c>
      <c r="AN88" s="5" t="n">
        <f aca="false">MAX(AL88:AM88)</f>
        <v>0.0645372155376809</v>
      </c>
    </row>
    <row r="89" customFormat="false" ht="12.8" hidden="false" customHeight="false" outlineLevel="0" collapsed="false">
      <c r="A89" s="2" t="n">
        <v>2024</v>
      </c>
      <c r="B89" s="2" t="s">
        <v>27</v>
      </c>
      <c r="C89" s="2" t="n">
        <v>10.52</v>
      </c>
      <c r="D89" s="2"/>
      <c r="E89" s="2"/>
      <c r="F89" s="2"/>
      <c r="G89" s="2"/>
      <c r="H89" s="2"/>
      <c r="I89" s="2"/>
      <c r="L89" s="6"/>
      <c r="M89" s="6" t="n">
        <v>0.26</v>
      </c>
      <c r="N89" s="6" t="n">
        <v>0.27</v>
      </c>
      <c r="O89" s="2" t="n">
        <f aca="false">0.5*(M89+N89)</f>
        <v>0.265</v>
      </c>
      <c r="P89" s="2" t="s">
        <v>28</v>
      </c>
      <c r="Q89" s="2" t="s">
        <v>29</v>
      </c>
      <c r="R89" s="2" t="n">
        <v>4256800</v>
      </c>
      <c r="S89" s="2"/>
      <c r="T89" s="2" t="n">
        <v>1.4</v>
      </c>
      <c r="U89" s="7" t="n">
        <f aca="false">R89*T89/100</f>
        <v>59595.2</v>
      </c>
      <c r="V89" s="4" t="n">
        <v>3200</v>
      </c>
      <c r="W89" s="2"/>
      <c r="X89" s="2" t="n">
        <v>107300</v>
      </c>
      <c r="Y89" s="2" t="n">
        <v>107400</v>
      </c>
      <c r="Z89" s="5" t="n">
        <f aca="false">MAX(X89:Y89)</f>
        <v>107400</v>
      </c>
      <c r="AC89" s="2" t="n">
        <f aca="false">190/122.8/(2793000)</f>
        <v>5.539675153449E-007</v>
      </c>
      <c r="AD89" s="5" t="s">
        <v>30</v>
      </c>
      <c r="AE89" s="2"/>
      <c r="AF89" s="5" t="n">
        <f aca="false">AC89*R89</f>
        <v>2.35812891932017</v>
      </c>
      <c r="AH89" s="5" t="n">
        <v>1.4</v>
      </c>
      <c r="AI89" s="5" t="n">
        <f aca="false">AH89*AF89/100</f>
        <v>0.0330138048704824</v>
      </c>
      <c r="AJ89" s="5" t="n">
        <f aca="false">AC89*V89</f>
        <v>0.00177269604910368</v>
      </c>
      <c r="AL89" s="5" t="n">
        <f aca="false">AC89*X89</f>
        <v>0.0594407143965078</v>
      </c>
      <c r="AM89" s="5" t="n">
        <f aca="false">AC89*Y89</f>
        <v>0.0594961111480423</v>
      </c>
      <c r="AN89" s="5" t="n">
        <f aca="false">MAX(AL89:AM89)</f>
        <v>0.0594961111480423</v>
      </c>
    </row>
    <row r="90" customFormat="false" ht="12.8" hidden="false" customHeight="false" outlineLevel="0" collapsed="false">
      <c r="A90" s="2" t="n">
        <v>2024</v>
      </c>
      <c r="B90" s="2" t="s">
        <v>27</v>
      </c>
      <c r="C90" s="2" t="n">
        <v>10.52</v>
      </c>
      <c r="D90" s="2"/>
      <c r="E90" s="2"/>
      <c r="F90" s="2"/>
      <c r="G90" s="2"/>
      <c r="H90" s="2"/>
      <c r="I90" s="2"/>
      <c r="L90" s="6"/>
      <c r="M90" s="6" t="n">
        <v>0.27</v>
      </c>
      <c r="N90" s="6" t="n">
        <v>0.28</v>
      </c>
      <c r="O90" s="2" t="n">
        <f aca="false">0.5*(M90+N90)</f>
        <v>0.275</v>
      </c>
      <c r="P90" s="2" t="s">
        <v>28</v>
      </c>
      <c r="Q90" s="2" t="s">
        <v>29</v>
      </c>
      <c r="R90" s="2" t="n">
        <v>3947500</v>
      </c>
      <c r="S90" s="2"/>
      <c r="T90" s="2" t="n">
        <v>1.4</v>
      </c>
      <c r="U90" s="7" t="n">
        <f aca="false">R90*T90/100</f>
        <v>55265</v>
      </c>
      <c r="V90" s="4" t="n">
        <v>3100</v>
      </c>
      <c r="W90" s="2"/>
      <c r="X90" s="2" t="n">
        <v>101300</v>
      </c>
      <c r="Y90" s="2" t="n">
        <v>101300</v>
      </c>
      <c r="Z90" s="5" t="n">
        <f aca="false">MAX(X90:Y90)</f>
        <v>101300</v>
      </c>
      <c r="AC90" s="2" t="n">
        <f aca="false">190/122.8/(2793000)</f>
        <v>5.539675153449E-007</v>
      </c>
      <c r="AD90" s="5" t="s">
        <v>30</v>
      </c>
      <c r="AE90" s="2"/>
      <c r="AF90" s="5" t="n">
        <f aca="false">AC90*R90</f>
        <v>2.18678676682399</v>
      </c>
      <c r="AH90" s="5" t="n">
        <v>1.4</v>
      </c>
      <c r="AI90" s="5" t="n">
        <f aca="false">AH90*AF90/100</f>
        <v>0.0306150147355359</v>
      </c>
      <c r="AJ90" s="5" t="n">
        <f aca="false">AC90*V90</f>
        <v>0.00171729929756919</v>
      </c>
      <c r="AL90" s="5" t="n">
        <f aca="false">AC90*X90</f>
        <v>0.0561169093044384</v>
      </c>
      <c r="AM90" s="5" t="n">
        <f aca="false">AC90*Y90</f>
        <v>0.0561169093044384</v>
      </c>
      <c r="AN90" s="5" t="n">
        <f aca="false">MAX(AL90:AM90)</f>
        <v>0.0561169093044384</v>
      </c>
    </row>
    <row r="91" customFormat="false" ht="12.8" hidden="false" customHeight="false" outlineLevel="0" collapsed="false">
      <c r="A91" s="2" t="n">
        <v>2024</v>
      </c>
      <c r="B91" s="2" t="s">
        <v>27</v>
      </c>
      <c r="C91" s="2" t="n">
        <v>10.52</v>
      </c>
      <c r="D91" s="2"/>
      <c r="E91" s="2"/>
      <c r="F91" s="2"/>
      <c r="G91" s="2"/>
      <c r="H91" s="2"/>
      <c r="I91" s="2"/>
      <c r="L91" s="6"/>
      <c r="M91" s="6" t="n">
        <v>0.28</v>
      </c>
      <c r="N91" s="6" t="n">
        <v>0.29</v>
      </c>
      <c r="O91" s="2" t="n">
        <f aca="false">0.5*(M91+N91)</f>
        <v>0.285</v>
      </c>
      <c r="P91" s="2" t="s">
        <v>28</v>
      </c>
      <c r="Q91" s="2" t="s">
        <v>29</v>
      </c>
      <c r="R91" s="2" t="n">
        <v>3658900</v>
      </c>
      <c r="S91" s="2"/>
      <c r="T91" s="2" t="n">
        <v>1.4</v>
      </c>
      <c r="U91" s="7" t="n">
        <f aca="false">R91*T91/100</f>
        <v>51224.6</v>
      </c>
      <c r="V91" s="4" t="n">
        <v>3000</v>
      </c>
      <c r="W91" s="2"/>
      <c r="X91" s="2" t="n">
        <v>91200</v>
      </c>
      <c r="Y91" s="2" t="n">
        <v>91100</v>
      </c>
      <c r="Z91" s="5" t="n">
        <f aca="false">MAX(X91:Y91)</f>
        <v>91200</v>
      </c>
      <c r="AC91" s="2" t="n">
        <f aca="false">190/122.8/(2793000)</f>
        <v>5.539675153449E-007</v>
      </c>
      <c r="AD91" s="5" t="s">
        <v>30</v>
      </c>
      <c r="AE91" s="2"/>
      <c r="AF91" s="5" t="n">
        <f aca="false">AC91*R91</f>
        <v>2.02691174189546</v>
      </c>
      <c r="AH91" s="5" t="n">
        <v>1.4</v>
      </c>
      <c r="AI91" s="5" t="n">
        <f aca="false">AH91*AF91/100</f>
        <v>0.0283767643865364</v>
      </c>
      <c r="AJ91" s="5" t="n">
        <f aca="false">AC91*V91</f>
        <v>0.0016619025460347</v>
      </c>
      <c r="AL91" s="5" t="n">
        <f aca="false">AC91*X91</f>
        <v>0.0505218373994549</v>
      </c>
      <c r="AM91" s="5" t="n">
        <f aca="false">AC91*Y91</f>
        <v>0.0504664406479204</v>
      </c>
      <c r="AN91" s="5" t="n">
        <f aca="false">MAX(AL91:AM91)</f>
        <v>0.0505218373994549</v>
      </c>
    </row>
    <row r="92" customFormat="false" ht="12.8" hidden="false" customHeight="false" outlineLevel="0" collapsed="false">
      <c r="A92" s="2" t="n">
        <v>2024</v>
      </c>
      <c r="B92" s="2" t="s">
        <v>27</v>
      </c>
      <c r="C92" s="2" t="n">
        <v>10.52</v>
      </c>
      <c r="D92" s="2"/>
      <c r="E92" s="2"/>
      <c r="F92" s="2"/>
      <c r="G92" s="2"/>
      <c r="H92" s="2"/>
      <c r="I92" s="2"/>
      <c r="L92" s="6"/>
      <c r="M92" s="6" t="n">
        <v>0.29</v>
      </c>
      <c r="N92" s="10" t="n">
        <v>0.3</v>
      </c>
      <c r="O92" s="2" t="n">
        <f aca="false">0.5*(M92+N92)</f>
        <v>0.295</v>
      </c>
      <c r="P92" s="2" t="s">
        <v>28</v>
      </c>
      <c r="Q92" s="2" t="s">
        <v>29</v>
      </c>
      <c r="R92" s="2" t="n">
        <v>3396000</v>
      </c>
      <c r="S92" s="2"/>
      <c r="T92" s="2" t="n">
        <v>1.4</v>
      </c>
      <c r="U92" s="7" t="n">
        <f aca="false">R92*T92/100</f>
        <v>47544</v>
      </c>
      <c r="V92" s="4" t="n">
        <v>2900</v>
      </c>
      <c r="W92" s="2"/>
      <c r="X92" s="2" t="n">
        <v>90700</v>
      </c>
      <c r="Y92" s="2" t="n">
        <v>90600</v>
      </c>
      <c r="Z92" s="5" t="n">
        <f aca="false">MAX(X92:Y92)</f>
        <v>90700</v>
      </c>
      <c r="AC92" s="2" t="n">
        <f aca="false">190/122.8/(2793000)</f>
        <v>5.539675153449E-007</v>
      </c>
      <c r="AD92" s="5" t="s">
        <v>30</v>
      </c>
      <c r="AE92" s="2"/>
      <c r="AF92" s="5" t="n">
        <f aca="false">AC92*R92</f>
        <v>1.88127368211128</v>
      </c>
      <c r="AH92" s="5" t="n">
        <v>1.4</v>
      </c>
      <c r="AI92" s="5" t="n">
        <f aca="false">AH92*AF92/100</f>
        <v>0.0263378315495579</v>
      </c>
      <c r="AJ92" s="5" t="n">
        <f aca="false">AC92*V92</f>
        <v>0.00160650579450021</v>
      </c>
      <c r="AL92" s="5" t="n">
        <f aca="false">AC92*X92</f>
        <v>0.0502448536417824</v>
      </c>
      <c r="AM92" s="5" t="n">
        <f aca="false">AC92*Y92</f>
        <v>0.050189456890248</v>
      </c>
      <c r="AN92" s="5" t="n">
        <f aca="false">MAX(AL92:AM92)</f>
        <v>0.0502448536417824</v>
      </c>
    </row>
    <row r="93" customFormat="false" ht="12.8" hidden="false" customHeight="false" outlineLevel="0" collapsed="false">
      <c r="A93" s="2" t="n">
        <v>2024</v>
      </c>
      <c r="B93" s="2" t="s">
        <v>27</v>
      </c>
      <c r="C93" s="2" t="n">
        <v>10.52</v>
      </c>
      <c r="D93" s="2"/>
      <c r="E93" s="2"/>
      <c r="F93" s="2"/>
      <c r="G93" s="2"/>
      <c r="H93" s="2"/>
      <c r="I93" s="2"/>
      <c r="L93" s="10"/>
      <c r="M93" s="10" t="n">
        <v>0.3</v>
      </c>
      <c r="N93" s="6" t="n">
        <v>0.31</v>
      </c>
      <c r="O93" s="2" t="n">
        <f aca="false">0.5*(M93+N93)</f>
        <v>0.305</v>
      </c>
      <c r="P93" s="2" t="s">
        <v>28</v>
      </c>
      <c r="Q93" s="2" t="s">
        <v>29</v>
      </c>
      <c r="R93" s="2" t="n">
        <v>3158300</v>
      </c>
      <c r="S93" s="2"/>
      <c r="T93" s="2" t="n">
        <v>1.4</v>
      </c>
      <c r="U93" s="7" t="n">
        <f aca="false">R93*T93/100</f>
        <v>44216.2</v>
      </c>
      <c r="V93" s="4" t="n">
        <v>2700</v>
      </c>
      <c r="W93" s="2"/>
      <c r="X93" s="2" t="n">
        <v>85900</v>
      </c>
      <c r="Y93" s="2" t="n">
        <v>85800</v>
      </c>
      <c r="Z93" s="5" t="n">
        <f aca="false">MAX(X93:Y93)</f>
        <v>85900</v>
      </c>
      <c r="AC93" s="2" t="n">
        <f aca="false">190/122.8/(2793000)</f>
        <v>5.539675153449E-007</v>
      </c>
      <c r="AD93" s="5" t="s">
        <v>30</v>
      </c>
      <c r="AE93" s="2"/>
      <c r="AF93" s="5" t="n">
        <f aca="false">AC93*R93</f>
        <v>1.7495956037138</v>
      </c>
      <c r="AH93" s="5" t="n">
        <v>1.4</v>
      </c>
      <c r="AI93" s="5" t="n">
        <f aca="false">AH93*AF93/100</f>
        <v>0.0244943384519932</v>
      </c>
      <c r="AJ93" s="5" t="n">
        <f aca="false">AC93*V93</f>
        <v>0.00149571229143123</v>
      </c>
      <c r="AL93" s="5" t="n">
        <f aca="false">AC93*X93</f>
        <v>0.0475858095681269</v>
      </c>
      <c r="AM93" s="5" t="n">
        <f aca="false">AC93*Y93</f>
        <v>0.0475304128165924</v>
      </c>
      <c r="AN93" s="5" t="n">
        <f aca="false">MAX(AL93:AM93)</f>
        <v>0.0475858095681269</v>
      </c>
    </row>
    <row r="94" customFormat="false" ht="12.8" hidden="false" customHeight="false" outlineLevel="0" collapsed="false">
      <c r="A94" s="2" t="n">
        <v>2024</v>
      </c>
      <c r="B94" s="2" t="s">
        <v>27</v>
      </c>
      <c r="C94" s="2" t="n">
        <v>10.52</v>
      </c>
      <c r="D94" s="2"/>
      <c r="E94" s="2"/>
      <c r="F94" s="2"/>
      <c r="G94" s="2"/>
      <c r="H94" s="2"/>
      <c r="I94" s="2"/>
      <c r="L94" s="6"/>
      <c r="M94" s="6" t="n">
        <v>0.31</v>
      </c>
      <c r="N94" s="6" t="n">
        <v>0.32</v>
      </c>
      <c r="O94" s="2" t="n">
        <f aca="false">0.5*(M94+N94)</f>
        <v>0.315</v>
      </c>
      <c r="P94" s="2" t="s">
        <v>28</v>
      </c>
      <c r="Q94" s="2" t="s">
        <v>29</v>
      </c>
      <c r="R94" s="2" t="n">
        <v>2948000</v>
      </c>
      <c r="S94" s="2"/>
      <c r="T94" s="2" t="n">
        <v>1.4</v>
      </c>
      <c r="U94" s="7" t="n">
        <f aca="false">R94*T94/100</f>
        <v>41272</v>
      </c>
      <c r="V94" s="4" t="n">
        <v>2600</v>
      </c>
      <c r="W94" s="2"/>
      <c r="X94" s="2" t="n">
        <v>85800</v>
      </c>
      <c r="Y94" s="2" t="n">
        <v>85800</v>
      </c>
      <c r="Z94" s="5" t="n">
        <f aca="false">MAX(X94:Y94)</f>
        <v>85800</v>
      </c>
      <c r="AC94" s="2" t="n">
        <f aca="false">190/122.8/(2793000)</f>
        <v>5.539675153449E-007</v>
      </c>
      <c r="AD94" s="5" t="s">
        <v>30</v>
      </c>
      <c r="AE94" s="2"/>
      <c r="AF94" s="5" t="n">
        <f aca="false">AC94*R94</f>
        <v>1.63309623523677</v>
      </c>
      <c r="AH94" s="5" t="n">
        <v>1.4</v>
      </c>
      <c r="AI94" s="5" t="n">
        <f aca="false">AH94*AF94/100</f>
        <v>0.0228633472933147</v>
      </c>
      <c r="AJ94" s="5" t="n">
        <f aca="false">AC94*V94</f>
        <v>0.00144031553989674</v>
      </c>
      <c r="AL94" s="5" t="n">
        <f aca="false">AC94*X94</f>
        <v>0.0475304128165924</v>
      </c>
      <c r="AM94" s="5" t="n">
        <f aca="false">AC94*Y94</f>
        <v>0.0475304128165924</v>
      </c>
      <c r="AN94" s="5" t="n">
        <f aca="false">MAX(AL94:AM94)</f>
        <v>0.0475304128165924</v>
      </c>
    </row>
    <row r="95" customFormat="false" ht="12.8" hidden="false" customHeight="false" outlineLevel="0" collapsed="false">
      <c r="A95" s="2" t="n">
        <v>2024</v>
      </c>
      <c r="B95" s="2" t="s">
        <v>27</v>
      </c>
      <c r="C95" s="2" t="n">
        <v>10.52</v>
      </c>
      <c r="D95" s="2"/>
      <c r="E95" s="2"/>
      <c r="F95" s="2"/>
      <c r="G95" s="2"/>
      <c r="H95" s="2"/>
      <c r="I95" s="2"/>
      <c r="L95" s="6"/>
      <c r="M95" s="6" t="n">
        <v>0.32</v>
      </c>
      <c r="N95" s="6" t="n">
        <v>0.33</v>
      </c>
      <c r="O95" s="2" t="n">
        <f aca="false">0.5*(M95+N95)</f>
        <v>0.325</v>
      </c>
      <c r="P95" s="2" t="s">
        <v>28</v>
      </c>
      <c r="Q95" s="2" t="s">
        <v>29</v>
      </c>
      <c r="R95" s="2" t="n">
        <v>2752200</v>
      </c>
      <c r="S95" s="2"/>
      <c r="T95" s="2" t="n">
        <v>1.4</v>
      </c>
      <c r="U95" s="7" t="n">
        <f aca="false">R95*T95/100</f>
        <v>38530.8</v>
      </c>
      <c r="V95" s="4" t="n">
        <v>2600</v>
      </c>
      <c r="W95" s="2"/>
      <c r="X95" s="2" t="n">
        <v>78500</v>
      </c>
      <c r="Y95" s="2" t="n">
        <v>78500</v>
      </c>
      <c r="Z95" s="5" t="n">
        <f aca="false">MAX(X95:Y95)</f>
        <v>78500</v>
      </c>
      <c r="AC95" s="2" t="n">
        <f aca="false">190/122.8/(2793000)</f>
        <v>5.539675153449E-007</v>
      </c>
      <c r="AD95" s="5" t="s">
        <v>30</v>
      </c>
      <c r="AE95" s="2"/>
      <c r="AF95" s="5" t="n">
        <f aca="false">AC95*R95</f>
        <v>1.52462939573223</v>
      </c>
      <c r="AH95" s="5" t="n">
        <v>1.4</v>
      </c>
      <c r="AI95" s="5" t="n">
        <f aca="false">AH95*AF95/100</f>
        <v>0.0213448115402513</v>
      </c>
      <c r="AJ95" s="5" t="n">
        <f aca="false">AC95*V95</f>
        <v>0.00144031553989674</v>
      </c>
      <c r="AL95" s="5" t="n">
        <f aca="false">AC95*X95</f>
        <v>0.0434864499545747</v>
      </c>
      <c r="AM95" s="5" t="n">
        <f aca="false">AC95*Y95</f>
        <v>0.0434864499545747</v>
      </c>
      <c r="AN95" s="5" t="n">
        <f aca="false">MAX(AL95:AM95)</f>
        <v>0.0434864499545747</v>
      </c>
    </row>
    <row r="96" customFormat="false" ht="12.8" hidden="false" customHeight="false" outlineLevel="0" collapsed="false">
      <c r="A96" s="2" t="n">
        <v>2024</v>
      </c>
      <c r="B96" s="2" t="s">
        <v>27</v>
      </c>
      <c r="C96" s="2" t="n">
        <v>10.52</v>
      </c>
      <c r="D96" s="2"/>
      <c r="E96" s="2"/>
      <c r="F96" s="2"/>
      <c r="G96" s="2"/>
      <c r="H96" s="2"/>
      <c r="I96" s="2"/>
      <c r="L96" s="6"/>
      <c r="M96" s="6" t="n">
        <v>0.33</v>
      </c>
      <c r="N96" s="6" t="n">
        <v>0.34</v>
      </c>
      <c r="O96" s="2" t="n">
        <f aca="false">0.5*(M96+N96)</f>
        <v>0.335</v>
      </c>
      <c r="P96" s="2" t="s">
        <v>28</v>
      </c>
      <c r="Q96" s="2" t="s">
        <v>29</v>
      </c>
      <c r="R96" s="2" t="n">
        <v>2566100</v>
      </c>
      <c r="S96" s="2"/>
      <c r="T96" s="2" t="n">
        <v>1.4</v>
      </c>
      <c r="U96" s="7" t="n">
        <f aca="false">R96*T96/100</f>
        <v>35925.4</v>
      </c>
      <c r="V96" s="4" t="n">
        <v>2500</v>
      </c>
      <c r="W96" s="2"/>
      <c r="X96" s="2" t="n">
        <v>75800</v>
      </c>
      <c r="Y96" s="2" t="n">
        <v>75700</v>
      </c>
      <c r="Z96" s="5" t="n">
        <f aca="false">MAX(X96:Y96)</f>
        <v>75800</v>
      </c>
      <c r="AC96" s="2" t="n">
        <f aca="false">190/122.8/(2793000)</f>
        <v>5.539675153449E-007</v>
      </c>
      <c r="AD96" s="5" t="s">
        <v>30</v>
      </c>
      <c r="AE96" s="2"/>
      <c r="AF96" s="5" t="n">
        <f aca="false">AC96*R96</f>
        <v>1.42153604112655</v>
      </c>
      <c r="AH96" s="5" t="n">
        <v>1.4</v>
      </c>
      <c r="AI96" s="5" t="n">
        <f aca="false">AH96*AF96/100</f>
        <v>0.0199015045757717</v>
      </c>
      <c r="AJ96" s="5" t="n">
        <f aca="false">AC96*V96</f>
        <v>0.00138491878836225</v>
      </c>
      <c r="AL96" s="5" t="n">
        <f aca="false">AC96*X96</f>
        <v>0.0419907376631434</v>
      </c>
      <c r="AM96" s="5" t="n">
        <f aca="false">AC96*Y96</f>
        <v>0.0419353409116089</v>
      </c>
      <c r="AN96" s="5" t="n">
        <f aca="false">MAX(AL96:AM96)</f>
        <v>0.0419907376631434</v>
      </c>
    </row>
    <row r="97" customFormat="false" ht="12.8" hidden="false" customHeight="false" outlineLevel="0" collapsed="false">
      <c r="A97" s="2" t="n">
        <v>2024</v>
      </c>
      <c r="B97" s="2" t="s">
        <v>27</v>
      </c>
      <c r="C97" s="2" t="n">
        <v>10.52</v>
      </c>
      <c r="D97" s="2"/>
      <c r="E97" s="2"/>
      <c r="F97" s="2"/>
      <c r="G97" s="2"/>
      <c r="H97" s="2"/>
      <c r="I97" s="2"/>
      <c r="L97" s="6"/>
      <c r="M97" s="6" t="n">
        <v>0.34</v>
      </c>
      <c r="N97" s="6" t="n">
        <v>0.35</v>
      </c>
      <c r="O97" s="2" t="n">
        <f aca="false">0.5*(M97+N97)</f>
        <v>0.345</v>
      </c>
      <c r="P97" s="2" t="s">
        <v>28</v>
      </c>
      <c r="Q97" s="2" t="s">
        <v>29</v>
      </c>
      <c r="R97" s="2" t="n">
        <v>2396000</v>
      </c>
      <c r="S97" s="2"/>
      <c r="T97" s="2" t="n">
        <v>1.4</v>
      </c>
      <c r="U97" s="7" t="n">
        <f aca="false">R97*T97/100</f>
        <v>33544</v>
      </c>
      <c r="V97" s="4" t="n">
        <v>2400</v>
      </c>
      <c r="W97" s="2"/>
      <c r="X97" s="2" t="n">
        <v>71900</v>
      </c>
      <c r="Y97" s="2" t="n">
        <v>71800</v>
      </c>
      <c r="Z97" s="5" t="n">
        <f aca="false">MAX(X97:Y97)</f>
        <v>71900</v>
      </c>
      <c r="AC97" s="2" t="n">
        <f aca="false">190/122.8/(2793000)</f>
        <v>5.539675153449E-007</v>
      </c>
      <c r="AD97" s="5" t="s">
        <v>30</v>
      </c>
      <c r="AE97" s="2"/>
      <c r="AF97" s="5" t="n">
        <f aca="false">AC97*R97</f>
        <v>1.32730616676638</v>
      </c>
      <c r="AH97" s="5" t="n">
        <v>1.4</v>
      </c>
      <c r="AI97" s="5" t="n">
        <f aca="false">AH97*AF97/100</f>
        <v>0.0185822863347293</v>
      </c>
      <c r="AJ97" s="5" t="n">
        <f aca="false">AC97*V97</f>
        <v>0.00132952203682776</v>
      </c>
      <c r="AL97" s="5" t="n">
        <f aca="false">AC97*X97</f>
        <v>0.0398302643532983</v>
      </c>
      <c r="AM97" s="5" t="n">
        <f aca="false">AC97*Y97</f>
        <v>0.0397748676017638</v>
      </c>
      <c r="AN97" s="5" t="n">
        <f aca="false">MAX(AL97:AM97)</f>
        <v>0.0398302643532983</v>
      </c>
    </row>
    <row r="98" customFormat="false" ht="12.8" hidden="false" customHeight="false" outlineLevel="0" collapsed="false">
      <c r="A98" s="2" t="n">
        <v>2024</v>
      </c>
      <c r="B98" s="2" t="s">
        <v>27</v>
      </c>
      <c r="C98" s="2" t="n">
        <v>10.52</v>
      </c>
      <c r="D98" s="2"/>
      <c r="E98" s="2"/>
      <c r="F98" s="2"/>
      <c r="G98" s="2"/>
      <c r="H98" s="2"/>
      <c r="I98" s="2"/>
      <c r="L98" s="6"/>
      <c r="M98" s="6" t="n">
        <v>0.35</v>
      </c>
      <c r="N98" s="6" t="n">
        <v>0.36</v>
      </c>
      <c r="O98" s="2" t="n">
        <f aca="false">0.5*(M98+N98)</f>
        <v>0.355</v>
      </c>
      <c r="P98" s="2" t="s">
        <v>28</v>
      </c>
      <c r="Q98" s="2" t="s">
        <v>29</v>
      </c>
      <c r="R98" s="2" t="n">
        <v>2238900</v>
      </c>
      <c r="S98" s="2"/>
      <c r="T98" s="2" t="n">
        <v>1.4</v>
      </c>
      <c r="U98" s="7" t="n">
        <f aca="false">R98*T98/100</f>
        <v>31344.6</v>
      </c>
      <c r="V98" s="4" t="n">
        <v>2300</v>
      </c>
      <c r="W98" s="2"/>
      <c r="X98" s="2" t="n">
        <v>68800</v>
      </c>
      <c r="Y98" s="2" t="n">
        <v>68800</v>
      </c>
      <c r="Z98" s="5" t="n">
        <f aca="false">MAX(X98:Y98)</f>
        <v>68800</v>
      </c>
      <c r="AC98" s="2" t="n">
        <f aca="false">190/122.8/(2793000)</f>
        <v>5.539675153449E-007</v>
      </c>
      <c r="AD98" s="5" t="s">
        <v>30</v>
      </c>
      <c r="AE98" s="2"/>
      <c r="AF98" s="5" t="n">
        <f aca="false">AC98*R98</f>
        <v>1.2402778701057</v>
      </c>
      <c r="AH98" s="5" t="n">
        <v>1.4</v>
      </c>
      <c r="AI98" s="5" t="n">
        <f aca="false">AH98*AF98/100</f>
        <v>0.0173638901814798</v>
      </c>
      <c r="AJ98" s="5" t="n">
        <f aca="false">AC98*V98</f>
        <v>0.00127412528529327</v>
      </c>
      <c r="AL98" s="5" t="n">
        <f aca="false">AC98*X98</f>
        <v>0.0381129650557291</v>
      </c>
      <c r="AM98" s="5" t="n">
        <f aca="false">AC98*Y98</f>
        <v>0.0381129650557291</v>
      </c>
      <c r="AN98" s="5" t="n">
        <f aca="false">MAX(AL98:AM98)</f>
        <v>0.0381129650557291</v>
      </c>
    </row>
    <row r="99" customFormat="false" ht="12.8" hidden="false" customHeight="false" outlineLevel="0" collapsed="false">
      <c r="A99" s="2" t="n">
        <v>2024</v>
      </c>
      <c r="B99" s="2" t="s">
        <v>27</v>
      </c>
      <c r="C99" s="2" t="n">
        <v>10.52</v>
      </c>
      <c r="D99" s="2"/>
      <c r="E99" s="2"/>
      <c r="F99" s="2"/>
      <c r="G99" s="2"/>
      <c r="H99" s="2"/>
      <c r="I99" s="2"/>
      <c r="L99" s="6"/>
      <c r="M99" s="6" t="n">
        <v>0.36</v>
      </c>
      <c r="N99" s="6" t="n">
        <v>0.37</v>
      </c>
      <c r="O99" s="2" t="n">
        <f aca="false">0.5*(M99+N99)</f>
        <v>0.365</v>
      </c>
      <c r="P99" s="2" t="s">
        <v>28</v>
      </c>
      <c r="Q99" s="2" t="s">
        <v>29</v>
      </c>
      <c r="R99" s="2" t="n">
        <v>2091700</v>
      </c>
      <c r="S99" s="2"/>
      <c r="T99" s="2" t="n">
        <v>1.4</v>
      </c>
      <c r="U99" s="7" t="n">
        <f aca="false">R99*T99/100</f>
        <v>29283.8</v>
      </c>
      <c r="V99" s="4" t="n">
        <v>2200</v>
      </c>
      <c r="W99" s="2"/>
      <c r="X99" s="2" t="n">
        <v>64300</v>
      </c>
      <c r="Y99" s="2" t="n">
        <v>64200</v>
      </c>
      <c r="Z99" s="5" t="n">
        <f aca="false">MAX(X99:Y99)</f>
        <v>64300</v>
      </c>
      <c r="AC99" s="2" t="n">
        <f aca="false">190/122.8/(2793000)</f>
        <v>5.539675153449E-007</v>
      </c>
      <c r="AD99" s="5" t="s">
        <v>30</v>
      </c>
      <c r="AE99" s="2"/>
      <c r="AF99" s="5" t="n">
        <f aca="false">AC99*R99</f>
        <v>1.15873385184693</v>
      </c>
      <c r="AH99" s="5" t="n">
        <v>1.4</v>
      </c>
      <c r="AI99" s="5" t="n">
        <f aca="false">AH99*AF99/100</f>
        <v>0.016222273925857</v>
      </c>
      <c r="AJ99" s="5" t="n">
        <f aca="false">AC99*V99</f>
        <v>0.00121872853375878</v>
      </c>
      <c r="AL99" s="5" t="n">
        <f aca="false">AC99*X99</f>
        <v>0.0356201112366771</v>
      </c>
      <c r="AM99" s="5" t="n">
        <f aca="false">AC99*Y99</f>
        <v>0.0355647144851426</v>
      </c>
      <c r="AN99" s="5" t="n">
        <f aca="false">MAX(AL99:AM99)</f>
        <v>0.0356201112366771</v>
      </c>
    </row>
    <row r="100" customFormat="false" ht="12.8" hidden="false" customHeight="false" outlineLevel="0" collapsed="false">
      <c r="A100" s="2" t="n">
        <v>2024</v>
      </c>
      <c r="B100" s="2" t="s">
        <v>27</v>
      </c>
      <c r="C100" s="2" t="n">
        <v>10.52</v>
      </c>
      <c r="D100" s="2"/>
      <c r="E100" s="2"/>
      <c r="F100" s="2"/>
      <c r="G100" s="2"/>
      <c r="H100" s="2"/>
      <c r="I100" s="2"/>
      <c r="L100" s="6"/>
      <c r="M100" s="6" t="n">
        <v>0.37</v>
      </c>
      <c r="N100" s="6" t="n">
        <v>0.38</v>
      </c>
      <c r="O100" s="2" t="n">
        <f aca="false">0.5*(M100+N100)</f>
        <v>0.375</v>
      </c>
      <c r="P100" s="2" t="s">
        <v>28</v>
      </c>
      <c r="Q100" s="2" t="s">
        <v>29</v>
      </c>
      <c r="R100" s="2" t="n">
        <v>1948700</v>
      </c>
      <c r="S100" s="2"/>
      <c r="T100" s="2" t="n">
        <v>1.4</v>
      </c>
      <c r="U100" s="7" t="n">
        <f aca="false">R100*T100/100</f>
        <v>27281.8</v>
      </c>
      <c r="V100" s="4" t="n">
        <v>2100</v>
      </c>
      <c r="W100" s="2"/>
      <c r="X100" s="2" t="n">
        <v>62900</v>
      </c>
      <c r="Y100" s="2" t="n">
        <v>62900</v>
      </c>
      <c r="Z100" s="5" t="n">
        <f aca="false">MAX(X100:Y100)</f>
        <v>62900</v>
      </c>
      <c r="AC100" s="2" t="n">
        <f aca="false">190/122.8/(2793000)</f>
        <v>5.539675153449E-007</v>
      </c>
      <c r="AD100" s="5" t="s">
        <v>30</v>
      </c>
      <c r="AE100" s="2"/>
      <c r="AF100" s="5" t="n">
        <f aca="false">AC100*R100</f>
        <v>1.07951649715261</v>
      </c>
      <c r="AH100" s="5" t="n">
        <v>1.4</v>
      </c>
      <c r="AI100" s="5" t="n">
        <f aca="false">AH100*AF100/100</f>
        <v>0.0151132309601365</v>
      </c>
      <c r="AJ100" s="5" t="n">
        <f aca="false">AC100*V100</f>
        <v>0.00116333178222429</v>
      </c>
      <c r="AL100" s="5" t="n">
        <f aca="false">AC100*X100</f>
        <v>0.0348445567151942</v>
      </c>
      <c r="AM100" s="5" t="n">
        <f aca="false">AC100*Y100</f>
        <v>0.0348445567151942</v>
      </c>
      <c r="AN100" s="5" t="n">
        <f aca="false">MAX(AL100:AM100)</f>
        <v>0.0348445567151942</v>
      </c>
    </row>
    <row r="101" customFormat="false" ht="12.8" hidden="false" customHeight="false" outlineLevel="0" collapsed="false">
      <c r="A101" s="2" t="n">
        <v>2024</v>
      </c>
      <c r="B101" s="2" t="s">
        <v>27</v>
      </c>
      <c r="C101" s="2" t="n">
        <v>10.52</v>
      </c>
      <c r="D101" s="2"/>
      <c r="E101" s="2"/>
      <c r="F101" s="2"/>
      <c r="G101" s="2"/>
      <c r="H101" s="2"/>
      <c r="I101" s="2"/>
      <c r="L101" s="6"/>
      <c r="M101" s="6" t="n">
        <v>0.38</v>
      </c>
      <c r="N101" s="6" t="n">
        <v>0.39</v>
      </c>
      <c r="O101" s="2" t="n">
        <f aca="false">0.5*(M101+N101)</f>
        <v>0.385</v>
      </c>
      <c r="P101" s="2" t="s">
        <v>28</v>
      </c>
      <c r="Q101" s="2" t="s">
        <v>29</v>
      </c>
      <c r="R101" s="2" t="n">
        <v>1814700</v>
      </c>
      <c r="S101" s="2"/>
      <c r="T101" s="2" t="n">
        <v>1.4</v>
      </c>
      <c r="U101" s="7" t="n">
        <f aca="false">R101*T101/100</f>
        <v>25405.8</v>
      </c>
      <c r="V101" s="4" t="n">
        <v>2100</v>
      </c>
      <c r="W101" s="2"/>
      <c r="X101" s="2" t="n">
        <v>60300</v>
      </c>
      <c r="Y101" s="2" t="n">
        <v>60300</v>
      </c>
      <c r="Z101" s="5" t="n">
        <f aca="false">MAX(X101:Y101)</f>
        <v>60300</v>
      </c>
      <c r="AC101" s="2" t="n">
        <f aca="false">190/122.8/(2793000)</f>
        <v>5.539675153449E-007</v>
      </c>
      <c r="AD101" s="5" t="s">
        <v>30</v>
      </c>
      <c r="AE101" s="2"/>
      <c r="AF101" s="5" t="n">
        <f aca="false">AC101*R101</f>
        <v>1.00528485009639</v>
      </c>
      <c r="AH101" s="5" t="n">
        <v>1.4</v>
      </c>
      <c r="AI101" s="5" t="n">
        <f aca="false">AH101*AF101/100</f>
        <v>0.0140739879013495</v>
      </c>
      <c r="AJ101" s="5" t="n">
        <f aca="false">AC101*V101</f>
        <v>0.00116333178222429</v>
      </c>
      <c r="AL101" s="5" t="n">
        <f aca="false">AC101*X101</f>
        <v>0.0334042411752975</v>
      </c>
      <c r="AM101" s="5" t="n">
        <f aca="false">AC101*Y101</f>
        <v>0.0334042411752975</v>
      </c>
      <c r="AN101" s="5" t="n">
        <f aca="false">MAX(AL101:AM101)</f>
        <v>0.0334042411752975</v>
      </c>
    </row>
    <row r="102" customFormat="false" ht="12.8" hidden="false" customHeight="false" outlineLevel="0" collapsed="false">
      <c r="A102" s="2" t="n">
        <v>2024</v>
      </c>
      <c r="B102" s="2" t="s">
        <v>27</v>
      </c>
      <c r="C102" s="2" t="n">
        <v>10.52</v>
      </c>
      <c r="D102" s="2"/>
      <c r="E102" s="2"/>
      <c r="F102" s="2"/>
      <c r="G102" s="2"/>
      <c r="H102" s="2"/>
      <c r="I102" s="2"/>
      <c r="L102" s="6"/>
      <c r="M102" s="6" t="n">
        <v>0.39</v>
      </c>
      <c r="N102" s="6" t="n">
        <v>0.4</v>
      </c>
      <c r="O102" s="2" t="n">
        <f aca="false">0.5*(M102+N102)</f>
        <v>0.395</v>
      </c>
      <c r="P102" s="2" t="s">
        <v>28</v>
      </c>
      <c r="Q102" s="2" t="s">
        <v>29</v>
      </c>
      <c r="R102" s="2" t="n">
        <v>1690600</v>
      </c>
      <c r="S102" s="2"/>
      <c r="T102" s="2" t="n">
        <v>1.4</v>
      </c>
      <c r="U102" s="7" t="n">
        <f aca="false">R102*T102/100</f>
        <v>23668.4</v>
      </c>
      <c r="V102" s="4" t="n">
        <v>2000</v>
      </c>
      <c r="W102" s="2"/>
      <c r="X102" s="2" t="n">
        <v>56400</v>
      </c>
      <c r="Y102" s="2" t="n">
        <v>56400</v>
      </c>
      <c r="Z102" s="5" t="n">
        <f aca="false">MAX(X102:Y102)</f>
        <v>56400</v>
      </c>
      <c r="AC102" s="2" t="n">
        <f aca="false">190/122.8/(2793000)</f>
        <v>5.539675153449E-007</v>
      </c>
      <c r="AD102" s="5" t="s">
        <v>30</v>
      </c>
      <c r="AE102" s="2"/>
      <c r="AF102" s="5" t="n">
        <f aca="false">AC102*R102</f>
        <v>0.936537481442088</v>
      </c>
      <c r="AH102" s="5" t="n">
        <v>1.4</v>
      </c>
      <c r="AI102" s="5" t="n">
        <f aca="false">AH102*AF102/100</f>
        <v>0.0131115247401892</v>
      </c>
      <c r="AJ102" s="5" t="n">
        <f aca="false">AC102*V102</f>
        <v>0.0011079350306898</v>
      </c>
      <c r="AL102" s="5" t="n">
        <f aca="false">AC102*X102</f>
        <v>0.0312437678654524</v>
      </c>
      <c r="AM102" s="5" t="n">
        <f aca="false">AC102*Y102</f>
        <v>0.0312437678654524</v>
      </c>
      <c r="AN102" s="5" t="n">
        <f aca="false">MAX(AL102:AM102)</f>
        <v>0.0312437678654524</v>
      </c>
    </row>
    <row r="103" customFormat="false" ht="12.8" hidden="false" customHeight="false" outlineLevel="0" collapsed="false">
      <c r="A103" s="2" t="n">
        <v>2024</v>
      </c>
      <c r="B103" s="2" t="s">
        <v>27</v>
      </c>
      <c r="C103" s="2" t="n">
        <v>10.52</v>
      </c>
      <c r="D103" s="2"/>
      <c r="E103" s="2"/>
      <c r="F103" s="2"/>
      <c r="G103" s="2"/>
      <c r="H103" s="2"/>
      <c r="I103" s="2"/>
      <c r="L103" s="6"/>
      <c r="M103" s="6" t="n">
        <v>0.4</v>
      </c>
      <c r="N103" s="6" t="n">
        <v>0.41</v>
      </c>
      <c r="O103" s="2" t="n">
        <f aca="false">0.5*(M103+N103)</f>
        <v>0.405</v>
      </c>
      <c r="P103" s="2" t="s">
        <v>28</v>
      </c>
      <c r="Q103" s="2" t="s">
        <v>29</v>
      </c>
      <c r="R103" s="2" t="n">
        <v>1580400</v>
      </c>
      <c r="S103" s="2"/>
      <c r="T103" s="2" t="n">
        <v>1.4</v>
      </c>
      <c r="U103" s="7" t="n">
        <f aca="false">R103*T103/100</f>
        <v>22125.6</v>
      </c>
      <c r="V103" s="4" t="n">
        <v>1900</v>
      </c>
      <c r="W103" s="2"/>
      <c r="X103" s="2" t="n">
        <v>53000</v>
      </c>
      <c r="Y103" s="2" t="n">
        <v>52900</v>
      </c>
      <c r="Z103" s="5" t="n">
        <f aca="false">MAX(X103:Y103)</f>
        <v>53000</v>
      </c>
      <c r="AC103" s="2" t="n">
        <f aca="false">190/122.8/(2793000)</f>
        <v>5.539675153449E-007</v>
      </c>
      <c r="AD103" s="5" t="s">
        <v>30</v>
      </c>
      <c r="AE103" s="2"/>
      <c r="AF103" s="5" t="n">
        <f aca="false">AC103*R103</f>
        <v>0.87549026125108</v>
      </c>
      <c r="AH103" s="5" t="n">
        <v>1.4</v>
      </c>
      <c r="AI103" s="5" t="n">
        <f aca="false">AH103*AF103/100</f>
        <v>0.0122568636575151</v>
      </c>
      <c r="AJ103" s="5" t="n">
        <f aca="false">AC103*V103</f>
        <v>0.00105253827915531</v>
      </c>
      <c r="AL103" s="5" t="n">
        <f aca="false">AC103*X103</f>
        <v>0.0293602783132797</v>
      </c>
      <c r="AM103" s="5" t="n">
        <f aca="false">AC103*Y103</f>
        <v>0.0293048815617452</v>
      </c>
      <c r="AN103" s="5" t="n">
        <f aca="false">MAX(AL103:AM103)</f>
        <v>0.0293602783132797</v>
      </c>
    </row>
    <row r="104" customFormat="false" ht="12.8" hidden="false" customHeight="false" outlineLevel="0" collapsed="false">
      <c r="A104" s="2" t="n">
        <v>2024</v>
      </c>
      <c r="B104" s="2" t="s">
        <v>27</v>
      </c>
      <c r="C104" s="2" t="n">
        <v>10.52</v>
      </c>
      <c r="D104" s="2"/>
      <c r="E104" s="2"/>
      <c r="F104" s="2"/>
      <c r="G104" s="2"/>
      <c r="H104" s="2"/>
      <c r="I104" s="2"/>
      <c r="L104" s="6"/>
      <c r="M104" s="6" t="n">
        <v>0.41</v>
      </c>
      <c r="N104" s="6" t="n">
        <v>0.42</v>
      </c>
      <c r="O104" s="2" t="n">
        <f aca="false">0.5*(M104+N104)</f>
        <v>0.415</v>
      </c>
      <c r="P104" s="2" t="s">
        <v>28</v>
      </c>
      <c r="Q104" s="2" t="s">
        <v>29</v>
      </c>
      <c r="R104" s="2" t="n">
        <v>1480200</v>
      </c>
      <c r="S104" s="2"/>
      <c r="T104" s="2" t="n">
        <v>1.4</v>
      </c>
      <c r="U104" s="7" t="n">
        <f aca="false">R104*T104/100</f>
        <v>20722.8</v>
      </c>
      <c r="V104" s="4" t="n">
        <v>1900</v>
      </c>
      <c r="W104" s="2"/>
      <c r="X104" s="2" t="n">
        <v>53100</v>
      </c>
      <c r="Y104" s="2" t="n">
        <v>53000</v>
      </c>
      <c r="Z104" s="5" t="n">
        <f aca="false">MAX(X104:Y104)</f>
        <v>53100</v>
      </c>
      <c r="AC104" s="2" t="n">
        <f aca="false">190/122.8/(2793000)</f>
        <v>5.539675153449E-007</v>
      </c>
      <c r="AD104" s="5" t="s">
        <v>30</v>
      </c>
      <c r="AE104" s="2"/>
      <c r="AF104" s="5" t="n">
        <f aca="false">AC104*R104</f>
        <v>0.819982716213521</v>
      </c>
      <c r="AH104" s="5" t="n">
        <v>1.4</v>
      </c>
      <c r="AI104" s="5" t="n">
        <f aca="false">AH104*AF104/100</f>
        <v>0.0114797580269893</v>
      </c>
      <c r="AJ104" s="5" t="n">
        <f aca="false">AC104*V104</f>
        <v>0.00105253827915531</v>
      </c>
      <c r="AL104" s="5" t="n">
        <f aca="false">AC104*X104</f>
        <v>0.0294156750648142</v>
      </c>
      <c r="AM104" s="5" t="n">
        <f aca="false">AC104*Y104</f>
        <v>0.0293602783132797</v>
      </c>
      <c r="AN104" s="5" t="n">
        <f aca="false">MAX(AL104:AM104)</f>
        <v>0.0294156750648142</v>
      </c>
    </row>
    <row r="105" customFormat="false" ht="12.8" hidden="false" customHeight="false" outlineLevel="0" collapsed="false">
      <c r="A105" s="2" t="n">
        <v>2024</v>
      </c>
      <c r="B105" s="2" t="s">
        <v>27</v>
      </c>
      <c r="C105" s="2" t="n">
        <v>10.52</v>
      </c>
      <c r="D105" s="2"/>
      <c r="E105" s="2"/>
      <c r="F105" s="2"/>
      <c r="G105" s="2"/>
      <c r="H105" s="2"/>
      <c r="I105" s="2"/>
      <c r="L105" s="6"/>
      <c r="M105" s="6" t="n">
        <v>0.42</v>
      </c>
      <c r="N105" s="6" t="n">
        <v>0.43</v>
      </c>
      <c r="O105" s="2" t="n">
        <f aca="false">0.5*(M105+N105)</f>
        <v>0.425</v>
      </c>
      <c r="P105" s="2" t="s">
        <v>28</v>
      </c>
      <c r="Q105" s="2" t="s">
        <v>29</v>
      </c>
      <c r="R105" s="2" t="n">
        <v>1389000</v>
      </c>
      <c r="S105" s="2"/>
      <c r="T105" s="2" t="n">
        <v>1.4</v>
      </c>
      <c r="U105" s="7" t="n">
        <f aca="false">R105*T105/100</f>
        <v>19446</v>
      </c>
      <c r="V105" s="4" t="n">
        <v>1800</v>
      </c>
      <c r="W105" s="2"/>
      <c r="X105" s="2" t="n">
        <v>51000</v>
      </c>
      <c r="Y105" s="2" t="n">
        <v>51000</v>
      </c>
      <c r="Z105" s="5" t="n">
        <f aca="false">MAX(X105:Y105)</f>
        <v>51000</v>
      </c>
      <c r="AC105" s="2" t="n">
        <f aca="false">190/122.8/(2793000)</f>
        <v>5.539675153449E-007</v>
      </c>
      <c r="AD105" s="5" t="s">
        <v>30</v>
      </c>
      <c r="AE105" s="2"/>
      <c r="AF105" s="5" t="n">
        <f aca="false">AC105*R105</f>
        <v>0.769460878814066</v>
      </c>
      <c r="AH105" s="5" t="n">
        <v>1.4</v>
      </c>
      <c r="AI105" s="5" t="n">
        <f aca="false">AH105*AF105/100</f>
        <v>0.0107724523033969</v>
      </c>
      <c r="AJ105" s="5" t="n">
        <f aca="false">AC105*V105</f>
        <v>0.00099714152762082</v>
      </c>
      <c r="AL105" s="5" t="n">
        <f aca="false">AC105*X105</f>
        <v>0.0282523432825899</v>
      </c>
      <c r="AM105" s="5" t="n">
        <f aca="false">AC105*Y105</f>
        <v>0.0282523432825899</v>
      </c>
      <c r="AN105" s="5" t="n">
        <f aca="false">MAX(AL105:AM105)</f>
        <v>0.0282523432825899</v>
      </c>
    </row>
    <row r="106" customFormat="false" ht="12.8" hidden="false" customHeight="false" outlineLevel="0" collapsed="false">
      <c r="A106" s="2" t="n">
        <v>2024</v>
      </c>
      <c r="B106" s="2" t="s">
        <v>27</v>
      </c>
      <c r="C106" s="2" t="n">
        <v>10.52</v>
      </c>
      <c r="D106" s="2"/>
      <c r="E106" s="2"/>
      <c r="F106" s="2"/>
      <c r="G106" s="2"/>
      <c r="H106" s="2"/>
      <c r="I106" s="2"/>
      <c r="L106" s="6"/>
      <c r="M106" s="6" t="n">
        <v>0.43</v>
      </c>
      <c r="N106" s="6" t="n">
        <v>0.44</v>
      </c>
      <c r="O106" s="2" t="n">
        <f aca="false">0.5*(M106+N106)</f>
        <v>0.435</v>
      </c>
      <c r="P106" s="2" t="s">
        <v>28</v>
      </c>
      <c r="Q106" s="2" t="s">
        <v>29</v>
      </c>
      <c r="R106" s="2" t="n">
        <v>1300000</v>
      </c>
      <c r="S106" s="2"/>
      <c r="T106" s="2" t="n">
        <v>1.4</v>
      </c>
      <c r="U106" s="7" t="n">
        <f aca="false">R106*T106/100</f>
        <v>18200</v>
      </c>
      <c r="V106" s="4" t="n">
        <v>1700</v>
      </c>
      <c r="W106" s="2"/>
      <c r="X106" s="2" t="n">
        <v>48500</v>
      </c>
      <c r="Y106" s="2" t="n">
        <v>48500</v>
      </c>
      <c r="Z106" s="5" t="n">
        <f aca="false">MAX(X106:Y106)</f>
        <v>48500</v>
      </c>
      <c r="AC106" s="2" t="n">
        <f aca="false">190/122.8/(2793000)</f>
        <v>5.539675153449E-007</v>
      </c>
      <c r="AD106" s="5" t="s">
        <v>30</v>
      </c>
      <c r="AE106" s="2"/>
      <c r="AF106" s="5" t="n">
        <f aca="false">AC106*R106</f>
        <v>0.72015776994837</v>
      </c>
      <c r="AH106" s="5" t="n">
        <v>1.4</v>
      </c>
      <c r="AI106" s="5" t="n">
        <f aca="false">AH106*AF106/100</f>
        <v>0.0100822087792772</v>
      </c>
      <c r="AJ106" s="5" t="n">
        <f aca="false">AC106*V106</f>
        <v>0.00094174477608633</v>
      </c>
      <c r="AL106" s="5" t="n">
        <f aca="false">AC106*X106</f>
        <v>0.0268674244942277</v>
      </c>
      <c r="AM106" s="5" t="n">
        <f aca="false">AC106*Y106</f>
        <v>0.0268674244942277</v>
      </c>
      <c r="AN106" s="5" t="n">
        <f aca="false">MAX(AL106:AM106)</f>
        <v>0.0268674244942277</v>
      </c>
    </row>
    <row r="107" customFormat="false" ht="12.8" hidden="false" customHeight="false" outlineLevel="0" collapsed="false">
      <c r="A107" s="2" t="n">
        <v>2024</v>
      </c>
      <c r="B107" s="2" t="s">
        <v>27</v>
      </c>
      <c r="C107" s="2" t="n">
        <v>10.52</v>
      </c>
      <c r="D107" s="2"/>
      <c r="E107" s="2"/>
      <c r="F107" s="2"/>
      <c r="G107" s="2"/>
      <c r="H107" s="2"/>
      <c r="I107" s="2"/>
      <c r="L107" s="6"/>
      <c r="M107" s="6" t="n">
        <v>0.44</v>
      </c>
      <c r="N107" s="6" t="n">
        <v>0.45</v>
      </c>
      <c r="O107" s="2" t="n">
        <f aca="false">0.5*(M107+N107)</f>
        <v>0.445</v>
      </c>
      <c r="P107" s="2" t="s">
        <v>28</v>
      </c>
      <c r="Q107" s="2" t="s">
        <v>29</v>
      </c>
      <c r="R107" s="2" t="n">
        <v>1214500</v>
      </c>
      <c r="S107" s="2"/>
      <c r="T107" s="2" t="n">
        <v>1.4</v>
      </c>
      <c r="U107" s="7" t="n">
        <f aca="false">R107*T107/100</f>
        <v>17003</v>
      </c>
      <c r="V107" s="4" t="n">
        <v>1700</v>
      </c>
      <c r="W107" s="2"/>
      <c r="X107" s="2" t="n">
        <v>46500</v>
      </c>
      <c r="Y107" s="2" t="n">
        <v>46500</v>
      </c>
      <c r="Z107" s="5" t="n">
        <f aca="false">MAX(X107:Y107)</f>
        <v>46500</v>
      </c>
      <c r="AC107" s="2" t="n">
        <f aca="false">190/122.8/(2793000)</f>
        <v>5.539675153449E-007</v>
      </c>
      <c r="AD107" s="5" t="s">
        <v>30</v>
      </c>
      <c r="AE107" s="2"/>
      <c r="AF107" s="5" t="n">
        <f aca="false">AC107*R107</f>
        <v>0.672793547386381</v>
      </c>
      <c r="AH107" s="5" t="n">
        <v>1.4</v>
      </c>
      <c r="AI107" s="5" t="n">
        <f aca="false">AH107*AF107/100</f>
        <v>0.00941910966340934</v>
      </c>
      <c r="AJ107" s="5" t="n">
        <f aca="false">AC107*V107</f>
        <v>0.00094174477608633</v>
      </c>
      <c r="AL107" s="5" t="n">
        <f aca="false">AC107*X107</f>
        <v>0.0257594894635379</v>
      </c>
      <c r="AM107" s="5" t="n">
        <f aca="false">AC107*Y107</f>
        <v>0.0257594894635379</v>
      </c>
      <c r="AN107" s="5" t="n">
        <f aca="false">MAX(AL107:AM107)</f>
        <v>0.0257594894635379</v>
      </c>
    </row>
    <row r="108" customFormat="false" ht="12.8" hidden="false" customHeight="false" outlineLevel="0" collapsed="false">
      <c r="A108" s="2" t="n">
        <v>2024</v>
      </c>
      <c r="B108" s="2" t="s">
        <v>27</v>
      </c>
      <c r="C108" s="2" t="n">
        <v>10.52</v>
      </c>
      <c r="D108" s="2"/>
      <c r="E108" s="2"/>
      <c r="F108" s="2"/>
      <c r="G108" s="2"/>
      <c r="H108" s="2"/>
      <c r="I108" s="2"/>
      <c r="L108" s="6"/>
      <c r="M108" s="6" t="n">
        <v>0.45</v>
      </c>
      <c r="N108" s="6" t="n">
        <v>0.46</v>
      </c>
      <c r="O108" s="2" t="n">
        <f aca="false">0.5*(M108+N108)</f>
        <v>0.455</v>
      </c>
      <c r="P108" s="2" t="s">
        <v>28</v>
      </c>
      <c r="Q108" s="2" t="s">
        <v>29</v>
      </c>
      <c r="R108" s="2" t="n">
        <v>1133800</v>
      </c>
      <c r="S108" s="2"/>
      <c r="T108" s="2" t="n">
        <v>1.4</v>
      </c>
      <c r="U108" s="7" t="n">
        <f aca="false">R108*T108/100</f>
        <v>15873.2</v>
      </c>
      <c r="V108" s="4" t="n">
        <v>1600</v>
      </c>
      <c r="W108" s="2"/>
      <c r="X108" s="2" t="n">
        <v>44200</v>
      </c>
      <c r="Y108" s="2" t="n">
        <v>44200</v>
      </c>
      <c r="Z108" s="5" t="n">
        <f aca="false">MAX(X108:Y108)</f>
        <v>44200</v>
      </c>
      <c r="AC108" s="2" t="n">
        <f aca="false">190/122.8/(2793000)</f>
        <v>5.539675153449E-007</v>
      </c>
      <c r="AD108" s="5" t="s">
        <v>30</v>
      </c>
      <c r="AE108" s="2"/>
      <c r="AF108" s="5" t="n">
        <f aca="false">AC108*R108</f>
        <v>0.628088368898048</v>
      </c>
      <c r="AH108" s="5" t="n">
        <v>1.4</v>
      </c>
      <c r="AI108" s="5" t="n">
        <f aca="false">AH108*AF108/100</f>
        <v>0.00879323716457267</v>
      </c>
      <c r="AJ108" s="5" t="n">
        <f aca="false">AC108*V108</f>
        <v>0.00088634802455184</v>
      </c>
      <c r="AL108" s="5" t="n">
        <f aca="false">AC108*X108</f>
        <v>0.0244853641782446</v>
      </c>
      <c r="AM108" s="5" t="n">
        <f aca="false">AC108*Y108</f>
        <v>0.0244853641782446</v>
      </c>
      <c r="AN108" s="5" t="n">
        <f aca="false">MAX(AL108:AM108)</f>
        <v>0.0244853641782446</v>
      </c>
    </row>
    <row r="109" customFormat="false" ht="12.8" hidden="false" customHeight="false" outlineLevel="0" collapsed="false">
      <c r="A109" s="2" t="n">
        <v>2024</v>
      </c>
      <c r="B109" s="2" t="s">
        <v>27</v>
      </c>
      <c r="C109" s="2" t="n">
        <v>10.52</v>
      </c>
      <c r="D109" s="2"/>
      <c r="E109" s="2"/>
      <c r="F109" s="2"/>
      <c r="G109" s="2"/>
      <c r="H109" s="2"/>
      <c r="I109" s="2"/>
      <c r="L109" s="6"/>
      <c r="M109" s="6" t="n">
        <v>0.46</v>
      </c>
      <c r="N109" s="6" t="n">
        <v>0.47</v>
      </c>
      <c r="O109" s="2" t="n">
        <f aca="false">0.5*(M109+N109)</f>
        <v>0.465</v>
      </c>
      <c r="P109" s="2" t="s">
        <v>28</v>
      </c>
      <c r="Q109" s="2" t="s">
        <v>29</v>
      </c>
      <c r="R109" s="2" t="n">
        <v>1058800</v>
      </c>
      <c r="S109" s="2"/>
      <c r="T109" s="2" t="n">
        <v>1.4</v>
      </c>
      <c r="U109" s="7" t="n">
        <f aca="false">R109*T109/100</f>
        <v>14823.2</v>
      </c>
      <c r="V109" s="4" t="n">
        <v>1600</v>
      </c>
      <c r="W109" s="2"/>
      <c r="X109" s="2" t="n">
        <v>40600</v>
      </c>
      <c r="Y109" s="2" t="n">
        <v>40600</v>
      </c>
      <c r="Z109" s="5" t="n">
        <f aca="false">MAX(X109:Y109)</f>
        <v>40600</v>
      </c>
      <c r="AC109" s="2" t="n">
        <f aca="false">190/122.8/(2793000)</f>
        <v>5.539675153449E-007</v>
      </c>
      <c r="AD109" s="5" t="s">
        <v>30</v>
      </c>
      <c r="AE109" s="2"/>
      <c r="AF109" s="5" t="n">
        <f aca="false">AC109*R109</f>
        <v>0.58654080524718</v>
      </c>
      <c r="AH109" s="5" t="n">
        <v>1.4</v>
      </c>
      <c r="AI109" s="5" t="n">
        <f aca="false">AH109*AF109/100</f>
        <v>0.00821157127346052</v>
      </c>
      <c r="AJ109" s="5" t="n">
        <f aca="false">AC109*V109</f>
        <v>0.00088634802455184</v>
      </c>
      <c r="AL109" s="5" t="n">
        <f aca="false">AC109*X109</f>
        <v>0.0224910811230029</v>
      </c>
      <c r="AM109" s="5" t="n">
        <f aca="false">AC109*Y109</f>
        <v>0.0224910811230029</v>
      </c>
      <c r="AN109" s="5" t="n">
        <f aca="false">MAX(AL109:AM109)</f>
        <v>0.0224910811230029</v>
      </c>
    </row>
    <row r="110" customFormat="false" ht="12.8" hidden="false" customHeight="false" outlineLevel="0" collapsed="false">
      <c r="A110" s="2" t="n">
        <v>2024</v>
      </c>
      <c r="B110" s="2" t="s">
        <v>27</v>
      </c>
      <c r="C110" s="2" t="n">
        <v>10.52</v>
      </c>
      <c r="D110" s="2"/>
      <c r="E110" s="2"/>
      <c r="F110" s="2"/>
      <c r="G110" s="2"/>
      <c r="H110" s="2"/>
      <c r="I110" s="2"/>
      <c r="L110" s="6"/>
      <c r="M110" s="6" t="n">
        <v>0.47</v>
      </c>
      <c r="N110" s="6" t="n">
        <v>0.48</v>
      </c>
      <c r="O110" s="2" t="n">
        <f aca="false">0.5*(M110+N110)</f>
        <v>0.475</v>
      </c>
      <c r="P110" s="2" t="s">
        <v>28</v>
      </c>
      <c r="Q110" s="2" t="s">
        <v>29</v>
      </c>
      <c r="R110" s="2" t="n">
        <v>986000</v>
      </c>
      <c r="S110" s="2"/>
      <c r="T110" s="2" t="n">
        <v>1.4</v>
      </c>
      <c r="U110" s="7" t="n">
        <f aca="false">R110*T110/100</f>
        <v>13804</v>
      </c>
      <c r="V110" s="4" t="n">
        <v>1500</v>
      </c>
      <c r="W110" s="2"/>
      <c r="X110" s="2" t="n">
        <v>40000</v>
      </c>
      <c r="Y110" s="2" t="n">
        <v>40100</v>
      </c>
      <c r="Z110" s="5" t="n">
        <f aca="false">MAX(X110:Y110)</f>
        <v>40100</v>
      </c>
      <c r="AC110" s="2" t="n">
        <f aca="false">190/122.8/(2793000)</f>
        <v>5.539675153449E-007</v>
      </c>
      <c r="AD110" s="5" t="s">
        <v>30</v>
      </c>
      <c r="AE110" s="2"/>
      <c r="AF110" s="5" t="n">
        <f aca="false">AC110*R110</f>
        <v>0.546211970130072</v>
      </c>
      <c r="AH110" s="5" t="n">
        <v>1.4</v>
      </c>
      <c r="AI110" s="5" t="n">
        <f aca="false">AH110*AF110/100</f>
        <v>0.007646967581821</v>
      </c>
      <c r="AJ110" s="5" t="n">
        <f aca="false">AC110*V110</f>
        <v>0.00083095127301735</v>
      </c>
      <c r="AL110" s="5" t="n">
        <f aca="false">AC110*X110</f>
        <v>0.022158700613796</v>
      </c>
      <c r="AM110" s="5" t="n">
        <f aca="false">AC110*Y110</f>
        <v>0.0222140973653305</v>
      </c>
      <c r="AN110" s="5" t="n">
        <f aca="false">MAX(AL110:AM110)</f>
        <v>0.0222140973653305</v>
      </c>
    </row>
    <row r="111" customFormat="false" ht="12.8" hidden="false" customHeight="false" outlineLevel="0" collapsed="false">
      <c r="A111" s="2" t="n">
        <v>2024</v>
      </c>
      <c r="B111" s="2" t="s">
        <v>27</v>
      </c>
      <c r="C111" s="2" t="n">
        <v>10.52</v>
      </c>
      <c r="D111" s="2"/>
      <c r="E111" s="2"/>
      <c r="F111" s="2"/>
      <c r="G111" s="2"/>
      <c r="H111" s="2"/>
      <c r="I111" s="2"/>
      <c r="L111" s="6"/>
      <c r="M111" s="6" t="n">
        <v>0.48</v>
      </c>
      <c r="N111" s="6" t="n">
        <v>0.49</v>
      </c>
      <c r="O111" s="2" t="n">
        <f aca="false">0.5*(M111+N111)</f>
        <v>0.485</v>
      </c>
      <c r="P111" s="2" t="s">
        <v>28</v>
      </c>
      <c r="Q111" s="2" t="s">
        <v>29</v>
      </c>
      <c r="R111" s="2" t="n">
        <v>919300</v>
      </c>
      <c r="S111" s="2"/>
      <c r="T111" s="2" t="n">
        <v>1.4</v>
      </c>
      <c r="U111" s="7" t="n">
        <f aca="false">R111*T111/100</f>
        <v>12870.2</v>
      </c>
      <c r="V111" s="4" t="n">
        <v>1500</v>
      </c>
      <c r="W111" s="2"/>
      <c r="X111" s="2" t="n">
        <v>37100</v>
      </c>
      <c r="Y111" s="2" t="n">
        <v>37200</v>
      </c>
      <c r="Z111" s="5" t="n">
        <f aca="false">MAX(X111:Y111)</f>
        <v>37200</v>
      </c>
      <c r="AC111" s="2" t="n">
        <f aca="false">190/122.8/(2793000)</f>
        <v>5.539675153449E-007</v>
      </c>
      <c r="AD111" s="5" t="s">
        <v>30</v>
      </c>
      <c r="AE111" s="2"/>
      <c r="AF111" s="5" t="n">
        <f aca="false">AC111*R111</f>
        <v>0.509262336856567</v>
      </c>
      <c r="AH111" s="5" t="n">
        <v>1.4</v>
      </c>
      <c r="AI111" s="5" t="n">
        <f aca="false">AH111*AF111/100</f>
        <v>0.00712967271599193</v>
      </c>
      <c r="AJ111" s="5" t="n">
        <f aca="false">AC111*V111</f>
        <v>0.00083095127301735</v>
      </c>
      <c r="AL111" s="5" t="n">
        <f aca="false">AC111*X111</f>
        <v>0.0205521948192958</v>
      </c>
      <c r="AM111" s="5" t="n">
        <f aca="false">AC111*Y111</f>
        <v>0.0206075915708303</v>
      </c>
      <c r="AN111" s="5" t="n">
        <f aca="false">MAX(AL111:AM111)</f>
        <v>0.0206075915708303</v>
      </c>
    </row>
    <row r="112" customFormat="false" ht="12.8" hidden="false" customHeight="false" outlineLevel="0" collapsed="false">
      <c r="A112" s="2" t="n">
        <v>2024</v>
      </c>
      <c r="B112" s="2" t="s">
        <v>27</v>
      </c>
      <c r="C112" s="2" t="n">
        <v>10.52</v>
      </c>
      <c r="D112" s="2"/>
      <c r="E112" s="2"/>
      <c r="F112" s="2"/>
      <c r="G112" s="2"/>
      <c r="H112" s="2"/>
      <c r="I112" s="2"/>
      <c r="L112" s="6"/>
      <c r="M112" s="6" t="n">
        <v>0.49</v>
      </c>
      <c r="N112" s="6" t="n">
        <v>0.5</v>
      </c>
      <c r="O112" s="2" t="n">
        <f aca="false">0.5*(M112+N112)</f>
        <v>0.495</v>
      </c>
      <c r="P112" s="2" t="s">
        <v>28</v>
      </c>
      <c r="Q112" s="2" t="s">
        <v>29</v>
      </c>
      <c r="R112" s="2" t="n">
        <v>857400</v>
      </c>
      <c r="S112" s="2"/>
      <c r="T112" s="2" t="n">
        <v>1.4</v>
      </c>
      <c r="U112" s="7" t="n">
        <f aca="false">R112*T112/100</f>
        <v>12003.6</v>
      </c>
      <c r="V112" s="4" t="n">
        <v>1400</v>
      </c>
      <c r="W112" s="2"/>
      <c r="X112" s="2" t="n">
        <v>36100</v>
      </c>
      <c r="Y112" s="2" t="n">
        <v>36200</v>
      </c>
      <c r="Z112" s="5" t="n">
        <f aca="false">MAX(X112:Y112)</f>
        <v>36200</v>
      </c>
      <c r="AC112" s="2" t="n">
        <f aca="false">190/122.8/(2793000)</f>
        <v>5.539675153449E-007</v>
      </c>
      <c r="AD112" s="5" t="s">
        <v>30</v>
      </c>
      <c r="AE112" s="2"/>
      <c r="AF112" s="5" t="n">
        <f aca="false">AC112*R112</f>
        <v>0.474971747656717</v>
      </c>
      <c r="AH112" s="5" t="n">
        <v>1.4</v>
      </c>
      <c r="AI112" s="5" t="n">
        <f aca="false">AH112*AF112/100</f>
        <v>0.00664960446719404</v>
      </c>
      <c r="AJ112" s="5" t="n">
        <f aca="false">AC112*V112</f>
        <v>0.00077555452148286</v>
      </c>
      <c r="AL112" s="5" t="n">
        <f aca="false">AC112*X112</f>
        <v>0.0199982273039509</v>
      </c>
      <c r="AM112" s="5" t="n">
        <f aca="false">AC112*Y112</f>
        <v>0.0200536240554854</v>
      </c>
      <c r="AN112" s="5" t="n">
        <f aca="false">MAX(AL112:AM112)</f>
        <v>0.0200536240554854</v>
      </c>
    </row>
    <row r="113" customFormat="false" ht="12.8" hidden="false" customHeight="false" outlineLevel="0" collapsed="false">
      <c r="A113" s="2" t="n">
        <v>2024</v>
      </c>
      <c r="B113" s="2" t="s">
        <v>27</v>
      </c>
      <c r="C113" s="2" t="n">
        <v>10.52</v>
      </c>
      <c r="D113" s="2"/>
      <c r="E113" s="2"/>
      <c r="F113" s="2"/>
      <c r="G113" s="2"/>
      <c r="H113" s="2"/>
      <c r="I113" s="2"/>
      <c r="L113" s="6"/>
      <c r="M113" s="6" t="n">
        <v>0.5</v>
      </c>
      <c r="N113" s="6" t="n">
        <v>0.51</v>
      </c>
      <c r="O113" s="2" t="n">
        <f aca="false">0.5*(M113+N113)</f>
        <v>0.505</v>
      </c>
      <c r="P113" s="2" t="s">
        <v>28</v>
      </c>
      <c r="Q113" s="2" t="s">
        <v>29</v>
      </c>
      <c r="R113" s="2" t="n">
        <v>799900</v>
      </c>
      <c r="S113" s="2"/>
      <c r="T113" s="2" t="n">
        <v>1.4</v>
      </c>
      <c r="U113" s="7" t="n">
        <f aca="false">R113*T113/100</f>
        <v>11198.6</v>
      </c>
      <c r="V113" s="4" t="n">
        <v>1400</v>
      </c>
      <c r="W113" s="2"/>
      <c r="X113" s="2" t="n">
        <v>31900</v>
      </c>
      <c r="Y113" s="2" t="n">
        <v>31900</v>
      </c>
      <c r="Z113" s="5" t="n">
        <f aca="false">MAX(X113:Y113)</f>
        <v>31900</v>
      </c>
      <c r="AC113" s="2" t="n">
        <f aca="false">190/122.8/(2793000)</f>
        <v>5.539675153449E-007</v>
      </c>
      <c r="AD113" s="5" t="s">
        <v>30</v>
      </c>
      <c r="AE113" s="2"/>
      <c r="AF113" s="5" t="n">
        <f aca="false">AC113*R113</f>
        <v>0.443118615524386</v>
      </c>
      <c r="AH113" s="5" t="n">
        <v>1.4</v>
      </c>
      <c r="AI113" s="5" t="n">
        <f aca="false">AH113*AF113/100</f>
        <v>0.0062036606173414</v>
      </c>
      <c r="AJ113" s="5" t="n">
        <f aca="false">AC113*V113</f>
        <v>0.00077555452148286</v>
      </c>
      <c r="AL113" s="5" t="n">
        <f aca="false">AC113*X113</f>
        <v>0.0176715637395023</v>
      </c>
      <c r="AM113" s="5" t="n">
        <f aca="false">AC113*Y113</f>
        <v>0.0176715637395023</v>
      </c>
      <c r="AN113" s="5" t="n">
        <f aca="false">MAX(AL113:AM113)</f>
        <v>0.0176715637395023</v>
      </c>
    </row>
    <row r="114" customFormat="false" ht="12.8" hidden="false" customHeight="false" outlineLevel="0" collapsed="false">
      <c r="A114" s="2" t="n">
        <v>2024</v>
      </c>
      <c r="B114" s="2" t="s">
        <v>27</v>
      </c>
      <c r="C114" s="2" t="n">
        <v>10.52</v>
      </c>
      <c r="D114" s="2"/>
      <c r="E114" s="2"/>
      <c r="F114" s="2"/>
      <c r="G114" s="2"/>
      <c r="H114" s="2"/>
      <c r="I114" s="2"/>
      <c r="L114" s="6"/>
      <c r="M114" s="6" t="n">
        <v>0.51</v>
      </c>
      <c r="N114" s="6" t="n">
        <v>0.52</v>
      </c>
      <c r="O114" s="2" t="n">
        <f aca="false">0.5*(M114+N114)</f>
        <v>0.515</v>
      </c>
      <c r="P114" s="2" t="s">
        <v>28</v>
      </c>
      <c r="Q114" s="2" t="s">
        <v>29</v>
      </c>
      <c r="R114" s="2" t="n">
        <v>748600</v>
      </c>
      <c r="S114" s="2"/>
      <c r="T114" s="2" t="n">
        <v>1.4</v>
      </c>
      <c r="U114" s="7" t="n">
        <f aca="false">R114*T114/100</f>
        <v>10480.4</v>
      </c>
      <c r="V114" s="4" t="n">
        <v>1300</v>
      </c>
      <c r="W114" s="2"/>
      <c r="X114" s="2" t="n">
        <v>30900</v>
      </c>
      <c r="Y114" s="2" t="n">
        <v>31000</v>
      </c>
      <c r="Z114" s="5" t="n">
        <f aca="false">MAX(X114:Y114)</f>
        <v>31000</v>
      </c>
      <c r="AC114" s="2" t="n">
        <f aca="false">190/122.8/(2793000)</f>
        <v>5.539675153449E-007</v>
      </c>
      <c r="AD114" s="5" t="s">
        <v>30</v>
      </c>
      <c r="AE114" s="2"/>
      <c r="AF114" s="5" t="n">
        <f aca="false">AC114*R114</f>
        <v>0.414700081987192</v>
      </c>
      <c r="AH114" s="5" t="n">
        <v>1.4</v>
      </c>
      <c r="AI114" s="5" t="n">
        <f aca="false">AH114*AF114/100</f>
        <v>0.00580580114782069</v>
      </c>
      <c r="AJ114" s="5" t="n">
        <f aca="false">AC114*V114</f>
        <v>0.00072015776994837</v>
      </c>
      <c r="AL114" s="5" t="n">
        <f aca="false">AC114*X114</f>
        <v>0.0171175962241574</v>
      </c>
      <c r="AM114" s="5" t="n">
        <f aca="false">AC114*Y114</f>
        <v>0.0171729929756919</v>
      </c>
      <c r="AN114" s="5" t="n">
        <f aca="false">MAX(AL114:AM114)</f>
        <v>0.0171729929756919</v>
      </c>
    </row>
    <row r="115" customFormat="false" ht="12.8" hidden="false" customHeight="false" outlineLevel="0" collapsed="false">
      <c r="A115" s="2" t="n">
        <v>2024</v>
      </c>
      <c r="B115" s="2" t="s">
        <v>27</v>
      </c>
      <c r="C115" s="2" t="n">
        <v>10.52</v>
      </c>
      <c r="D115" s="2"/>
      <c r="E115" s="2"/>
      <c r="F115" s="2"/>
      <c r="G115" s="2"/>
      <c r="H115" s="2"/>
      <c r="I115" s="2"/>
      <c r="L115" s="6"/>
      <c r="M115" s="6" t="n">
        <v>0.52</v>
      </c>
      <c r="N115" s="6" t="n">
        <v>0.53</v>
      </c>
      <c r="O115" s="2" t="n">
        <f aca="false">0.5*(M115+N115)</f>
        <v>0.525</v>
      </c>
      <c r="P115" s="2" t="s">
        <v>28</v>
      </c>
      <c r="Q115" s="2" t="s">
        <v>29</v>
      </c>
      <c r="R115" s="2" t="n">
        <v>700500</v>
      </c>
      <c r="S115" s="2"/>
      <c r="T115" s="2" t="n">
        <v>1.4</v>
      </c>
      <c r="U115" s="7" t="n">
        <f aca="false">R115*T115/100</f>
        <v>9807</v>
      </c>
      <c r="V115" s="4" t="n">
        <v>1300</v>
      </c>
      <c r="W115" s="2"/>
      <c r="X115" s="2" t="n">
        <v>29900</v>
      </c>
      <c r="Y115" s="2" t="n">
        <v>30000</v>
      </c>
      <c r="Z115" s="5" t="n">
        <f aca="false">MAX(X115:Y115)</f>
        <v>30000</v>
      </c>
      <c r="AC115" s="2" t="n">
        <f aca="false">190/122.8/(2793000)</f>
        <v>5.539675153449E-007</v>
      </c>
      <c r="AD115" s="5" t="s">
        <v>30</v>
      </c>
      <c r="AE115" s="2"/>
      <c r="AF115" s="5" t="n">
        <f aca="false">AC115*R115</f>
        <v>0.388054244499103</v>
      </c>
      <c r="AH115" s="5" t="n">
        <v>1.4</v>
      </c>
      <c r="AI115" s="5" t="n">
        <f aca="false">AH115*AF115/100</f>
        <v>0.00543275942298744</v>
      </c>
      <c r="AJ115" s="5" t="n">
        <f aca="false">AC115*V115</f>
        <v>0.00072015776994837</v>
      </c>
      <c r="AL115" s="5" t="n">
        <f aca="false">AC115*X115</f>
        <v>0.0165636287088125</v>
      </c>
      <c r="AM115" s="5" t="n">
        <f aca="false">AC115*Y115</f>
        <v>0.016619025460347</v>
      </c>
      <c r="AN115" s="5" t="n">
        <f aca="false">MAX(AL115:AM115)</f>
        <v>0.016619025460347</v>
      </c>
    </row>
    <row r="116" customFormat="false" ht="12.8" hidden="false" customHeight="false" outlineLevel="0" collapsed="false">
      <c r="A116" s="2" t="n">
        <v>2024</v>
      </c>
      <c r="B116" s="2" t="s">
        <v>27</v>
      </c>
      <c r="C116" s="2" t="n">
        <v>10.52</v>
      </c>
      <c r="D116" s="2"/>
      <c r="E116" s="2"/>
      <c r="F116" s="2"/>
      <c r="G116" s="2"/>
      <c r="H116" s="2"/>
      <c r="I116" s="2"/>
      <c r="L116" s="6"/>
      <c r="M116" s="6" t="n">
        <v>0.53</v>
      </c>
      <c r="N116" s="6" t="n">
        <v>0.54</v>
      </c>
      <c r="O116" s="2" t="n">
        <f aca="false">0.5*(M116+N116)</f>
        <v>0.535</v>
      </c>
      <c r="P116" s="2" t="s">
        <v>28</v>
      </c>
      <c r="Q116" s="2" t="s">
        <v>29</v>
      </c>
      <c r="R116" s="2" t="n">
        <v>656100</v>
      </c>
      <c r="S116" s="2"/>
      <c r="T116" s="2" t="n">
        <v>1.4</v>
      </c>
      <c r="U116" s="7" t="n">
        <f aca="false">R116*T116/100</f>
        <v>9185.4</v>
      </c>
      <c r="V116" s="4" t="n">
        <v>1200</v>
      </c>
      <c r="W116" s="2"/>
      <c r="X116" s="2" t="n">
        <v>27200</v>
      </c>
      <c r="Y116" s="2" t="n">
        <v>27300</v>
      </c>
      <c r="Z116" s="5" t="n">
        <f aca="false">MAX(X116:Y116)</f>
        <v>27300</v>
      </c>
      <c r="AC116" s="2" t="n">
        <f aca="false">190/122.8/(2793000)</f>
        <v>5.539675153449E-007</v>
      </c>
      <c r="AD116" s="5" t="s">
        <v>30</v>
      </c>
      <c r="AE116" s="2"/>
      <c r="AF116" s="5" t="n">
        <f aca="false">AC116*R116</f>
        <v>0.363458086817789</v>
      </c>
      <c r="AH116" s="5" t="n">
        <v>1.4</v>
      </c>
      <c r="AI116" s="5" t="n">
        <f aca="false">AH116*AF116/100</f>
        <v>0.00508841321544905</v>
      </c>
      <c r="AJ116" s="5" t="n">
        <f aca="false">AC116*V116</f>
        <v>0.00066476101841388</v>
      </c>
      <c r="AL116" s="5" t="n">
        <f aca="false">AC116*X116</f>
        <v>0.0150679164173813</v>
      </c>
      <c r="AM116" s="5" t="n">
        <f aca="false">AC116*Y116</f>
        <v>0.0151233131689158</v>
      </c>
      <c r="AN116" s="5" t="n">
        <f aca="false">MAX(AL116:AM116)</f>
        <v>0.0151233131689158</v>
      </c>
    </row>
    <row r="117" customFormat="false" ht="12.8" hidden="false" customHeight="false" outlineLevel="0" collapsed="false">
      <c r="A117" s="2" t="n">
        <v>2024</v>
      </c>
      <c r="B117" s="2" t="s">
        <v>27</v>
      </c>
      <c r="C117" s="2" t="n">
        <v>10.52</v>
      </c>
      <c r="D117" s="2"/>
      <c r="E117" s="2"/>
      <c r="F117" s="2"/>
      <c r="G117" s="2"/>
      <c r="H117" s="2"/>
      <c r="I117" s="2"/>
      <c r="L117" s="6"/>
      <c r="M117" s="6" t="n">
        <v>0.54</v>
      </c>
      <c r="N117" s="6" t="n">
        <v>0.55</v>
      </c>
      <c r="O117" s="2" t="n">
        <f aca="false">0.5*(M117+N117)</f>
        <v>0.545</v>
      </c>
      <c r="P117" s="2" t="s">
        <v>28</v>
      </c>
      <c r="Q117" s="2" t="s">
        <v>29</v>
      </c>
      <c r="R117" s="2" t="n">
        <v>613500</v>
      </c>
      <c r="S117" s="2"/>
      <c r="T117" s="2" t="n">
        <v>1.4</v>
      </c>
      <c r="U117" s="7" t="n">
        <f aca="false">R117*T117/100</f>
        <v>8589</v>
      </c>
      <c r="V117" s="4" t="n">
        <v>1200</v>
      </c>
      <c r="W117" s="2"/>
      <c r="X117" s="2" t="n">
        <v>25600</v>
      </c>
      <c r="Y117" s="2" t="n">
        <v>25700</v>
      </c>
      <c r="Z117" s="5" t="n">
        <f aca="false">MAX(X117:Y117)</f>
        <v>25700</v>
      </c>
      <c r="AC117" s="2" t="n">
        <f aca="false">190/122.8/(2793000)</f>
        <v>5.539675153449E-007</v>
      </c>
      <c r="AD117" s="5" t="s">
        <v>30</v>
      </c>
      <c r="AE117" s="2"/>
      <c r="AF117" s="5" t="n">
        <f aca="false">AC117*R117</f>
        <v>0.339859070664096</v>
      </c>
      <c r="AH117" s="5" t="n">
        <v>1.4</v>
      </c>
      <c r="AI117" s="5" t="n">
        <f aca="false">AH117*AF117/100</f>
        <v>0.00475802698929735</v>
      </c>
      <c r="AJ117" s="5" t="n">
        <f aca="false">AC117*V117</f>
        <v>0.00066476101841388</v>
      </c>
      <c r="AL117" s="5" t="n">
        <f aca="false">AC117*X117</f>
        <v>0.0141815683928294</v>
      </c>
      <c r="AM117" s="5" t="n">
        <f aca="false">AC117*Y117</f>
        <v>0.0142369651443639</v>
      </c>
      <c r="AN117" s="5" t="n">
        <f aca="false">MAX(AL117:AM117)</f>
        <v>0.0142369651443639</v>
      </c>
    </row>
    <row r="118" customFormat="false" ht="12.8" hidden="false" customHeight="false" outlineLevel="0" collapsed="false">
      <c r="A118" s="2" t="n">
        <v>2024</v>
      </c>
      <c r="B118" s="2" t="s">
        <v>27</v>
      </c>
      <c r="C118" s="2" t="n">
        <v>10.52</v>
      </c>
      <c r="D118" s="2"/>
      <c r="E118" s="2"/>
      <c r="F118" s="2"/>
      <c r="G118" s="2"/>
      <c r="H118" s="2"/>
      <c r="I118" s="2"/>
      <c r="L118" s="6"/>
      <c r="M118" s="6" t="n">
        <v>0.55</v>
      </c>
      <c r="N118" s="6" t="n">
        <v>0.56</v>
      </c>
      <c r="O118" s="2" t="n">
        <f aca="false">0.5*(M118+N118)</f>
        <v>0.555</v>
      </c>
      <c r="P118" s="2" t="s">
        <v>28</v>
      </c>
      <c r="Q118" s="2" t="s">
        <v>29</v>
      </c>
      <c r="R118" s="2" t="n">
        <v>573800</v>
      </c>
      <c r="S118" s="2"/>
      <c r="T118" s="2" t="n">
        <v>1.4</v>
      </c>
      <c r="U118" s="7" t="n">
        <f aca="false">R118*T118/100</f>
        <v>8033.2</v>
      </c>
      <c r="V118" s="4" t="n">
        <v>1200</v>
      </c>
      <c r="W118" s="2"/>
      <c r="X118" s="2" t="n">
        <v>23600</v>
      </c>
      <c r="Y118" s="2" t="n">
        <v>23700</v>
      </c>
      <c r="Z118" s="5" t="n">
        <f aca="false">MAX(X118:Y118)</f>
        <v>23700</v>
      </c>
      <c r="AC118" s="2" t="n">
        <f aca="false">190/122.8/(2793000)</f>
        <v>5.539675153449E-007</v>
      </c>
      <c r="AD118" s="5" t="s">
        <v>30</v>
      </c>
      <c r="AE118" s="2"/>
      <c r="AF118" s="5" t="n">
        <f aca="false">AC118*R118</f>
        <v>0.317866560304904</v>
      </c>
      <c r="AH118" s="5" t="n">
        <v>1.4</v>
      </c>
      <c r="AI118" s="5" t="n">
        <f aca="false">AH118*AF118/100</f>
        <v>0.00445013184426865</v>
      </c>
      <c r="AJ118" s="5" t="n">
        <f aca="false">AC118*V118</f>
        <v>0.00066476101841388</v>
      </c>
      <c r="AL118" s="5" t="n">
        <f aca="false">AC118*X118</f>
        <v>0.0130736333621396</v>
      </c>
      <c r="AM118" s="5" t="n">
        <f aca="false">AC118*Y118</f>
        <v>0.0131290301136741</v>
      </c>
      <c r="AN118" s="5" t="n">
        <f aca="false">MAX(AL118:AM118)</f>
        <v>0.0131290301136741</v>
      </c>
    </row>
    <row r="119" customFormat="false" ht="12.8" hidden="false" customHeight="false" outlineLevel="0" collapsed="false">
      <c r="A119" s="2" t="n">
        <v>2024</v>
      </c>
      <c r="B119" s="2" t="s">
        <v>27</v>
      </c>
      <c r="C119" s="2" t="n">
        <v>10.52</v>
      </c>
      <c r="D119" s="2"/>
      <c r="E119" s="2"/>
      <c r="F119" s="2"/>
      <c r="G119" s="2"/>
      <c r="H119" s="2"/>
      <c r="I119" s="2"/>
      <c r="L119" s="6"/>
      <c r="M119" s="6" t="n">
        <v>0.56</v>
      </c>
      <c r="N119" s="6" t="n">
        <v>0.57</v>
      </c>
      <c r="O119" s="2" t="n">
        <f aca="false">0.5*(M119+N119)</f>
        <v>0.565</v>
      </c>
      <c r="P119" s="2" t="s">
        <v>28</v>
      </c>
      <c r="Q119" s="2" t="s">
        <v>29</v>
      </c>
      <c r="R119" s="2" t="n">
        <v>535000</v>
      </c>
      <c r="S119" s="2"/>
      <c r="T119" s="2" t="n">
        <v>1.4</v>
      </c>
      <c r="U119" s="7" t="n">
        <f aca="false">R119*T119/100</f>
        <v>7490</v>
      </c>
      <c r="V119" s="4" t="n">
        <v>1100</v>
      </c>
      <c r="W119" s="2"/>
      <c r="X119" s="2" t="n">
        <v>22900</v>
      </c>
      <c r="Y119" s="2" t="n">
        <v>23000</v>
      </c>
      <c r="Z119" s="5" t="n">
        <f aca="false">MAX(X119:Y119)</f>
        <v>23000</v>
      </c>
      <c r="AC119" s="2" t="n">
        <f aca="false">190/122.8/(2793000)</f>
        <v>5.539675153449E-007</v>
      </c>
      <c r="AD119" s="5" t="s">
        <v>30</v>
      </c>
      <c r="AE119" s="2"/>
      <c r="AF119" s="5" t="n">
        <f aca="false">AC119*R119</f>
        <v>0.296372620709522</v>
      </c>
      <c r="AH119" s="5" t="n">
        <v>1.4</v>
      </c>
      <c r="AI119" s="5" t="n">
        <f aca="false">AH119*AF119/100</f>
        <v>0.0041492166899333</v>
      </c>
      <c r="AJ119" s="5" t="n">
        <f aca="false">AC119*V119</f>
        <v>0.00060936426687939</v>
      </c>
      <c r="AL119" s="5" t="n">
        <f aca="false">AC119*X119</f>
        <v>0.0126858561013982</v>
      </c>
      <c r="AM119" s="5" t="n">
        <f aca="false">AC119*Y119</f>
        <v>0.0127412528529327</v>
      </c>
      <c r="AN119" s="5" t="n">
        <f aca="false">MAX(AL119:AM119)</f>
        <v>0.0127412528529327</v>
      </c>
    </row>
    <row r="120" customFormat="false" ht="12.8" hidden="false" customHeight="false" outlineLevel="0" collapsed="false">
      <c r="A120" s="2" t="n">
        <v>2024</v>
      </c>
      <c r="B120" s="2" t="s">
        <v>27</v>
      </c>
      <c r="C120" s="2" t="n">
        <v>10.52</v>
      </c>
      <c r="D120" s="2"/>
      <c r="E120" s="2"/>
      <c r="F120" s="2"/>
      <c r="G120" s="2"/>
      <c r="H120" s="2"/>
      <c r="I120" s="2"/>
      <c r="L120" s="6"/>
      <c r="M120" s="6" t="n">
        <v>0.57</v>
      </c>
      <c r="N120" s="6" t="n">
        <v>0.58</v>
      </c>
      <c r="O120" s="2" t="n">
        <f aca="false">0.5*(M120+N120)</f>
        <v>0.575</v>
      </c>
      <c r="P120" s="2" t="s">
        <v>28</v>
      </c>
      <c r="Q120" s="2" t="s">
        <v>29</v>
      </c>
      <c r="R120" s="2" t="n">
        <v>497900</v>
      </c>
      <c r="S120" s="2"/>
      <c r="T120" s="2" t="n">
        <v>1.4</v>
      </c>
      <c r="U120" s="7" t="n">
        <f aca="false">R120*T120/100</f>
        <v>6970.6</v>
      </c>
      <c r="V120" s="4" t="n">
        <v>1100</v>
      </c>
      <c r="W120" s="2"/>
      <c r="X120" s="2" t="n">
        <v>20400</v>
      </c>
      <c r="Y120" s="2" t="n">
        <v>20500</v>
      </c>
      <c r="Z120" s="5" t="n">
        <f aca="false">MAX(X120:Y120)</f>
        <v>20500</v>
      </c>
      <c r="AC120" s="2" t="n">
        <f aca="false">190/122.8/(2793000)</f>
        <v>5.539675153449E-007</v>
      </c>
      <c r="AD120" s="5" t="s">
        <v>30</v>
      </c>
      <c r="AE120" s="2"/>
      <c r="AF120" s="5" t="n">
        <f aca="false">AC120*R120</f>
        <v>0.275820425890226</v>
      </c>
      <c r="AH120" s="5" t="n">
        <v>1.4</v>
      </c>
      <c r="AI120" s="5" t="n">
        <f aca="false">AH120*AF120/100</f>
        <v>0.00386148596246316</v>
      </c>
      <c r="AJ120" s="5" t="n">
        <f aca="false">AC120*V120</f>
        <v>0.00060936426687939</v>
      </c>
      <c r="AL120" s="5" t="n">
        <f aca="false">AC120*X120</f>
        <v>0.011300937313036</v>
      </c>
      <c r="AM120" s="5" t="n">
        <f aca="false">AC120*Y120</f>
        <v>0.0113563340645705</v>
      </c>
      <c r="AN120" s="5" t="n">
        <f aca="false">MAX(AL120:AM120)</f>
        <v>0.0113563340645705</v>
      </c>
    </row>
    <row r="121" customFormat="false" ht="12.8" hidden="false" customHeight="false" outlineLevel="0" collapsed="false">
      <c r="A121" s="2" t="n">
        <v>2024</v>
      </c>
      <c r="B121" s="2" t="s">
        <v>27</v>
      </c>
      <c r="C121" s="2" t="n">
        <v>10.52</v>
      </c>
      <c r="D121" s="2"/>
      <c r="E121" s="2"/>
      <c r="F121" s="2"/>
      <c r="G121" s="2"/>
      <c r="H121" s="2"/>
      <c r="I121" s="2"/>
      <c r="L121" s="6"/>
      <c r="M121" s="6" t="n">
        <v>0.58</v>
      </c>
      <c r="N121" s="6" t="n">
        <v>0.59</v>
      </c>
      <c r="O121" s="2" t="n">
        <f aca="false">0.5*(M121+N121)</f>
        <v>0.585</v>
      </c>
      <c r="P121" s="2" t="s">
        <v>28</v>
      </c>
      <c r="Q121" s="2" t="s">
        <v>29</v>
      </c>
      <c r="R121" s="2" t="n">
        <v>462800</v>
      </c>
      <c r="S121" s="2"/>
      <c r="T121" s="2" t="n">
        <v>1.4</v>
      </c>
      <c r="U121" s="7" t="n">
        <f aca="false">R121*T121/100</f>
        <v>6479.2</v>
      </c>
      <c r="V121" s="4" t="n">
        <v>1000</v>
      </c>
      <c r="W121" s="2"/>
      <c r="X121" s="2" t="n">
        <v>19300</v>
      </c>
      <c r="Y121" s="2" t="n">
        <v>19400</v>
      </c>
      <c r="Z121" s="5" t="n">
        <f aca="false">MAX(X121:Y121)</f>
        <v>19400</v>
      </c>
      <c r="AC121" s="2" t="n">
        <f aca="false">190/122.8/(2793000)</f>
        <v>5.539675153449E-007</v>
      </c>
      <c r="AD121" s="5" t="s">
        <v>30</v>
      </c>
      <c r="AE121" s="2"/>
      <c r="AF121" s="5" t="n">
        <f aca="false">AC121*R121</f>
        <v>0.25637616610162</v>
      </c>
      <c r="AH121" s="5" t="n">
        <v>1.4</v>
      </c>
      <c r="AI121" s="5" t="n">
        <f aca="false">AH121*AF121/100</f>
        <v>0.00358926632542268</v>
      </c>
      <c r="AJ121" s="5" t="n">
        <f aca="false">AC121*V121</f>
        <v>0.0005539675153449</v>
      </c>
      <c r="AL121" s="5" t="n">
        <f aca="false">AC121*X121</f>
        <v>0.0106915730461566</v>
      </c>
      <c r="AM121" s="5" t="n">
        <f aca="false">AC121*Y121</f>
        <v>0.0107469697976911</v>
      </c>
      <c r="AN121" s="5" t="n">
        <f aca="false">MAX(AL121:AM121)</f>
        <v>0.0107469697976911</v>
      </c>
    </row>
    <row r="122" customFormat="false" ht="12.8" hidden="false" customHeight="false" outlineLevel="0" collapsed="false">
      <c r="A122" s="2" t="n">
        <v>2024</v>
      </c>
      <c r="B122" s="2" t="s">
        <v>27</v>
      </c>
      <c r="C122" s="2" t="n">
        <v>10.52</v>
      </c>
      <c r="D122" s="2"/>
      <c r="E122" s="2"/>
      <c r="F122" s="2"/>
      <c r="G122" s="2"/>
      <c r="H122" s="2"/>
      <c r="I122" s="2"/>
      <c r="L122" s="6"/>
      <c r="M122" s="6" t="n">
        <v>0.59</v>
      </c>
      <c r="N122" s="10" t="n">
        <v>0.6</v>
      </c>
      <c r="O122" s="2" t="n">
        <f aca="false">0.5*(M122+N122)</f>
        <v>0.595</v>
      </c>
      <c r="P122" s="2" t="s">
        <v>28</v>
      </c>
      <c r="Q122" s="2" t="s">
        <v>29</v>
      </c>
      <c r="R122" s="2" t="n">
        <v>430600</v>
      </c>
      <c r="S122" s="2"/>
      <c r="T122" s="2" t="n">
        <v>1.4</v>
      </c>
      <c r="U122" s="7" t="n">
        <f aca="false">R122*T122/100</f>
        <v>6028.4</v>
      </c>
      <c r="V122" s="4" t="n">
        <v>1000</v>
      </c>
      <c r="W122" s="2"/>
      <c r="X122" s="2" t="n">
        <v>20700</v>
      </c>
      <c r="Y122" s="2" t="n">
        <v>20700</v>
      </c>
      <c r="Z122" s="5" t="n">
        <f aca="false">MAX(X122:Y122)</f>
        <v>20700</v>
      </c>
      <c r="AC122" s="2" t="n">
        <f aca="false">190/122.8/(2793000)</f>
        <v>5.539675153449E-007</v>
      </c>
      <c r="AD122" s="5" t="s">
        <v>30</v>
      </c>
      <c r="AE122" s="2"/>
      <c r="AF122" s="5" t="n">
        <f aca="false">AC122*R122</f>
        <v>0.238538412107514</v>
      </c>
      <c r="AH122" s="5" t="n">
        <v>1.4</v>
      </c>
      <c r="AI122" s="5" t="n">
        <f aca="false">AH122*AF122/100</f>
        <v>0.0033395377695052</v>
      </c>
      <c r="AJ122" s="5" t="n">
        <f aca="false">AC122*V122</f>
        <v>0.0005539675153449</v>
      </c>
      <c r="AL122" s="5" t="n">
        <f aca="false">AC122*X122</f>
        <v>0.0114671275676394</v>
      </c>
      <c r="AM122" s="5" t="n">
        <f aca="false">AC122*Y122</f>
        <v>0.0114671275676394</v>
      </c>
      <c r="AN122" s="5" t="n">
        <f aca="false">MAX(AL122:AM122)</f>
        <v>0.0114671275676394</v>
      </c>
    </row>
    <row r="123" customFormat="false" ht="12.8" hidden="false" customHeight="false" outlineLevel="0" collapsed="false">
      <c r="A123" s="2" t="n">
        <v>2024</v>
      </c>
      <c r="B123" s="2" t="s">
        <v>27</v>
      </c>
      <c r="C123" s="2" t="n">
        <v>10.52</v>
      </c>
      <c r="D123" s="2"/>
      <c r="E123" s="2"/>
      <c r="F123" s="2"/>
      <c r="G123" s="2"/>
      <c r="H123" s="2"/>
      <c r="I123" s="2"/>
      <c r="L123" s="10"/>
      <c r="M123" s="10" t="n">
        <v>0.6</v>
      </c>
      <c r="N123" s="6" t="n">
        <v>0.61</v>
      </c>
      <c r="O123" s="2" t="n">
        <f aca="false">0.5*(M123+N123)</f>
        <v>0.605</v>
      </c>
      <c r="P123" s="2" t="s">
        <v>28</v>
      </c>
      <c r="Q123" s="2" t="s">
        <v>29</v>
      </c>
      <c r="R123" s="2" t="n">
        <v>401150</v>
      </c>
      <c r="S123" s="2"/>
      <c r="T123" s="2" t="n">
        <v>1.4</v>
      </c>
      <c r="U123" s="7" t="n">
        <f aca="false">R123*T123/100</f>
        <v>5616.1</v>
      </c>
      <c r="V123" s="4" t="n">
        <v>970</v>
      </c>
      <c r="W123" s="2"/>
      <c r="X123" s="2" t="n">
        <v>16370</v>
      </c>
      <c r="Y123" s="2" t="n">
        <v>16430</v>
      </c>
      <c r="Z123" s="5" t="n">
        <f aca="false">MAX(X123:Y123)</f>
        <v>16430</v>
      </c>
      <c r="AC123" s="2" t="n">
        <f aca="false">190/122.8/(2793000)</f>
        <v>5.539675153449E-007</v>
      </c>
      <c r="AD123" s="5" t="s">
        <v>30</v>
      </c>
      <c r="AE123" s="2"/>
      <c r="AF123" s="5" t="n">
        <f aca="false">AC123*R123</f>
        <v>0.222224068780607</v>
      </c>
      <c r="AH123" s="5" t="n">
        <v>1.4</v>
      </c>
      <c r="AI123" s="5" t="n">
        <f aca="false">AH123*AF123/100</f>
        <v>0.00311113696292849</v>
      </c>
      <c r="AJ123" s="5" t="n">
        <f aca="false">AC123*V123</f>
        <v>0.000537348489884553</v>
      </c>
      <c r="AL123" s="5" t="n">
        <f aca="false">AC123*X123</f>
        <v>0.00906844822619602</v>
      </c>
      <c r="AM123" s="5" t="n">
        <f aca="false">AC123*Y123</f>
        <v>0.00910168627711671</v>
      </c>
      <c r="AN123" s="5" t="n">
        <f aca="false">MAX(AL123:AM123)</f>
        <v>0.00910168627711671</v>
      </c>
    </row>
    <row r="124" customFormat="false" ht="12.8" hidden="false" customHeight="false" outlineLevel="0" collapsed="false">
      <c r="A124" s="2" t="n">
        <v>2024</v>
      </c>
      <c r="B124" s="2" t="s">
        <v>27</v>
      </c>
      <c r="C124" s="2" t="n">
        <v>10.52</v>
      </c>
      <c r="D124" s="2"/>
      <c r="E124" s="2"/>
      <c r="F124" s="2"/>
      <c r="G124" s="2"/>
      <c r="H124" s="2"/>
      <c r="I124" s="2"/>
      <c r="L124" s="6"/>
      <c r="M124" s="6" t="n">
        <v>0.61</v>
      </c>
      <c r="N124" s="6" t="n">
        <v>0.62</v>
      </c>
      <c r="O124" s="2" t="n">
        <f aca="false">0.5*(M124+N124)</f>
        <v>0.615</v>
      </c>
      <c r="P124" s="2" t="s">
        <v>28</v>
      </c>
      <c r="Q124" s="2" t="s">
        <v>29</v>
      </c>
      <c r="R124" s="2" t="n">
        <v>372270</v>
      </c>
      <c r="S124" s="2"/>
      <c r="T124" s="2" t="n">
        <v>1.4</v>
      </c>
      <c r="U124" s="7" t="n">
        <f aca="false">R124*T124/100</f>
        <v>5211.78</v>
      </c>
      <c r="V124" s="4" t="n">
        <v>940</v>
      </c>
      <c r="W124" s="2"/>
      <c r="X124" s="2" t="n">
        <v>15540</v>
      </c>
      <c r="Y124" s="2" t="n">
        <v>15590</v>
      </c>
      <c r="Z124" s="5" t="n">
        <f aca="false">MAX(X124:Y124)</f>
        <v>15590</v>
      </c>
      <c r="AC124" s="2" t="n">
        <f aca="false">190/122.8/(2793000)</f>
        <v>5.539675153449E-007</v>
      </c>
      <c r="AD124" s="5" t="s">
        <v>30</v>
      </c>
      <c r="AE124" s="2"/>
      <c r="AF124" s="5" t="n">
        <f aca="false">AC124*R124</f>
        <v>0.206225486937446</v>
      </c>
      <c r="AH124" s="5" t="n">
        <v>1.4</v>
      </c>
      <c r="AI124" s="5" t="n">
        <f aca="false">AH124*AF124/100</f>
        <v>0.00288715681712424</v>
      </c>
      <c r="AJ124" s="5" t="n">
        <f aca="false">AC124*V124</f>
        <v>0.000520729464424206</v>
      </c>
      <c r="AL124" s="5" t="n">
        <f aca="false">AC124*X124</f>
        <v>0.00860865518845975</v>
      </c>
      <c r="AM124" s="5" t="n">
        <f aca="false">AC124*Y124</f>
        <v>0.00863635356422699</v>
      </c>
      <c r="AN124" s="5" t="n">
        <f aca="false">MAX(AL124:AM124)</f>
        <v>0.00863635356422699</v>
      </c>
    </row>
    <row r="125" customFormat="false" ht="12.8" hidden="false" customHeight="false" outlineLevel="0" collapsed="false">
      <c r="A125" s="2" t="n">
        <v>2024</v>
      </c>
      <c r="B125" s="2" t="s">
        <v>27</v>
      </c>
      <c r="C125" s="2" t="n">
        <v>10.52</v>
      </c>
      <c r="D125" s="2"/>
      <c r="E125" s="2"/>
      <c r="F125" s="2"/>
      <c r="G125" s="2"/>
      <c r="H125" s="2"/>
      <c r="I125" s="2"/>
      <c r="L125" s="6"/>
      <c r="M125" s="6" t="n">
        <v>0.62</v>
      </c>
      <c r="N125" s="6" t="n">
        <v>0.63</v>
      </c>
      <c r="O125" s="2" t="n">
        <f aca="false">0.5*(M125+N125)</f>
        <v>0.625</v>
      </c>
      <c r="P125" s="2" t="s">
        <v>28</v>
      </c>
      <c r="Q125" s="2" t="s">
        <v>29</v>
      </c>
      <c r="R125" s="2" t="n">
        <v>345980</v>
      </c>
      <c r="S125" s="2"/>
      <c r="T125" s="2" t="n">
        <v>1.4</v>
      </c>
      <c r="U125" s="7" t="n">
        <f aca="false">R125*T125/100</f>
        <v>4843.72</v>
      </c>
      <c r="V125" s="4" t="n">
        <v>910</v>
      </c>
      <c r="W125" s="2"/>
      <c r="X125" s="2" t="n">
        <v>13550</v>
      </c>
      <c r="Y125" s="2" t="n">
        <v>13600</v>
      </c>
      <c r="Z125" s="5" t="n">
        <f aca="false">MAX(X125:Y125)</f>
        <v>13600</v>
      </c>
      <c r="AC125" s="2" t="n">
        <f aca="false">190/122.8/(2793000)</f>
        <v>5.539675153449E-007</v>
      </c>
      <c r="AD125" s="5" t="s">
        <v>30</v>
      </c>
      <c r="AE125" s="2"/>
      <c r="AF125" s="5" t="n">
        <f aca="false">AC125*R125</f>
        <v>0.191661680959029</v>
      </c>
      <c r="AH125" s="5" t="n">
        <v>1.4</v>
      </c>
      <c r="AI125" s="5" t="n">
        <f aca="false">AH125*AF125/100</f>
        <v>0.0026832635334264</v>
      </c>
      <c r="AJ125" s="5" t="n">
        <f aca="false">AC125*V125</f>
        <v>0.000504110438963859</v>
      </c>
      <c r="AL125" s="5" t="n">
        <f aca="false">AC125*X125</f>
        <v>0.0075062598329234</v>
      </c>
      <c r="AM125" s="5" t="n">
        <f aca="false">AC125*Y125</f>
        <v>0.00753395820869064</v>
      </c>
      <c r="AN125" s="5" t="n">
        <f aca="false">MAX(AL125:AM125)</f>
        <v>0.00753395820869064</v>
      </c>
    </row>
    <row r="126" customFormat="false" ht="12.8" hidden="false" customHeight="false" outlineLevel="0" collapsed="false">
      <c r="A126" s="2" t="n">
        <v>2024</v>
      </c>
      <c r="B126" s="2" t="s">
        <v>27</v>
      </c>
      <c r="C126" s="2" t="n">
        <v>10.52</v>
      </c>
      <c r="D126" s="2"/>
      <c r="E126" s="2"/>
      <c r="F126" s="2"/>
      <c r="G126" s="2"/>
      <c r="H126" s="2"/>
      <c r="I126" s="2"/>
      <c r="L126" s="6"/>
      <c r="M126" s="6" t="n">
        <v>0.63</v>
      </c>
      <c r="N126" s="6" t="n">
        <v>0.64</v>
      </c>
      <c r="O126" s="2" t="n">
        <f aca="false">0.5*(M126+N126)</f>
        <v>0.635</v>
      </c>
      <c r="P126" s="2" t="s">
        <v>28</v>
      </c>
      <c r="Q126" s="2" t="s">
        <v>29</v>
      </c>
      <c r="R126" s="2" t="n">
        <v>321090</v>
      </c>
      <c r="S126" s="2"/>
      <c r="T126" s="2" t="n">
        <v>1.4</v>
      </c>
      <c r="U126" s="7" t="n">
        <f aca="false">R126*T126/100</f>
        <v>4495.26</v>
      </c>
      <c r="V126" s="4" t="n">
        <v>880</v>
      </c>
      <c r="W126" s="2"/>
      <c r="X126" s="2" t="n">
        <v>14200</v>
      </c>
      <c r="Y126" s="2" t="n">
        <v>14260</v>
      </c>
      <c r="Z126" s="5" t="n">
        <f aca="false">MAX(X126:Y126)</f>
        <v>14260</v>
      </c>
      <c r="AC126" s="2" t="n">
        <f aca="false">190/122.8/(2793000)</f>
        <v>5.539675153449E-007</v>
      </c>
      <c r="AD126" s="5" t="s">
        <v>30</v>
      </c>
      <c r="AE126" s="2"/>
      <c r="AF126" s="5" t="n">
        <f aca="false">AC126*R126</f>
        <v>0.177873429502094</v>
      </c>
      <c r="AH126" s="5" t="n">
        <v>1.4</v>
      </c>
      <c r="AI126" s="5" t="n">
        <f aca="false">AH126*AF126/100</f>
        <v>0.00249022801302932</v>
      </c>
      <c r="AJ126" s="5" t="n">
        <f aca="false">AC126*V126</f>
        <v>0.000487491413503512</v>
      </c>
      <c r="AL126" s="5" t="n">
        <f aca="false">AC126*X126</f>
        <v>0.00786633871789758</v>
      </c>
      <c r="AM126" s="5" t="n">
        <f aca="false">AC126*Y126</f>
        <v>0.00789957676881828</v>
      </c>
      <c r="AN126" s="5" t="n">
        <f aca="false">MAX(AL126:AM126)</f>
        <v>0.00789957676881828</v>
      </c>
    </row>
    <row r="127" customFormat="false" ht="12.8" hidden="false" customHeight="false" outlineLevel="0" collapsed="false">
      <c r="A127" s="2" t="n">
        <v>2024</v>
      </c>
      <c r="B127" s="2" t="s">
        <v>27</v>
      </c>
      <c r="C127" s="2" t="n">
        <v>10.52</v>
      </c>
      <c r="D127" s="2"/>
      <c r="E127" s="2"/>
      <c r="F127" s="2"/>
      <c r="G127" s="2"/>
      <c r="H127" s="2"/>
      <c r="I127" s="2"/>
      <c r="L127" s="6"/>
      <c r="M127" s="6" t="n">
        <v>0.64</v>
      </c>
      <c r="N127" s="6" t="n">
        <v>0.65</v>
      </c>
      <c r="O127" s="2" t="n">
        <f aca="false">0.5*(M127+N127)</f>
        <v>0.645</v>
      </c>
      <c r="P127" s="2" t="s">
        <v>28</v>
      </c>
      <c r="Q127" s="2" t="s">
        <v>29</v>
      </c>
      <c r="R127" s="2" t="n">
        <v>297350</v>
      </c>
      <c r="S127" s="2"/>
      <c r="T127" s="2" t="n">
        <v>1.4</v>
      </c>
      <c r="U127" s="7" t="n">
        <f aca="false">R127*T127/100</f>
        <v>4162.9</v>
      </c>
      <c r="V127" s="4" t="n">
        <v>850</v>
      </c>
      <c r="W127" s="2"/>
      <c r="X127" s="2" t="n">
        <v>12940</v>
      </c>
      <c r="Y127" s="2" t="n">
        <v>13050</v>
      </c>
      <c r="Z127" s="5" t="n">
        <f aca="false">MAX(X127:Y127)</f>
        <v>13050</v>
      </c>
      <c r="AC127" s="2" t="n">
        <f aca="false">190/122.8/(2793000)</f>
        <v>5.539675153449E-007</v>
      </c>
      <c r="AD127" s="5" t="s">
        <v>30</v>
      </c>
      <c r="AE127" s="2"/>
      <c r="AF127" s="5" t="n">
        <f aca="false">AC127*R127</f>
        <v>0.164722240687806</v>
      </c>
      <c r="AH127" s="5" t="n">
        <v>1.4</v>
      </c>
      <c r="AI127" s="5" t="n">
        <f aca="false">AH127*AF127/100</f>
        <v>0.00230611136962928</v>
      </c>
      <c r="AJ127" s="5" t="n">
        <f aca="false">AC127*V127</f>
        <v>0.000470872388043165</v>
      </c>
      <c r="AL127" s="5" t="n">
        <f aca="false">AC127*X127</f>
        <v>0.00716833964856301</v>
      </c>
      <c r="AM127" s="5" t="n">
        <f aca="false">AC127*Y127</f>
        <v>0.00722927607525095</v>
      </c>
      <c r="AN127" s="5" t="n">
        <f aca="false">MAX(AL127:AM127)</f>
        <v>0.00722927607525095</v>
      </c>
    </row>
    <row r="128" customFormat="false" ht="12.8" hidden="false" customHeight="false" outlineLevel="0" collapsed="false">
      <c r="A128" s="2" t="n">
        <v>2024</v>
      </c>
      <c r="B128" s="2" t="s">
        <v>27</v>
      </c>
      <c r="C128" s="2" t="n">
        <v>10.52</v>
      </c>
      <c r="D128" s="2"/>
      <c r="E128" s="2"/>
      <c r="F128" s="2"/>
      <c r="G128" s="2"/>
      <c r="H128" s="2"/>
      <c r="I128" s="2"/>
      <c r="L128" s="6"/>
      <c r="M128" s="6" t="n">
        <v>0.65</v>
      </c>
      <c r="N128" s="6" t="n">
        <v>0.66</v>
      </c>
      <c r="O128" s="2" t="n">
        <f aca="false">0.5*(M128+N128)</f>
        <v>0.655</v>
      </c>
      <c r="P128" s="2" t="s">
        <v>28</v>
      </c>
      <c r="Q128" s="2" t="s">
        <v>29</v>
      </c>
      <c r="R128" s="2" t="n">
        <v>274740</v>
      </c>
      <c r="S128" s="2"/>
      <c r="T128" s="2" t="n">
        <v>1.4</v>
      </c>
      <c r="U128" s="7" t="n">
        <f aca="false">R128*T128/100</f>
        <v>3846.36</v>
      </c>
      <c r="V128" s="4" t="n">
        <v>810</v>
      </c>
      <c r="W128" s="2"/>
      <c r="X128" s="2" t="n">
        <v>13270</v>
      </c>
      <c r="Y128" s="2" t="n">
        <v>13410</v>
      </c>
      <c r="Z128" s="5" t="n">
        <f aca="false">MAX(X128:Y128)</f>
        <v>13410</v>
      </c>
      <c r="AC128" s="2" t="n">
        <f aca="false">190/122.8/(2793000)</f>
        <v>5.539675153449E-007</v>
      </c>
      <c r="AD128" s="5" t="s">
        <v>30</v>
      </c>
      <c r="AE128" s="2"/>
      <c r="AF128" s="5" t="n">
        <f aca="false">AC128*R128</f>
        <v>0.152197035165858</v>
      </c>
      <c r="AH128" s="5" t="n">
        <v>1.4</v>
      </c>
      <c r="AI128" s="5" t="n">
        <f aca="false">AH128*AF128/100</f>
        <v>0.00213075849232201</v>
      </c>
      <c r="AJ128" s="5" t="n">
        <f aca="false">AC128*V128</f>
        <v>0.000448713687429369</v>
      </c>
      <c r="AL128" s="5" t="n">
        <f aca="false">AC128*X128</f>
        <v>0.00735114892862683</v>
      </c>
      <c r="AM128" s="5" t="n">
        <f aca="false">AC128*Y128</f>
        <v>0.00742870438077511</v>
      </c>
      <c r="AN128" s="5" t="n">
        <f aca="false">MAX(AL128:AM128)</f>
        <v>0.00742870438077511</v>
      </c>
    </row>
    <row r="129" customFormat="false" ht="12.8" hidden="false" customHeight="false" outlineLevel="0" collapsed="false">
      <c r="A129" s="2" t="n">
        <v>2024</v>
      </c>
      <c r="B129" s="2" t="s">
        <v>27</v>
      </c>
      <c r="C129" s="2" t="n">
        <v>10.52</v>
      </c>
      <c r="D129" s="2"/>
      <c r="E129" s="2"/>
      <c r="F129" s="2"/>
      <c r="G129" s="2"/>
      <c r="H129" s="2"/>
      <c r="I129" s="2"/>
      <c r="L129" s="6"/>
      <c r="M129" s="6" t="n">
        <v>0.66</v>
      </c>
      <c r="N129" s="6" t="n">
        <v>0.67</v>
      </c>
      <c r="O129" s="2" t="n">
        <f aca="false">0.5*(M129+N129)</f>
        <v>0.665</v>
      </c>
      <c r="P129" s="2" t="s">
        <v>28</v>
      </c>
      <c r="Q129" s="2" t="s">
        <v>29</v>
      </c>
      <c r="R129" s="2" t="n">
        <v>253780</v>
      </c>
      <c r="S129" s="2"/>
      <c r="T129" s="2" t="n">
        <v>1.4</v>
      </c>
      <c r="U129" s="7" t="n">
        <f aca="false">R129*T129/100</f>
        <v>3552.92</v>
      </c>
      <c r="V129" s="4" t="n">
        <v>780</v>
      </c>
      <c r="W129" s="2"/>
      <c r="X129" s="2" t="n">
        <v>13660</v>
      </c>
      <c r="Y129" s="2" t="n">
        <v>13850</v>
      </c>
      <c r="Z129" s="5" t="n">
        <f aca="false">MAX(X129:Y129)</f>
        <v>13850</v>
      </c>
      <c r="AC129" s="2" t="n">
        <f aca="false">190/122.8/(2793000)</f>
        <v>5.539675153449E-007</v>
      </c>
      <c r="AD129" s="5" t="s">
        <v>30</v>
      </c>
      <c r="AE129" s="2"/>
      <c r="AF129" s="5" t="n">
        <f aca="false">AC129*R129</f>
        <v>0.140585876044229</v>
      </c>
      <c r="AH129" s="5" t="n">
        <v>1.4</v>
      </c>
      <c r="AI129" s="5" t="n">
        <f aca="false">AH129*AF129/100</f>
        <v>0.0019682022646192</v>
      </c>
      <c r="AJ129" s="5" t="n">
        <f aca="false">AC129*V129</f>
        <v>0.000432094661969022</v>
      </c>
      <c r="AL129" s="5" t="n">
        <f aca="false">AC129*X129</f>
        <v>0.00756719625961134</v>
      </c>
      <c r="AM129" s="5" t="n">
        <f aca="false">AC129*Y129</f>
        <v>0.00767245008752687</v>
      </c>
      <c r="AN129" s="5" t="n">
        <f aca="false">MAX(AL129:AM129)</f>
        <v>0.00767245008752687</v>
      </c>
    </row>
    <row r="130" customFormat="false" ht="12.8" hidden="false" customHeight="false" outlineLevel="0" collapsed="false">
      <c r="A130" s="2" t="n">
        <v>2024</v>
      </c>
      <c r="B130" s="2" t="s">
        <v>27</v>
      </c>
      <c r="C130" s="2" t="n">
        <v>10.52</v>
      </c>
      <c r="D130" s="2"/>
      <c r="E130" s="2"/>
      <c r="F130" s="2"/>
      <c r="G130" s="2"/>
      <c r="H130" s="2"/>
      <c r="I130" s="2"/>
      <c r="L130" s="6"/>
      <c r="M130" s="6" t="n">
        <v>0.67</v>
      </c>
      <c r="N130" s="6" t="n">
        <v>0.68</v>
      </c>
      <c r="O130" s="2" t="n">
        <f aca="false">0.5*(M130+N130)</f>
        <v>0.675</v>
      </c>
      <c r="P130" s="2" t="s">
        <v>28</v>
      </c>
      <c r="Q130" s="2" t="s">
        <v>29</v>
      </c>
      <c r="R130" s="2" t="n">
        <v>234660</v>
      </c>
      <c r="S130" s="2"/>
      <c r="T130" s="2" t="n">
        <v>1.4</v>
      </c>
      <c r="U130" s="7" t="n">
        <f aca="false">R130*T130/100</f>
        <v>3285.24</v>
      </c>
      <c r="V130" s="4" t="n">
        <v>760</v>
      </c>
      <c r="W130" s="2"/>
      <c r="X130" s="2" t="n">
        <v>11920</v>
      </c>
      <c r="Y130" s="2" t="n">
        <v>12190</v>
      </c>
      <c r="Z130" s="5" t="n">
        <f aca="false">MAX(X130:Y130)</f>
        <v>12190</v>
      </c>
      <c r="AC130" s="2" t="n">
        <f aca="false">190/122.8/(2793000)</f>
        <v>5.539675153449E-007</v>
      </c>
      <c r="AD130" s="5" t="s">
        <v>30</v>
      </c>
      <c r="AE130" s="2"/>
      <c r="AF130" s="5" t="n">
        <f aca="false">AC130*R130</f>
        <v>0.129994017150834</v>
      </c>
      <c r="AH130" s="5" t="n">
        <v>1.4</v>
      </c>
      <c r="AI130" s="5" t="n">
        <f aca="false">AH130*AF130/100</f>
        <v>0.00181991624011168</v>
      </c>
      <c r="AJ130" s="5" t="n">
        <f aca="false">AC130*V130</f>
        <v>0.000421015311662124</v>
      </c>
      <c r="AL130" s="5" t="n">
        <f aca="false">AC130*X130</f>
        <v>0.00660329278291121</v>
      </c>
      <c r="AM130" s="5" t="n">
        <f aca="false">AC130*Y130</f>
        <v>0.00675286401205433</v>
      </c>
      <c r="AN130" s="5" t="n">
        <f aca="false">MAX(AL130:AM130)</f>
        <v>0.00675286401205433</v>
      </c>
    </row>
    <row r="131" customFormat="false" ht="12.8" hidden="false" customHeight="false" outlineLevel="0" collapsed="false">
      <c r="A131" s="2" t="n">
        <v>2024</v>
      </c>
      <c r="B131" s="2" t="s">
        <v>27</v>
      </c>
      <c r="C131" s="2" t="n">
        <v>10.52</v>
      </c>
      <c r="D131" s="2"/>
      <c r="E131" s="2"/>
      <c r="F131" s="2"/>
      <c r="G131" s="2"/>
      <c r="H131" s="2"/>
      <c r="I131" s="2"/>
      <c r="L131" s="6"/>
      <c r="M131" s="6" t="n">
        <v>0.68</v>
      </c>
      <c r="N131" s="6" t="n">
        <v>0.69</v>
      </c>
      <c r="O131" s="2" t="n">
        <f aca="false">0.5*(M131+N131)</f>
        <v>0.685</v>
      </c>
      <c r="P131" s="2" t="s">
        <v>28</v>
      </c>
      <c r="Q131" s="2" t="s">
        <v>29</v>
      </c>
      <c r="R131" s="2" t="n">
        <v>216680</v>
      </c>
      <c r="S131" s="2"/>
      <c r="T131" s="2" t="n">
        <v>1.4</v>
      </c>
      <c r="U131" s="7" t="n">
        <f aca="false">R131*T131/100</f>
        <v>3033.52</v>
      </c>
      <c r="V131" s="4" t="n">
        <v>730</v>
      </c>
      <c r="W131" s="2"/>
      <c r="X131" s="2" t="n">
        <v>12620</v>
      </c>
      <c r="Y131" s="2" t="n">
        <v>12920</v>
      </c>
      <c r="Z131" s="5" t="n">
        <f aca="false">MAX(X131:Y131)</f>
        <v>12920</v>
      </c>
      <c r="AC131" s="2" t="n">
        <f aca="false">190/122.8/(2793000)</f>
        <v>5.539675153449E-007</v>
      </c>
      <c r="AD131" s="5" t="s">
        <v>30</v>
      </c>
      <c r="AE131" s="2"/>
      <c r="AF131" s="5" t="n">
        <f aca="false">AC131*R131</f>
        <v>0.120033681224933</v>
      </c>
      <c r="AH131" s="5" t="n">
        <v>1.4</v>
      </c>
      <c r="AI131" s="5" t="n">
        <f aca="false">AH131*AF131/100</f>
        <v>0.00168047153714906</v>
      </c>
      <c r="AJ131" s="5" t="n">
        <f aca="false">AC131*V131</f>
        <v>0.000404396286201777</v>
      </c>
      <c r="AL131" s="5" t="n">
        <f aca="false">AC131*X131</f>
        <v>0.00699107004365264</v>
      </c>
      <c r="AM131" s="5" t="n">
        <f aca="false">AC131*Y131</f>
        <v>0.00715726029825611</v>
      </c>
      <c r="AN131" s="5" t="n">
        <f aca="false">MAX(AL131:AM131)</f>
        <v>0.00715726029825611</v>
      </c>
    </row>
    <row r="132" customFormat="false" ht="12.8" hidden="false" customHeight="false" outlineLevel="0" collapsed="false">
      <c r="A132" s="2" t="n">
        <v>2024</v>
      </c>
      <c r="B132" s="2" t="s">
        <v>27</v>
      </c>
      <c r="C132" s="2" t="n">
        <v>10.52</v>
      </c>
      <c r="D132" s="2"/>
      <c r="E132" s="2"/>
      <c r="F132" s="2"/>
      <c r="G132" s="2"/>
      <c r="H132" s="2"/>
      <c r="I132" s="2"/>
      <c r="L132" s="6"/>
      <c r="M132" s="6" t="n">
        <v>0.69</v>
      </c>
      <c r="N132" s="6" t="n">
        <v>0.7</v>
      </c>
      <c r="O132" s="2" t="n">
        <f aca="false">0.5*(M132+N132)</f>
        <v>0.695</v>
      </c>
      <c r="P132" s="2" t="s">
        <v>28</v>
      </c>
      <c r="Q132" s="2" t="s">
        <v>29</v>
      </c>
      <c r="R132" s="2" t="n">
        <v>199080</v>
      </c>
      <c r="S132" s="2"/>
      <c r="T132" s="2" t="n">
        <v>1.4</v>
      </c>
      <c r="U132" s="7" t="n">
        <f aca="false">R132*T132/100</f>
        <v>2787.12</v>
      </c>
      <c r="V132" s="4" t="n">
        <v>700</v>
      </c>
      <c r="W132" s="2"/>
      <c r="X132" s="2" t="n">
        <v>11450</v>
      </c>
      <c r="Y132" s="2" t="n">
        <v>11820</v>
      </c>
      <c r="Z132" s="5" t="n">
        <f aca="false">MAX(X132:Y132)</f>
        <v>11820</v>
      </c>
      <c r="AC132" s="2" t="n">
        <f aca="false">190/122.8/(2793000)</f>
        <v>5.539675153449E-007</v>
      </c>
      <c r="AD132" s="5" t="s">
        <v>30</v>
      </c>
      <c r="AE132" s="2"/>
      <c r="AF132" s="5" t="n">
        <f aca="false">AC132*R132</f>
        <v>0.110283852954863</v>
      </c>
      <c r="AH132" s="5" t="n">
        <v>1.4</v>
      </c>
      <c r="AI132" s="5" t="n">
        <f aca="false">AH132*AF132/100</f>
        <v>0.00154397394136808</v>
      </c>
      <c r="AJ132" s="5" t="n">
        <f aca="false">AC132*V132</f>
        <v>0.00038777726074143</v>
      </c>
      <c r="AL132" s="5" t="n">
        <f aca="false">AC132*X132</f>
        <v>0.00634292805069911</v>
      </c>
      <c r="AM132" s="5" t="n">
        <f aca="false">AC132*Y132</f>
        <v>0.00654789603137672</v>
      </c>
      <c r="AN132" s="5" t="n">
        <f aca="false">MAX(AL132:AM132)</f>
        <v>0.00654789603137672</v>
      </c>
    </row>
    <row r="133" customFormat="false" ht="12.8" hidden="false" customHeight="false" outlineLevel="0" collapsed="false">
      <c r="A133" s="2" t="n">
        <v>2024</v>
      </c>
      <c r="B133" s="2" t="s">
        <v>27</v>
      </c>
      <c r="C133" s="2" t="n">
        <v>10.52</v>
      </c>
      <c r="D133" s="2"/>
      <c r="E133" s="2"/>
      <c r="F133" s="2"/>
      <c r="G133" s="2"/>
      <c r="H133" s="2"/>
      <c r="I133" s="2"/>
      <c r="L133" s="6"/>
      <c r="M133" s="6" t="n">
        <v>0.7</v>
      </c>
      <c r="N133" s="6" t="n">
        <v>0.71</v>
      </c>
      <c r="O133" s="2" t="n">
        <f aca="false">0.5*(M133+N133)</f>
        <v>0.705</v>
      </c>
      <c r="P133" s="2" t="s">
        <v>28</v>
      </c>
      <c r="Q133" s="2" t="s">
        <v>29</v>
      </c>
      <c r="R133" s="2" t="n">
        <v>184190</v>
      </c>
      <c r="S133" s="2"/>
      <c r="T133" s="2" t="n">
        <v>1.4</v>
      </c>
      <c r="U133" s="7" t="n">
        <f aca="false">R133*T133/100</f>
        <v>2578.66</v>
      </c>
      <c r="V133" s="4" t="n">
        <v>680</v>
      </c>
      <c r="W133" s="2"/>
      <c r="X133" s="2" t="n">
        <v>12330</v>
      </c>
      <c r="Y133" s="2" t="n">
        <v>12710</v>
      </c>
      <c r="Z133" s="5" t="n">
        <f aca="false">MAX(X133:Y133)</f>
        <v>12710</v>
      </c>
      <c r="AC133" s="2" t="n">
        <f aca="false">190/122.8/(2793000)</f>
        <v>5.539675153449E-007</v>
      </c>
      <c r="AD133" s="5" t="s">
        <v>30</v>
      </c>
      <c r="AE133" s="2"/>
      <c r="AF133" s="5" t="n">
        <f aca="false">AC133*R133</f>
        <v>0.102035276651377</v>
      </c>
      <c r="AH133" s="5" t="n">
        <v>1.4</v>
      </c>
      <c r="AI133" s="5" t="n">
        <f aca="false">AH133*AF133/100</f>
        <v>0.00142849387311928</v>
      </c>
      <c r="AJ133" s="5" t="n">
        <f aca="false">AC133*V133</f>
        <v>0.000376697910434532</v>
      </c>
      <c r="AL133" s="5" t="n">
        <f aca="false">AC133*X133</f>
        <v>0.00683041946420262</v>
      </c>
      <c r="AM133" s="5" t="n">
        <f aca="false">AC133*Y133</f>
        <v>0.00704092712003368</v>
      </c>
      <c r="AN133" s="5" t="n">
        <f aca="false">MAX(AL133:AM133)</f>
        <v>0.00704092712003368</v>
      </c>
    </row>
    <row r="134" customFormat="false" ht="12.8" hidden="false" customHeight="false" outlineLevel="0" collapsed="false">
      <c r="A134" s="2" t="n">
        <v>2024</v>
      </c>
      <c r="B134" s="2" t="s">
        <v>27</v>
      </c>
      <c r="C134" s="2" t="n">
        <v>10.52</v>
      </c>
      <c r="D134" s="2"/>
      <c r="E134" s="2"/>
      <c r="F134" s="2"/>
      <c r="G134" s="2"/>
      <c r="H134" s="2"/>
      <c r="I134" s="2"/>
      <c r="L134" s="6"/>
      <c r="M134" s="6" t="n">
        <v>0.71</v>
      </c>
      <c r="N134" s="6" t="n">
        <v>0.72</v>
      </c>
      <c r="O134" s="2" t="n">
        <f aca="false">0.5*(M134+N134)</f>
        <v>0.715</v>
      </c>
      <c r="P134" s="2" t="s">
        <v>28</v>
      </c>
      <c r="Q134" s="2" t="s">
        <v>29</v>
      </c>
      <c r="R134" s="2" t="n">
        <v>169000</v>
      </c>
      <c r="S134" s="2"/>
      <c r="T134" s="2" t="n">
        <v>1.4</v>
      </c>
      <c r="U134" s="7" t="n">
        <f aca="false">R134*T134/100</f>
        <v>2366</v>
      </c>
      <c r="V134" s="4" t="n">
        <v>650</v>
      </c>
      <c r="W134" s="2"/>
      <c r="X134" s="2" t="n">
        <v>12390</v>
      </c>
      <c r="Y134" s="2" t="n">
        <v>12780</v>
      </c>
      <c r="Z134" s="5" t="n">
        <f aca="false">MAX(X134:Y134)</f>
        <v>12780</v>
      </c>
      <c r="AC134" s="2" t="n">
        <f aca="false">190/122.8/(2793000)</f>
        <v>5.539675153449E-007</v>
      </c>
      <c r="AD134" s="5" t="s">
        <v>30</v>
      </c>
      <c r="AE134" s="2"/>
      <c r="AF134" s="5" t="n">
        <f aca="false">AC134*R134</f>
        <v>0.0936205100932881</v>
      </c>
      <c r="AH134" s="5" t="n">
        <v>1.4</v>
      </c>
      <c r="AI134" s="5" t="n">
        <f aca="false">AH134*AF134/100</f>
        <v>0.00131068714130603</v>
      </c>
      <c r="AJ134" s="5" t="n">
        <f aca="false">AC134*V134</f>
        <v>0.000360078884974185</v>
      </c>
      <c r="AL134" s="5" t="n">
        <f aca="false">AC134*X134</f>
        <v>0.00686365751512331</v>
      </c>
      <c r="AM134" s="5" t="n">
        <f aca="false">AC134*Y134</f>
        <v>0.00707970484610782</v>
      </c>
      <c r="AN134" s="5" t="n">
        <f aca="false">MAX(AL134:AM134)</f>
        <v>0.00707970484610782</v>
      </c>
    </row>
    <row r="135" customFormat="false" ht="12.8" hidden="false" customHeight="false" outlineLevel="0" collapsed="false">
      <c r="A135" s="2" t="n">
        <v>2024</v>
      </c>
      <c r="B135" s="2" t="s">
        <v>27</v>
      </c>
      <c r="C135" s="2" t="n">
        <v>10.52</v>
      </c>
      <c r="D135" s="2"/>
      <c r="E135" s="2"/>
      <c r="F135" s="2"/>
      <c r="G135" s="2"/>
      <c r="H135" s="2"/>
      <c r="I135" s="2"/>
      <c r="L135" s="6"/>
      <c r="M135" s="6" t="n">
        <v>0.72</v>
      </c>
      <c r="N135" s="6" t="n">
        <v>0.73</v>
      </c>
      <c r="O135" s="2" t="n">
        <f aca="false">0.5*(M135+N135)</f>
        <v>0.725</v>
      </c>
      <c r="P135" s="2" t="s">
        <v>28</v>
      </c>
      <c r="Q135" s="2" t="s">
        <v>29</v>
      </c>
      <c r="R135" s="2" t="n">
        <v>155880</v>
      </c>
      <c r="S135" s="2"/>
      <c r="T135" s="2" t="n">
        <v>1.4</v>
      </c>
      <c r="U135" s="7" t="n">
        <f aca="false">R135*T135/100</f>
        <v>2182.32</v>
      </c>
      <c r="V135" s="4" t="n">
        <v>630</v>
      </c>
      <c r="W135" s="2"/>
      <c r="X135" s="2" t="n">
        <v>11370</v>
      </c>
      <c r="Y135" s="2" t="n">
        <v>11800</v>
      </c>
      <c r="Z135" s="5" t="n">
        <f aca="false">MAX(X135:Y135)</f>
        <v>11800</v>
      </c>
      <c r="AC135" s="2" t="n">
        <f aca="false">190/122.8/(2793000)</f>
        <v>5.539675153449E-007</v>
      </c>
      <c r="AD135" s="5" t="s">
        <v>30</v>
      </c>
      <c r="AE135" s="2"/>
      <c r="AF135" s="5" t="n">
        <f aca="false">AC135*R135</f>
        <v>0.0863524562919631</v>
      </c>
      <c r="AH135" s="5" t="n">
        <v>1.4</v>
      </c>
      <c r="AI135" s="5" t="n">
        <f aca="false">AH135*AF135/100</f>
        <v>0.00120893438808748</v>
      </c>
      <c r="AJ135" s="5" t="n">
        <f aca="false">AC135*V135</f>
        <v>0.000348999534667287</v>
      </c>
      <c r="AL135" s="5" t="n">
        <f aca="false">AC135*X135</f>
        <v>0.00629861064947152</v>
      </c>
      <c r="AM135" s="5" t="n">
        <f aca="false">AC135*Y135</f>
        <v>0.00653681668106982</v>
      </c>
      <c r="AN135" s="5" t="n">
        <f aca="false">MAX(AL135:AM135)</f>
        <v>0.00653681668106982</v>
      </c>
    </row>
    <row r="136" customFormat="false" ht="12.8" hidden="false" customHeight="false" outlineLevel="0" collapsed="false">
      <c r="A136" s="2" t="n">
        <v>2024</v>
      </c>
      <c r="B136" s="2" t="s">
        <v>27</v>
      </c>
      <c r="C136" s="2" t="n">
        <v>10.52</v>
      </c>
      <c r="D136" s="2"/>
      <c r="E136" s="2"/>
      <c r="F136" s="2"/>
      <c r="G136" s="2"/>
      <c r="H136" s="2"/>
      <c r="I136" s="2"/>
      <c r="L136" s="6"/>
      <c r="M136" s="6" t="n">
        <v>0.73</v>
      </c>
      <c r="N136" s="6" t="n">
        <v>0.74</v>
      </c>
      <c r="O136" s="2" t="n">
        <f aca="false">0.5*(M136+N136)</f>
        <v>0.735</v>
      </c>
      <c r="P136" s="2" t="s">
        <v>28</v>
      </c>
      <c r="Q136" s="2" t="s">
        <v>29</v>
      </c>
      <c r="R136" s="2" t="n">
        <v>143140</v>
      </c>
      <c r="S136" s="2"/>
      <c r="T136" s="2" t="n">
        <v>1.4</v>
      </c>
      <c r="U136" s="7" t="n">
        <f aca="false">R136*T136/100</f>
        <v>2003.96</v>
      </c>
      <c r="V136" s="4" t="n">
        <v>610</v>
      </c>
      <c r="W136" s="2"/>
      <c r="X136" s="2" t="n">
        <v>11220</v>
      </c>
      <c r="Y136" s="2" t="n">
        <v>11670</v>
      </c>
      <c r="Z136" s="5" t="n">
        <f aca="false">MAX(X136:Y136)</f>
        <v>11670</v>
      </c>
      <c r="AC136" s="2" t="n">
        <f aca="false">190/122.8/(2793000)</f>
        <v>5.539675153449E-007</v>
      </c>
      <c r="AD136" s="5" t="s">
        <v>30</v>
      </c>
      <c r="AE136" s="2"/>
      <c r="AF136" s="5" t="n">
        <f aca="false">AC136*R136</f>
        <v>0.079294910146469</v>
      </c>
      <c r="AH136" s="5" t="n">
        <v>1.4</v>
      </c>
      <c r="AI136" s="5" t="n">
        <f aca="false">AH136*AF136/100</f>
        <v>0.00111012874205057</v>
      </c>
      <c r="AJ136" s="5" t="n">
        <f aca="false">AC136*V136</f>
        <v>0.000337920184360389</v>
      </c>
      <c r="AL136" s="5" t="n">
        <f aca="false">AC136*X136</f>
        <v>0.00621551552216978</v>
      </c>
      <c r="AM136" s="5" t="n">
        <f aca="false">AC136*Y136</f>
        <v>0.00646480090407499</v>
      </c>
      <c r="AN136" s="5" t="n">
        <f aca="false">MAX(AL136:AM136)</f>
        <v>0.00646480090407499</v>
      </c>
    </row>
    <row r="137" customFormat="false" ht="12.8" hidden="false" customHeight="false" outlineLevel="0" collapsed="false">
      <c r="A137" s="2" t="n">
        <v>2024</v>
      </c>
      <c r="B137" s="2" t="s">
        <v>27</v>
      </c>
      <c r="C137" s="2" t="n">
        <v>10.52</v>
      </c>
      <c r="D137" s="2"/>
      <c r="E137" s="2"/>
      <c r="F137" s="2"/>
      <c r="G137" s="2"/>
      <c r="H137" s="2"/>
      <c r="I137" s="2"/>
      <c r="L137" s="6"/>
      <c r="M137" s="6" t="n">
        <v>0.74</v>
      </c>
      <c r="N137" s="6" t="n">
        <v>0.75</v>
      </c>
      <c r="O137" s="2" t="n">
        <f aca="false">0.5*(M137+N137)</f>
        <v>0.745</v>
      </c>
      <c r="P137" s="2" t="s">
        <v>28</v>
      </c>
      <c r="Q137" s="2" t="s">
        <v>29</v>
      </c>
      <c r="R137" s="2" t="n">
        <v>131190</v>
      </c>
      <c r="S137" s="2"/>
      <c r="T137" s="2" t="n">
        <v>1.4</v>
      </c>
      <c r="U137" s="7" t="n">
        <f aca="false">R137*T137/100</f>
        <v>1836.66</v>
      </c>
      <c r="V137" s="4" t="n">
        <v>580</v>
      </c>
      <c r="W137" s="2"/>
      <c r="X137" s="2" t="n">
        <v>11550</v>
      </c>
      <c r="Y137" s="2" t="n">
        <v>11970</v>
      </c>
      <c r="Z137" s="5" t="n">
        <f aca="false">MAX(X137:Y137)</f>
        <v>11970</v>
      </c>
      <c r="AC137" s="2" t="n">
        <f aca="false">190/122.8/(2793000)</f>
        <v>5.539675153449E-007</v>
      </c>
      <c r="AD137" s="5" t="s">
        <v>30</v>
      </c>
      <c r="AE137" s="2"/>
      <c r="AF137" s="5" t="n">
        <f aca="false">AC137*R137</f>
        <v>0.0726749983380975</v>
      </c>
      <c r="AH137" s="5" t="n">
        <v>1.4</v>
      </c>
      <c r="AI137" s="5" t="n">
        <f aca="false">AH137*AF137/100</f>
        <v>0.00101744997673336</v>
      </c>
      <c r="AJ137" s="5" t="n">
        <f aca="false">AC137*V137</f>
        <v>0.000321301158900042</v>
      </c>
      <c r="AL137" s="5" t="n">
        <f aca="false">AC137*X137</f>
        <v>0.0063983248022336</v>
      </c>
      <c r="AM137" s="5" t="n">
        <f aca="false">AC137*Y137</f>
        <v>0.00663099115867846</v>
      </c>
      <c r="AN137" s="5" t="n">
        <f aca="false">MAX(AL137:AM137)</f>
        <v>0.00663099115867846</v>
      </c>
    </row>
    <row r="138" customFormat="false" ht="12.8" hidden="false" customHeight="false" outlineLevel="0" collapsed="false">
      <c r="A138" s="2" t="n">
        <v>2024</v>
      </c>
      <c r="B138" s="2" t="s">
        <v>27</v>
      </c>
      <c r="C138" s="2" t="n">
        <v>10.52</v>
      </c>
      <c r="D138" s="2"/>
      <c r="E138" s="2"/>
      <c r="F138" s="2"/>
      <c r="G138" s="2"/>
      <c r="H138" s="2"/>
      <c r="I138" s="2"/>
      <c r="L138" s="6"/>
      <c r="M138" s="6" t="n">
        <v>0.75</v>
      </c>
      <c r="N138" s="6" t="n">
        <v>0.76</v>
      </c>
      <c r="O138" s="2" t="n">
        <f aca="false">0.5*(M138+N138)</f>
        <v>0.755</v>
      </c>
      <c r="P138" s="2" t="s">
        <v>28</v>
      </c>
      <c r="Q138" s="2" t="s">
        <v>29</v>
      </c>
      <c r="R138" s="2" t="n">
        <v>119890</v>
      </c>
      <c r="S138" s="2"/>
      <c r="T138" s="2" t="n">
        <v>1.4</v>
      </c>
      <c r="U138" s="7" t="n">
        <f aca="false">R138*T138/100</f>
        <v>1678.46</v>
      </c>
      <c r="V138" s="4" t="n">
        <v>560</v>
      </c>
      <c r="W138" s="2"/>
      <c r="X138" s="2" t="n">
        <v>10940</v>
      </c>
      <c r="Y138" s="2" t="n">
        <v>11360</v>
      </c>
      <c r="Z138" s="5" t="n">
        <f aca="false">MAX(X138:Y138)</f>
        <v>11360</v>
      </c>
      <c r="AC138" s="2" t="n">
        <f aca="false">190/122.8/(2793000)</f>
        <v>5.539675153449E-007</v>
      </c>
      <c r="AD138" s="5" t="s">
        <v>30</v>
      </c>
      <c r="AE138" s="2"/>
      <c r="AF138" s="5" t="n">
        <f aca="false">AC138*R138</f>
        <v>0.0664151654147001</v>
      </c>
      <c r="AH138" s="5" t="n">
        <v>1.4</v>
      </c>
      <c r="AI138" s="5" t="n">
        <f aca="false">AH138*AF138/100</f>
        <v>0.000929812315805801</v>
      </c>
      <c r="AJ138" s="5" t="n">
        <f aca="false">AC138*V138</f>
        <v>0.000310221808593144</v>
      </c>
      <c r="AL138" s="5" t="n">
        <f aca="false">AC138*X138</f>
        <v>0.00606040461787321</v>
      </c>
      <c r="AM138" s="5" t="n">
        <f aca="false">AC138*Y138</f>
        <v>0.00629307097431807</v>
      </c>
      <c r="AN138" s="5" t="n">
        <f aca="false">MAX(AL138:AM138)</f>
        <v>0.00629307097431807</v>
      </c>
    </row>
    <row r="139" customFormat="false" ht="12.8" hidden="false" customHeight="false" outlineLevel="0" collapsed="false">
      <c r="A139" s="2" t="n">
        <v>2024</v>
      </c>
      <c r="B139" s="2" t="s">
        <v>27</v>
      </c>
      <c r="C139" s="2" t="n">
        <v>10.52</v>
      </c>
      <c r="D139" s="2"/>
      <c r="E139" s="2"/>
      <c r="F139" s="2"/>
      <c r="G139" s="2"/>
      <c r="H139" s="2"/>
      <c r="I139" s="2"/>
      <c r="L139" s="6"/>
      <c r="M139" s="6" t="n">
        <v>0.76</v>
      </c>
      <c r="N139" s="6" t="n">
        <v>0.77</v>
      </c>
      <c r="O139" s="2" t="n">
        <f aca="false">0.5*(M139+N139)</f>
        <v>0.765</v>
      </c>
      <c r="P139" s="2" t="s">
        <v>28</v>
      </c>
      <c r="Q139" s="2" t="s">
        <v>29</v>
      </c>
      <c r="R139" s="2" t="n">
        <v>110040</v>
      </c>
      <c r="S139" s="2"/>
      <c r="T139" s="2" t="n">
        <v>1.4</v>
      </c>
      <c r="U139" s="7" t="n">
        <f aca="false">R139*T139/100</f>
        <v>1540.56</v>
      </c>
      <c r="V139" s="4" t="n">
        <v>540</v>
      </c>
      <c r="W139" s="2"/>
      <c r="X139" s="2" t="n">
        <v>10750</v>
      </c>
      <c r="Y139" s="2" t="n">
        <v>11160</v>
      </c>
      <c r="Z139" s="5" t="n">
        <f aca="false">MAX(X139:Y139)</f>
        <v>11160</v>
      </c>
      <c r="AC139" s="2" t="n">
        <f aca="false">190/122.8/(2793000)</f>
        <v>5.539675153449E-007</v>
      </c>
      <c r="AD139" s="5" t="s">
        <v>30</v>
      </c>
      <c r="AE139" s="2"/>
      <c r="AF139" s="5" t="n">
        <f aca="false">AC139*R139</f>
        <v>0.0609585853885528</v>
      </c>
      <c r="AH139" s="5" t="n">
        <v>1.4</v>
      </c>
      <c r="AI139" s="5" t="n">
        <f aca="false">AH139*AF139/100</f>
        <v>0.000853420195439739</v>
      </c>
      <c r="AJ139" s="5" t="n">
        <f aca="false">AC139*V139</f>
        <v>0.000299142458286246</v>
      </c>
      <c r="AL139" s="5" t="n">
        <f aca="false">AC139*X139</f>
        <v>0.00595515078995768</v>
      </c>
      <c r="AM139" s="5" t="n">
        <f aca="false">AC139*Y139</f>
        <v>0.00618227747124909</v>
      </c>
      <c r="AN139" s="5" t="n">
        <f aca="false">MAX(AL139:AM139)</f>
        <v>0.00618227747124909</v>
      </c>
    </row>
    <row r="140" customFormat="false" ht="12.8" hidden="false" customHeight="false" outlineLevel="0" collapsed="false">
      <c r="A140" s="2" t="n">
        <v>2024</v>
      </c>
      <c r="B140" s="2" t="s">
        <v>27</v>
      </c>
      <c r="C140" s="2" t="n">
        <v>10.52</v>
      </c>
      <c r="D140" s="2"/>
      <c r="E140" s="2"/>
      <c r="F140" s="2"/>
      <c r="G140" s="2"/>
      <c r="H140" s="2"/>
      <c r="I140" s="2"/>
      <c r="L140" s="6"/>
      <c r="M140" s="6" t="n">
        <v>0.77</v>
      </c>
      <c r="N140" s="6" t="n">
        <v>0.78</v>
      </c>
      <c r="O140" s="2" t="n">
        <f aca="false">0.5*(M140+N140)</f>
        <v>0.775</v>
      </c>
      <c r="P140" s="2" t="s">
        <v>28</v>
      </c>
      <c r="Q140" s="2" t="s">
        <v>29</v>
      </c>
      <c r="R140" s="2" t="n">
        <v>99730</v>
      </c>
      <c r="S140" s="2"/>
      <c r="T140" s="2" t="n">
        <v>1.4</v>
      </c>
      <c r="U140" s="7" t="n">
        <f aca="false">R140*T140/100</f>
        <v>1396.22</v>
      </c>
      <c r="V140" s="4" t="n">
        <v>510</v>
      </c>
      <c r="W140" s="2"/>
      <c r="X140" s="2" t="n">
        <v>9890</v>
      </c>
      <c r="Y140" s="2" t="n">
        <v>10310</v>
      </c>
      <c r="Z140" s="5" t="n">
        <f aca="false">MAX(X140:Y140)</f>
        <v>10310</v>
      </c>
      <c r="AC140" s="2" t="n">
        <f aca="false">190/122.8/(2793000)</f>
        <v>5.539675153449E-007</v>
      </c>
      <c r="AD140" s="5" t="s">
        <v>30</v>
      </c>
      <c r="AE140" s="2"/>
      <c r="AF140" s="5" t="n">
        <f aca="false">AC140*R140</f>
        <v>0.0552471803053469</v>
      </c>
      <c r="AH140" s="5" t="n">
        <v>1.4</v>
      </c>
      <c r="AI140" s="5" t="n">
        <f aca="false">AH140*AF140/100</f>
        <v>0.000773460524274856</v>
      </c>
      <c r="AJ140" s="5" t="n">
        <f aca="false">AC140*V140</f>
        <v>0.000282523432825899</v>
      </c>
      <c r="AL140" s="5" t="n">
        <f aca="false">AC140*X140</f>
        <v>0.00547873872676106</v>
      </c>
      <c r="AM140" s="5" t="n">
        <f aca="false">AC140*Y140</f>
        <v>0.00571140508320592</v>
      </c>
      <c r="AN140" s="5" t="n">
        <f aca="false">MAX(AL140:AM140)</f>
        <v>0.00571140508320592</v>
      </c>
    </row>
    <row r="141" customFormat="false" ht="12.8" hidden="false" customHeight="false" outlineLevel="0" collapsed="false">
      <c r="A141" s="2" t="n">
        <v>2024</v>
      </c>
      <c r="B141" s="2" t="s">
        <v>27</v>
      </c>
      <c r="C141" s="2" t="n">
        <v>10.52</v>
      </c>
      <c r="D141" s="2"/>
      <c r="E141" s="2"/>
      <c r="F141" s="2"/>
      <c r="G141" s="2"/>
      <c r="H141" s="2"/>
      <c r="I141" s="2"/>
      <c r="L141" s="6"/>
      <c r="M141" s="6" t="n">
        <v>0.78</v>
      </c>
      <c r="N141" s="6" t="n">
        <v>0.79</v>
      </c>
      <c r="O141" s="2" t="n">
        <f aca="false">0.5*(M141+N141)</f>
        <v>0.785</v>
      </c>
      <c r="P141" s="2" t="s">
        <v>28</v>
      </c>
      <c r="Q141" s="2" t="s">
        <v>29</v>
      </c>
      <c r="R141" s="2" t="n">
        <v>91040</v>
      </c>
      <c r="S141" s="2"/>
      <c r="T141" s="2" t="n">
        <v>1.4</v>
      </c>
      <c r="U141" s="7" t="n">
        <f aca="false">R141*T141/100</f>
        <v>1274.56</v>
      </c>
      <c r="V141" s="4" t="n">
        <v>500</v>
      </c>
      <c r="W141" s="2"/>
      <c r="X141" s="2" t="n">
        <v>8950</v>
      </c>
      <c r="Y141" s="2" t="n">
        <v>9380</v>
      </c>
      <c r="Z141" s="5" t="n">
        <f aca="false">MAX(X141:Y141)</f>
        <v>9380</v>
      </c>
      <c r="AC141" s="2" t="n">
        <f aca="false">190/122.8/(2793000)</f>
        <v>5.539675153449E-007</v>
      </c>
      <c r="AD141" s="5" t="s">
        <v>30</v>
      </c>
      <c r="AE141" s="2"/>
      <c r="AF141" s="5" t="n">
        <f aca="false">AC141*R141</f>
        <v>0.0504332025969997</v>
      </c>
      <c r="AH141" s="5" t="n">
        <v>1.4</v>
      </c>
      <c r="AI141" s="5" t="n">
        <f aca="false">AH141*AF141/100</f>
        <v>0.000706064836357996</v>
      </c>
      <c r="AJ141" s="5" t="n">
        <f aca="false">AC141*V141</f>
        <v>0.00027698375767245</v>
      </c>
      <c r="AL141" s="5" t="n">
        <f aca="false">AC141*X141</f>
        <v>0.00495800926233686</v>
      </c>
      <c r="AM141" s="5" t="n">
        <f aca="false">AC141*Y141</f>
        <v>0.00519621529393516</v>
      </c>
      <c r="AN141" s="5" t="n">
        <f aca="false">MAX(AL141:AM141)</f>
        <v>0.00519621529393516</v>
      </c>
    </row>
    <row r="142" customFormat="false" ht="12.8" hidden="false" customHeight="false" outlineLevel="0" collapsed="false">
      <c r="A142" s="2" t="n">
        <v>2024</v>
      </c>
      <c r="B142" s="2" t="s">
        <v>27</v>
      </c>
      <c r="C142" s="2" t="n">
        <v>10.52</v>
      </c>
      <c r="D142" s="2"/>
      <c r="E142" s="2"/>
      <c r="F142" s="2"/>
      <c r="G142" s="2"/>
      <c r="H142" s="2"/>
      <c r="I142" s="2"/>
      <c r="L142" s="6"/>
      <c r="M142" s="6" t="n">
        <v>0.79</v>
      </c>
      <c r="N142" s="6" t="n">
        <v>0.8</v>
      </c>
      <c r="O142" s="2" t="n">
        <f aca="false">0.5*(M142+N142)</f>
        <v>0.795</v>
      </c>
      <c r="P142" s="2" t="s">
        <v>28</v>
      </c>
      <c r="Q142" s="2" t="s">
        <v>29</v>
      </c>
      <c r="R142" s="1" t="n">
        <v>82870</v>
      </c>
      <c r="T142" s="1" t="n">
        <v>1.4</v>
      </c>
      <c r="U142" s="7" t="n">
        <f aca="false">R142*T142/100</f>
        <v>1160.18</v>
      </c>
      <c r="V142" s="7" t="n">
        <v>480</v>
      </c>
      <c r="X142" s="1" t="n">
        <v>9140</v>
      </c>
      <c r="Y142" s="1" t="n">
        <v>9530</v>
      </c>
      <c r="Z142" s="5" t="n">
        <f aca="false">MAX(X142:Y142)</f>
        <v>9530</v>
      </c>
      <c r="AC142" s="2" t="n">
        <f aca="false">190/122.8/(2793000)</f>
        <v>5.539675153449E-007</v>
      </c>
      <c r="AD142" s="5" t="s">
        <v>30</v>
      </c>
      <c r="AE142" s="0"/>
      <c r="AF142" s="5" t="n">
        <f aca="false">AC142*R142</f>
        <v>0.0459072879966319</v>
      </c>
      <c r="AH142" s="5" t="n">
        <v>1.4</v>
      </c>
      <c r="AI142" s="5" t="n">
        <f aca="false">AH142*AF142/100</f>
        <v>0.000642702031952846</v>
      </c>
      <c r="AJ142" s="5" t="n">
        <f aca="false">AC142*V142</f>
        <v>0.000265904407365552</v>
      </c>
      <c r="AL142" s="5" t="n">
        <f aca="false">AC142*X142</f>
        <v>0.00506326309025239</v>
      </c>
      <c r="AM142" s="5" t="n">
        <f aca="false">AC142*Y142</f>
        <v>0.0052793104212369</v>
      </c>
      <c r="AN142" s="5" t="n">
        <f aca="false">MAX(AL142:AM142)</f>
        <v>0.0052793104212369</v>
      </c>
    </row>
    <row r="143" customFormat="false" ht="12.8" hidden="false" customHeight="false" outlineLevel="0" collapsed="false">
      <c r="A143" s="2" t="n">
        <v>2024</v>
      </c>
      <c r="B143" s="2" t="s">
        <v>27</v>
      </c>
      <c r="C143" s="2" t="n">
        <v>10.52</v>
      </c>
      <c r="D143" s="2"/>
      <c r="E143" s="2"/>
      <c r="F143" s="2"/>
      <c r="G143" s="2"/>
      <c r="H143" s="2"/>
      <c r="I143" s="2"/>
      <c r="L143" s="6"/>
      <c r="M143" s="6" t="n">
        <v>0.8</v>
      </c>
      <c r="N143" s="6" t="n">
        <v>0.81</v>
      </c>
      <c r="O143" s="2" t="n">
        <f aca="false">0.5*(M143+N143)</f>
        <v>0.805</v>
      </c>
      <c r="P143" s="2" t="s">
        <v>28</v>
      </c>
      <c r="Q143" s="2" t="s">
        <v>29</v>
      </c>
      <c r="R143" s="2" t="n">
        <v>74810</v>
      </c>
      <c r="S143" s="2"/>
      <c r="T143" s="2" t="n">
        <v>1.4</v>
      </c>
      <c r="U143" s="7" t="n">
        <f aca="false">R143*T143/100</f>
        <v>1047.34</v>
      </c>
      <c r="V143" s="4" t="n">
        <v>460</v>
      </c>
      <c r="W143" s="2"/>
      <c r="X143" s="2" t="n">
        <v>8870</v>
      </c>
      <c r="Y143" s="2" t="n">
        <v>9240</v>
      </c>
      <c r="Z143" s="5" t="n">
        <f aca="false">MAX(X143:Y143)</f>
        <v>9240</v>
      </c>
      <c r="AC143" s="2" t="n">
        <f aca="false">190/122.8/(2793000)</f>
        <v>5.539675153449E-007</v>
      </c>
      <c r="AD143" s="5" t="s">
        <v>30</v>
      </c>
      <c r="AE143" s="2"/>
      <c r="AF143" s="5" t="n">
        <f aca="false">AC143*R143</f>
        <v>0.041442309822952</v>
      </c>
      <c r="AH143" s="5" t="n">
        <v>1.4</v>
      </c>
      <c r="AI143" s="5" t="n">
        <f aca="false">AH143*AF143/100</f>
        <v>0.000580192337521328</v>
      </c>
      <c r="AJ143" s="5" t="n">
        <f aca="false">AC143*V143</f>
        <v>0.000254825057058654</v>
      </c>
      <c r="AL143" s="5" t="n">
        <f aca="false">AC143*X143</f>
        <v>0.00491369186110927</v>
      </c>
      <c r="AM143" s="5" t="n">
        <f aca="false">AC143*Y143</f>
        <v>0.00511865984178688</v>
      </c>
      <c r="AN143" s="5" t="n">
        <f aca="false">MAX(AL143:AM143)</f>
        <v>0.00511865984178688</v>
      </c>
    </row>
    <row r="144" customFormat="false" ht="12.8" hidden="false" customHeight="false" outlineLevel="0" collapsed="false">
      <c r="A144" s="2" t="n">
        <v>2024</v>
      </c>
      <c r="B144" s="2" t="s">
        <v>27</v>
      </c>
      <c r="C144" s="2" t="n">
        <v>10.52</v>
      </c>
      <c r="D144" s="2"/>
      <c r="E144" s="2"/>
      <c r="F144" s="2"/>
      <c r="G144" s="2"/>
      <c r="H144" s="2"/>
      <c r="I144" s="2"/>
      <c r="L144" s="6"/>
      <c r="M144" s="6" t="n">
        <v>0.81</v>
      </c>
      <c r="N144" s="6" t="n">
        <v>0.82</v>
      </c>
      <c r="O144" s="2" t="n">
        <f aca="false">0.5*(M144+N144)</f>
        <v>0.815</v>
      </c>
      <c r="P144" s="2" t="s">
        <v>28</v>
      </c>
      <c r="Q144" s="2" t="s">
        <v>29</v>
      </c>
      <c r="R144" s="2" t="n">
        <v>67540</v>
      </c>
      <c r="S144" s="2"/>
      <c r="T144" s="2" t="n">
        <v>1.4</v>
      </c>
      <c r="U144" s="7" t="n">
        <f aca="false">R144*T144/100</f>
        <v>945.56</v>
      </c>
      <c r="V144" s="4" t="n">
        <v>440</v>
      </c>
      <c r="W144" s="2"/>
      <c r="X144" s="2" t="n">
        <v>8170</v>
      </c>
      <c r="Y144" s="2" t="n">
        <v>8540</v>
      </c>
      <c r="Z144" s="5" t="n">
        <f aca="false">MAX(X144:Y144)</f>
        <v>8540</v>
      </c>
      <c r="AC144" s="2" t="n">
        <f aca="false">190/122.8/(2793000)</f>
        <v>5.539675153449E-007</v>
      </c>
      <c r="AD144" s="5" t="s">
        <v>30</v>
      </c>
      <c r="AE144" s="2"/>
      <c r="AF144" s="5" t="n">
        <f aca="false">AC144*R144</f>
        <v>0.0374149659863946</v>
      </c>
      <c r="AH144" s="5" t="n">
        <v>1.4</v>
      </c>
      <c r="AI144" s="5" t="n">
        <f aca="false">AH144*AF144/100</f>
        <v>0.000523809523809524</v>
      </c>
      <c r="AJ144" s="5" t="n">
        <f aca="false">AC144*V144</f>
        <v>0.000243745706751756</v>
      </c>
      <c r="AL144" s="5" t="n">
        <f aca="false">AC144*X144</f>
        <v>0.00452591460036783</v>
      </c>
      <c r="AM144" s="5" t="n">
        <f aca="false">AC144*Y144</f>
        <v>0.00473088258104545</v>
      </c>
      <c r="AN144" s="5" t="n">
        <f aca="false">MAX(AL144:AM144)</f>
        <v>0.00473088258104545</v>
      </c>
    </row>
    <row r="145" customFormat="false" ht="12.8" hidden="false" customHeight="false" outlineLevel="0" collapsed="false">
      <c r="A145" s="2" t="n">
        <v>2024</v>
      </c>
      <c r="B145" s="2" t="s">
        <v>27</v>
      </c>
      <c r="C145" s="2" t="n">
        <v>10.52</v>
      </c>
      <c r="D145" s="2"/>
      <c r="E145" s="2"/>
      <c r="F145" s="2"/>
      <c r="G145" s="2"/>
      <c r="H145" s="2"/>
      <c r="I145" s="2"/>
      <c r="L145" s="6"/>
      <c r="M145" s="6" t="n">
        <v>0.82</v>
      </c>
      <c r="N145" s="6" t="n">
        <v>0.83</v>
      </c>
      <c r="O145" s="2" t="n">
        <f aca="false">0.5*(M145+N145)</f>
        <v>0.825</v>
      </c>
      <c r="P145" s="2" t="s">
        <v>28</v>
      </c>
      <c r="Q145" s="2" t="s">
        <v>29</v>
      </c>
      <c r="R145" s="2" t="n">
        <v>60800</v>
      </c>
      <c r="S145" s="2"/>
      <c r="T145" s="2" t="n">
        <v>1.4</v>
      </c>
      <c r="U145" s="7" t="n">
        <f aca="false">R145*T145/100</f>
        <v>851.2</v>
      </c>
      <c r="V145" s="4" t="n">
        <v>420</v>
      </c>
      <c r="W145" s="2"/>
      <c r="X145" s="2" t="n">
        <v>7900</v>
      </c>
      <c r="Y145" s="2" t="n">
        <v>8240</v>
      </c>
      <c r="Z145" s="5" t="n">
        <f aca="false">MAX(X145:Y145)</f>
        <v>8240</v>
      </c>
      <c r="AC145" s="2" t="n">
        <f aca="false">190/122.8/(2793000)</f>
        <v>5.539675153449E-007</v>
      </c>
      <c r="AD145" s="5" t="s">
        <v>30</v>
      </c>
      <c r="AE145" s="2"/>
      <c r="AF145" s="5" t="n">
        <f aca="false">AC145*R145</f>
        <v>0.0336812249329699</v>
      </c>
      <c r="AH145" s="5" t="n">
        <v>1.4</v>
      </c>
      <c r="AI145" s="5" t="n">
        <f aca="false">AH145*AF145/100</f>
        <v>0.000471537149061579</v>
      </c>
      <c r="AJ145" s="5" t="n">
        <f aca="false">AC145*V145</f>
        <v>0.000232666356444858</v>
      </c>
      <c r="AL145" s="5" t="n">
        <f aca="false">AC145*X145</f>
        <v>0.00437634337122471</v>
      </c>
      <c r="AM145" s="5" t="n">
        <f aca="false">AC145*Y145</f>
        <v>0.00456469232644198</v>
      </c>
      <c r="AN145" s="5" t="n">
        <f aca="false">MAX(AL145:AM145)</f>
        <v>0.00456469232644198</v>
      </c>
    </row>
    <row r="146" customFormat="false" ht="12.8" hidden="false" customHeight="false" outlineLevel="0" collapsed="false">
      <c r="A146" s="2" t="n">
        <v>2024</v>
      </c>
      <c r="B146" s="2" t="s">
        <v>27</v>
      </c>
      <c r="C146" s="2" t="n">
        <v>10.52</v>
      </c>
      <c r="D146" s="2"/>
      <c r="E146" s="2"/>
      <c r="F146" s="2"/>
      <c r="G146" s="2"/>
      <c r="H146" s="2"/>
      <c r="I146" s="2"/>
      <c r="L146" s="6"/>
      <c r="M146" s="6" t="n">
        <v>0.83</v>
      </c>
      <c r="N146" s="6" t="n">
        <v>0.84</v>
      </c>
      <c r="O146" s="2" t="n">
        <f aca="false">0.5*(M146+N146)</f>
        <v>0.835</v>
      </c>
      <c r="P146" s="2" t="s">
        <v>28</v>
      </c>
      <c r="Q146" s="2" t="s">
        <v>29</v>
      </c>
      <c r="R146" s="2" t="n">
        <v>54310</v>
      </c>
      <c r="S146" s="2"/>
      <c r="T146" s="2" t="n">
        <v>1.4</v>
      </c>
      <c r="U146" s="7" t="n">
        <f aca="false">R146*T146/100</f>
        <v>760.34</v>
      </c>
      <c r="V146" s="4" t="n">
        <v>400</v>
      </c>
      <c r="W146" s="2"/>
      <c r="X146" s="2" t="n">
        <v>7160</v>
      </c>
      <c r="Y146" s="2" t="n">
        <v>7510</v>
      </c>
      <c r="Z146" s="5" t="n">
        <f aca="false">MAX(X146:Y146)</f>
        <v>7510</v>
      </c>
      <c r="AC146" s="2" t="n">
        <f aca="false">190/122.8/(2793000)</f>
        <v>5.539675153449E-007</v>
      </c>
      <c r="AD146" s="5" t="s">
        <v>30</v>
      </c>
      <c r="AE146" s="2"/>
      <c r="AF146" s="5" t="n">
        <f aca="false">AC146*R146</f>
        <v>0.0300859757583815</v>
      </c>
      <c r="AH146" s="5" t="n">
        <v>1.4</v>
      </c>
      <c r="AI146" s="5" t="n">
        <f aca="false">AH146*AF146/100</f>
        <v>0.000421203660617341</v>
      </c>
      <c r="AJ146" s="5" t="n">
        <f aca="false">AC146*V146</f>
        <v>0.00022158700613796</v>
      </c>
      <c r="AL146" s="5" t="n">
        <f aca="false">AC146*X146</f>
        <v>0.00396640740986949</v>
      </c>
      <c r="AM146" s="5" t="n">
        <f aca="false">AC146*Y146</f>
        <v>0.0041602960402402</v>
      </c>
      <c r="AN146" s="5" t="n">
        <f aca="false">MAX(AL146:AM146)</f>
        <v>0.0041602960402402</v>
      </c>
    </row>
    <row r="147" customFormat="false" ht="12.8" hidden="false" customHeight="false" outlineLevel="0" collapsed="false">
      <c r="A147" s="2" t="n">
        <v>2024</v>
      </c>
      <c r="B147" s="2" t="s">
        <v>27</v>
      </c>
      <c r="C147" s="2" t="n">
        <v>10.52</v>
      </c>
      <c r="D147" s="2"/>
      <c r="E147" s="2"/>
      <c r="F147" s="2"/>
      <c r="G147" s="2"/>
      <c r="H147" s="2"/>
      <c r="I147" s="2"/>
      <c r="L147" s="6"/>
      <c r="M147" s="6" t="n">
        <v>0.84</v>
      </c>
      <c r="N147" s="6" t="n">
        <v>0.85</v>
      </c>
      <c r="O147" s="2" t="n">
        <f aca="false">0.5*(M147+N147)</f>
        <v>0.845</v>
      </c>
      <c r="P147" s="2" t="s">
        <v>28</v>
      </c>
      <c r="Q147" s="2" t="s">
        <v>29</v>
      </c>
      <c r="R147" s="2" t="n">
        <v>47390</v>
      </c>
      <c r="S147" s="2"/>
      <c r="T147" s="2" t="n">
        <v>1.4</v>
      </c>
      <c r="U147" s="7" t="n">
        <f aca="false">R147*T147/100</f>
        <v>663.46</v>
      </c>
      <c r="V147" s="4" t="n">
        <v>370</v>
      </c>
      <c r="W147" s="2"/>
      <c r="X147" s="2" t="n">
        <v>6870</v>
      </c>
      <c r="Y147" s="2" t="n">
        <v>7180</v>
      </c>
      <c r="Z147" s="5" t="n">
        <f aca="false">MAX(X147:Y147)</f>
        <v>7180</v>
      </c>
      <c r="AC147" s="2" t="n">
        <f aca="false">190/122.8/(2793000)</f>
        <v>5.539675153449E-007</v>
      </c>
      <c r="AD147" s="5" t="s">
        <v>30</v>
      </c>
      <c r="AE147" s="2"/>
      <c r="AF147" s="5" t="n">
        <f aca="false">AC147*R147</f>
        <v>0.0262525205521948</v>
      </c>
      <c r="AH147" s="5" t="n">
        <v>1.4</v>
      </c>
      <c r="AI147" s="5" t="n">
        <f aca="false">AH147*AF147/100</f>
        <v>0.000367535287730727</v>
      </c>
      <c r="AJ147" s="5" t="n">
        <f aca="false">AC147*V147</f>
        <v>0.000204967980677613</v>
      </c>
      <c r="AL147" s="5" t="n">
        <f aca="false">AC147*X147</f>
        <v>0.00380575683041946</v>
      </c>
      <c r="AM147" s="5" t="n">
        <f aca="false">AC147*Y147</f>
        <v>0.00397748676017638</v>
      </c>
      <c r="AN147" s="5" t="n">
        <f aca="false">MAX(AL147:AM147)</f>
        <v>0.00397748676017638</v>
      </c>
    </row>
    <row r="148" customFormat="false" ht="12.8" hidden="false" customHeight="false" outlineLevel="0" collapsed="false">
      <c r="A148" s="2" t="n">
        <v>2024</v>
      </c>
      <c r="B148" s="2" t="s">
        <v>27</v>
      </c>
      <c r="C148" s="2" t="n">
        <v>10.52</v>
      </c>
      <c r="D148" s="2"/>
      <c r="E148" s="2"/>
      <c r="F148" s="2"/>
      <c r="G148" s="2"/>
      <c r="H148" s="2"/>
      <c r="I148" s="2"/>
      <c r="L148" s="6"/>
      <c r="M148" s="6" t="n">
        <v>0.85</v>
      </c>
      <c r="N148" s="6" t="n">
        <v>0.86</v>
      </c>
      <c r="O148" s="2" t="n">
        <f aca="false">0.5*(M148+N148)</f>
        <v>0.855</v>
      </c>
      <c r="P148" s="2" t="s">
        <v>28</v>
      </c>
      <c r="Q148" s="2" t="s">
        <v>29</v>
      </c>
      <c r="R148" s="2" t="n">
        <v>42180</v>
      </c>
      <c r="S148" s="2"/>
      <c r="T148" s="2" t="n">
        <v>1.4</v>
      </c>
      <c r="U148" s="7" t="n">
        <f aca="false">R148*T148/100</f>
        <v>590.52</v>
      </c>
      <c r="V148" s="4" t="n">
        <v>360</v>
      </c>
      <c r="W148" s="2"/>
      <c r="X148" s="2" t="n">
        <v>6690</v>
      </c>
      <c r="Y148" s="2" t="n">
        <v>6980</v>
      </c>
      <c r="Z148" s="5" t="n">
        <f aca="false">MAX(X148:Y148)</f>
        <v>6980</v>
      </c>
      <c r="AC148" s="2" t="n">
        <f aca="false">190/122.8/(2793000)</f>
        <v>5.539675153449E-007</v>
      </c>
      <c r="AD148" s="5" t="s">
        <v>30</v>
      </c>
      <c r="AE148" s="2"/>
      <c r="AF148" s="5" t="n">
        <f aca="false">AC148*R148</f>
        <v>0.0233663497972479</v>
      </c>
      <c r="AH148" s="5" t="n">
        <v>1.4</v>
      </c>
      <c r="AI148" s="5" t="n">
        <f aca="false">AH148*AF148/100</f>
        <v>0.00032712889716147</v>
      </c>
      <c r="AJ148" s="5" t="n">
        <f aca="false">AC148*V148</f>
        <v>0.000199428305524164</v>
      </c>
      <c r="AL148" s="5" t="n">
        <f aca="false">AC148*X148</f>
        <v>0.00370604267765738</v>
      </c>
      <c r="AM148" s="5" t="n">
        <f aca="false">AC148*Y148</f>
        <v>0.0038666932571074</v>
      </c>
      <c r="AN148" s="5" t="n">
        <f aca="false">MAX(AL148:AM148)</f>
        <v>0.0038666932571074</v>
      </c>
    </row>
    <row r="149" customFormat="false" ht="12.8" hidden="false" customHeight="false" outlineLevel="0" collapsed="false">
      <c r="A149" s="2" t="n">
        <v>2024</v>
      </c>
      <c r="B149" s="2" t="s">
        <v>27</v>
      </c>
      <c r="C149" s="2" t="n">
        <v>10.52</v>
      </c>
      <c r="D149" s="2"/>
      <c r="E149" s="2"/>
      <c r="F149" s="2"/>
      <c r="G149" s="2"/>
      <c r="H149" s="2"/>
      <c r="I149" s="2"/>
      <c r="L149" s="6"/>
      <c r="M149" s="6" t="n">
        <v>0.86</v>
      </c>
      <c r="N149" s="6" t="n">
        <v>0.87</v>
      </c>
      <c r="O149" s="2" t="n">
        <f aca="false">0.5*(M149+N149)</f>
        <v>0.865</v>
      </c>
      <c r="P149" s="2" t="s">
        <v>28</v>
      </c>
      <c r="Q149" s="2" t="s">
        <v>29</v>
      </c>
      <c r="R149" s="2" t="n">
        <v>36980</v>
      </c>
      <c r="S149" s="2"/>
      <c r="T149" s="2" t="n">
        <v>1.4</v>
      </c>
      <c r="U149" s="7" t="n">
        <f aca="false">R149*T149/100</f>
        <v>517.72</v>
      </c>
      <c r="V149" s="4" t="n">
        <v>340</v>
      </c>
      <c r="W149" s="2"/>
      <c r="X149" s="2" t="n">
        <v>6210</v>
      </c>
      <c r="Y149" s="2" t="n">
        <v>6490</v>
      </c>
      <c r="Z149" s="5" t="n">
        <f aca="false">MAX(X149:Y149)</f>
        <v>6490</v>
      </c>
      <c r="AC149" s="2" t="n">
        <f aca="false">190/122.8/(2793000)</f>
        <v>5.539675153449E-007</v>
      </c>
      <c r="AD149" s="5" t="s">
        <v>30</v>
      </c>
      <c r="AE149" s="2"/>
      <c r="AF149" s="5" t="n">
        <f aca="false">AC149*R149</f>
        <v>0.0204857187174544</v>
      </c>
      <c r="AH149" s="5" t="n">
        <v>1.4</v>
      </c>
      <c r="AI149" s="5" t="n">
        <f aca="false">AH149*AF149/100</f>
        <v>0.000286800062044362</v>
      </c>
      <c r="AJ149" s="5" t="n">
        <f aca="false">AC149*V149</f>
        <v>0.000188348955217266</v>
      </c>
      <c r="AL149" s="5" t="n">
        <f aca="false">AC149*X149</f>
        <v>0.00344013827029183</v>
      </c>
      <c r="AM149" s="5" t="n">
        <f aca="false">AC149*Y149</f>
        <v>0.0035952491745884</v>
      </c>
      <c r="AN149" s="5" t="n">
        <f aca="false">MAX(AL149:AM149)</f>
        <v>0.0035952491745884</v>
      </c>
    </row>
    <row r="150" customFormat="false" ht="12.8" hidden="false" customHeight="false" outlineLevel="0" collapsed="false">
      <c r="A150" s="2" t="n">
        <v>2024</v>
      </c>
      <c r="B150" s="2" t="s">
        <v>27</v>
      </c>
      <c r="C150" s="2" t="n">
        <v>10.52</v>
      </c>
      <c r="D150" s="2"/>
      <c r="E150" s="2"/>
      <c r="F150" s="2"/>
      <c r="G150" s="2"/>
      <c r="H150" s="2"/>
      <c r="I150" s="2"/>
      <c r="L150" s="6"/>
      <c r="M150" s="6" t="n">
        <v>0.87</v>
      </c>
      <c r="N150" s="6" t="n">
        <v>0.88</v>
      </c>
      <c r="O150" s="2" t="n">
        <f aca="false">0.5*(M150+N150)</f>
        <v>0.875</v>
      </c>
      <c r="P150" s="2" t="s">
        <v>28</v>
      </c>
      <c r="Q150" s="2" t="s">
        <v>29</v>
      </c>
      <c r="R150" s="2" t="n">
        <v>32380</v>
      </c>
      <c r="S150" s="2"/>
      <c r="T150" s="2" t="n">
        <v>1.4</v>
      </c>
      <c r="U150" s="7" t="n">
        <f aca="false">R150*T150/100</f>
        <v>453.32</v>
      </c>
      <c r="V150" s="4" t="n">
        <v>320</v>
      </c>
      <c r="W150" s="2"/>
      <c r="X150" s="2" t="n">
        <v>5700</v>
      </c>
      <c r="Y150" s="2" t="n">
        <v>5970</v>
      </c>
      <c r="Z150" s="5" t="n">
        <f aca="false">MAX(X150:Y150)</f>
        <v>5970</v>
      </c>
      <c r="AC150" s="2" t="n">
        <f aca="false">190/122.8/(2793000)</f>
        <v>5.539675153449E-007</v>
      </c>
      <c r="AD150" s="5" t="s">
        <v>30</v>
      </c>
      <c r="AE150" s="2"/>
      <c r="AF150" s="5" t="n">
        <f aca="false">AC150*R150</f>
        <v>0.0179374681468679</v>
      </c>
      <c r="AH150" s="5" t="n">
        <v>1.4</v>
      </c>
      <c r="AI150" s="5" t="n">
        <f aca="false">AH150*AF150/100</f>
        <v>0.00025112455405615</v>
      </c>
      <c r="AJ150" s="5" t="n">
        <f aca="false">AC150*V150</f>
        <v>0.000177269604910368</v>
      </c>
      <c r="AL150" s="5" t="n">
        <f aca="false">AC150*X150</f>
        <v>0.00315761483746593</v>
      </c>
      <c r="AM150" s="5" t="n">
        <f aca="false">AC150*Y150</f>
        <v>0.00330718606660905</v>
      </c>
      <c r="AN150" s="5" t="n">
        <f aca="false">MAX(AL150:AM150)</f>
        <v>0.00330718606660905</v>
      </c>
    </row>
    <row r="151" customFormat="false" ht="12.8" hidden="false" customHeight="false" outlineLevel="0" collapsed="false">
      <c r="A151" s="2" t="n">
        <v>2024</v>
      </c>
      <c r="B151" s="2" t="s">
        <v>27</v>
      </c>
      <c r="C151" s="2" t="n">
        <v>10.52</v>
      </c>
      <c r="D151" s="2"/>
      <c r="E151" s="2"/>
      <c r="F151" s="2"/>
      <c r="G151" s="2"/>
      <c r="H151" s="2"/>
      <c r="I151" s="2"/>
      <c r="L151" s="6"/>
      <c r="M151" s="6" t="n">
        <v>0.88</v>
      </c>
      <c r="N151" s="6" t="n">
        <v>0.89</v>
      </c>
      <c r="O151" s="2" t="n">
        <f aca="false">0.5*(M151+N151)</f>
        <v>0.885</v>
      </c>
      <c r="P151" s="2" t="s">
        <v>28</v>
      </c>
      <c r="Q151" s="2" t="s">
        <v>29</v>
      </c>
      <c r="R151" s="2" t="n">
        <v>27870</v>
      </c>
      <c r="S151" s="2"/>
      <c r="T151" s="2" t="n">
        <v>1.4</v>
      </c>
      <c r="U151" s="7" t="n">
        <f aca="false">R151*T151/100</f>
        <v>390.18</v>
      </c>
      <c r="V151" s="4" t="n">
        <v>310</v>
      </c>
      <c r="W151" s="2"/>
      <c r="X151" s="2" t="n">
        <v>5120</v>
      </c>
      <c r="Y151" s="2" t="n">
        <v>5390</v>
      </c>
      <c r="Z151" s="5" t="n">
        <f aca="false">MAX(X151:Y151)</f>
        <v>5390</v>
      </c>
      <c r="AC151" s="2" t="n">
        <f aca="false">190/122.8/(2793000)</f>
        <v>5.539675153449E-007</v>
      </c>
      <c r="AD151" s="5" t="s">
        <v>30</v>
      </c>
      <c r="AE151" s="2"/>
      <c r="AF151" s="5" t="n">
        <f aca="false">AC151*R151</f>
        <v>0.0154390746526624</v>
      </c>
      <c r="AH151" s="5" t="n">
        <v>1.4</v>
      </c>
      <c r="AI151" s="5" t="n">
        <f aca="false">AH151*AF151/100</f>
        <v>0.000216147045137273</v>
      </c>
      <c r="AJ151" s="5" t="n">
        <f aca="false">AC151*V151</f>
        <v>0.000171729929756919</v>
      </c>
      <c r="AL151" s="5" t="n">
        <f aca="false">AC151*X151</f>
        <v>0.00283631367856589</v>
      </c>
      <c r="AM151" s="5" t="n">
        <f aca="false">AC151*Y151</f>
        <v>0.00298588490770901</v>
      </c>
      <c r="AN151" s="5" t="n">
        <f aca="false">MAX(AL151:AM151)</f>
        <v>0.00298588490770901</v>
      </c>
    </row>
    <row r="152" customFormat="false" ht="12.8" hidden="false" customHeight="false" outlineLevel="0" collapsed="false">
      <c r="A152" s="2" t="n">
        <v>2024</v>
      </c>
      <c r="B152" s="2" t="s">
        <v>27</v>
      </c>
      <c r="C152" s="2" t="n">
        <v>10.52</v>
      </c>
      <c r="D152" s="2"/>
      <c r="E152" s="2"/>
      <c r="F152" s="2"/>
      <c r="G152" s="2"/>
      <c r="H152" s="2"/>
      <c r="I152" s="2"/>
      <c r="L152" s="6"/>
      <c r="M152" s="6" t="n">
        <v>0.89</v>
      </c>
      <c r="N152" s="6" t="n">
        <v>0.9</v>
      </c>
      <c r="O152" s="2" t="n">
        <f aca="false">0.5*(M152+N152)</f>
        <v>0.895</v>
      </c>
      <c r="P152" s="2" t="s">
        <v>28</v>
      </c>
      <c r="Q152" s="2" t="s">
        <v>29</v>
      </c>
      <c r="R152" s="2" t="n">
        <v>23400</v>
      </c>
      <c r="S152" s="2"/>
      <c r="T152" s="2" t="n">
        <v>1.4</v>
      </c>
      <c r="U152" s="7" t="n">
        <f aca="false">R152*T152/100</f>
        <v>327.6</v>
      </c>
      <c r="V152" s="4" t="n">
        <v>280</v>
      </c>
      <c r="W152" s="2"/>
      <c r="X152" s="2" t="n">
        <v>5090</v>
      </c>
      <c r="Y152" s="2" t="n">
        <v>5320</v>
      </c>
      <c r="Z152" s="5" t="n">
        <f aca="false">MAX(X152:Y152)</f>
        <v>5320</v>
      </c>
      <c r="AC152" s="2" t="n">
        <f aca="false">190/122.8/(2793000)</f>
        <v>5.539675153449E-007</v>
      </c>
      <c r="AD152" s="5" t="s">
        <v>30</v>
      </c>
      <c r="AE152" s="2"/>
      <c r="AF152" s="5" t="n">
        <f aca="false">AC152*R152</f>
        <v>0.0129628398590707</v>
      </c>
      <c r="AH152" s="5" t="n">
        <v>1.4</v>
      </c>
      <c r="AI152" s="5" t="n">
        <f aca="false">AH152*AF152/100</f>
        <v>0.000181479758026989</v>
      </c>
      <c r="AJ152" s="5" t="n">
        <f aca="false">AC152*V152</f>
        <v>0.000155110904296572</v>
      </c>
      <c r="AL152" s="5" t="n">
        <f aca="false">AC152*X152</f>
        <v>0.00281969465310554</v>
      </c>
      <c r="AM152" s="5" t="n">
        <f aca="false">AC152*Y152</f>
        <v>0.00294710718163487</v>
      </c>
      <c r="AN152" s="5" t="n">
        <f aca="false">MAX(AL152:AM152)</f>
        <v>0.00294710718163487</v>
      </c>
    </row>
    <row r="153" customFormat="false" ht="12.8" hidden="false" customHeight="false" outlineLevel="0" collapsed="false">
      <c r="A153" s="2" t="n">
        <v>2024</v>
      </c>
      <c r="B153" s="2" t="s">
        <v>27</v>
      </c>
      <c r="C153" s="2" t="n">
        <v>10.52</v>
      </c>
      <c r="D153" s="2"/>
      <c r="E153" s="2"/>
      <c r="F153" s="2"/>
      <c r="G153" s="2"/>
      <c r="H153" s="2"/>
      <c r="I153" s="2"/>
      <c r="L153" s="6"/>
      <c r="M153" s="6" t="n">
        <v>0.9</v>
      </c>
      <c r="N153" s="6" t="n">
        <v>0.91</v>
      </c>
      <c r="O153" s="2" t="n">
        <f aca="false">0.5*(M153+N153)</f>
        <v>0.905</v>
      </c>
      <c r="P153" s="2" t="s">
        <v>28</v>
      </c>
      <c r="Q153" s="2" t="s">
        <v>29</v>
      </c>
      <c r="R153" s="2" t="n">
        <v>20030</v>
      </c>
      <c r="S153" s="2"/>
      <c r="T153" s="2" t="n">
        <v>1.4</v>
      </c>
      <c r="U153" s="7" t="n">
        <f aca="false">R153*T153/100</f>
        <v>280.42</v>
      </c>
      <c r="V153" s="4" t="n">
        <v>270</v>
      </c>
      <c r="W153" s="2"/>
      <c r="X153" s="2" t="n">
        <v>4590</v>
      </c>
      <c r="Y153" s="2" t="n">
        <v>4810</v>
      </c>
      <c r="Z153" s="5" t="n">
        <f aca="false">MAX(X153:Y153)</f>
        <v>4810</v>
      </c>
      <c r="AC153" s="2" t="n">
        <f aca="false">190/122.8/(2793000)</f>
        <v>5.539675153449E-007</v>
      </c>
      <c r="AD153" s="5" t="s">
        <v>30</v>
      </c>
      <c r="AE153" s="2"/>
      <c r="AF153" s="5" t="n">
        <f aca="false">AC153*R153</f>
        <v>0.0110959693323583</v>
      </c>
      <c r="AH153" s="5" t="n">
        <v>1.4</v>
      </c>
      <c r="AI153" s="5" t="n">
        <f aca="false">AH153*AF153/100</f>
        <v>0.000155343570653017</v>
      </c>
      <c r="AJ153" s="5" t="n">
        <f aca="false">AC153*V153</f>
        <v>0.000149571229143123</v>
      </c>
      <c r="AL153" s="5" t="n">
        <f aca="false">AC153*X153</f>
        <v>0.00254271089543309</v>
      </c>
      <c r="AM153" s="5" t="n">
        <f aca="false">AC153*Y153</f>
        <v>0.00266458374880897</v>
      </c>
      <c r="AN153" s="5" t="n">
        <f aca="false">MAX(AL153:AM153)</f>
        <v>0.00266458374880897</v>
      </c>
    </row>
    <row r="154" customFormat="false" ht="12.8" hidden="false" customHeight="false" outlineLevel="0" collapsed="false">
      <c r="A154" s="2" t="n">
        <v>2024</v>
      </c>
      <c r="B154" s="2" t="s">
        <v>27</v>
      </c>
      <c r="C154" s="2" t="n">
        <v>10.52</v>
      </c>
      <c r="D154" s="2"/>
      <c r="E154" s="2"/>
      <c r="F154" s="2"/>
      <c r="G154" s="2"/>
      <c r="H154" s="2"/>
      <c r="I154" s="2"/>
      <c r="L154" s="6"/>
      <c r="M154" s="6" t="n">
        <v>0.91</v>
      </c>
      <c r="N154" s="6" t="n">
        <v>0.92</v>
      </c>
      <c r="O154" s="2" t="n">
        <f aca="false">0.5*(M154+N154)</f>
        <v>0.915</v>
      </c>
      <c r="P154" s="2" t="s">
        <v>28</v>
      </c>
      <c r="Q154" s="2" t="s">
        <v>29</v>
      </c>
      <c r="R154" s="2" t="n">
        <v>17000</v>
      </c>
      <c r="S154" s="2"/>
      <c r="T154" s="2" t="n">
        <v>1.4</v>
      </c>
      <c r="U154" s="7" t="n">
        <f aca="false">R154*T154/100</f>
        <v>238</v>
      </c>
      <c r="V154" s="4" t="n">
        <v>260</v>
      </c>
      <c r="W154" s="2"/>
      <c r="X154" s="2" t="n">
        <v>4620</v>
      </c>
      <c r="Y154" s="2" t="n">
        <v>4830</v>
      </c>
      <c r="Z154" s="5" t="n">
        <f aca="false">MAX(X154:Y154)</f>
        <v>4830</v>
      </c>
      <c r="AC154" s="2" t="n">
        <f aca="false">190/122.8/(2793000)</f>
        <v>5.539675153449E-007</v>
      </c>
      <c r="AD154" s="5" t="s">
        <v>30</v>
      </c>
      <c r="AE154" s="2"/>
      <c r="AF154" s="5" t="n">
        <f aca="false">AC154*R154</f>
        <v>0.0094174477608633</v>
      </c>
      <c r="AH154" s="5" t="n">
        <v>1.4</v>
      </c>
      <c r="AI154" s="5" t="n">
        <f aca="false">AH154*AF154/100</f>
        <v>0.000131844268652086</v>
      </c>
      <c r="AJ154" s="5" t="n">
        <f aca="false">AC154*V154</f>
        <v>0.000144031553989674</v>
      </c>
      <c r="AL154" s="5" t="n">
        <f aca="false">AC154*X154</f>
        <v>0.00255932992089344</v>
      </c>
      <c r="AM154" s="5" t="n">
        <f aca="false">AC154*Y154</f>
        <v>0.00267566309911587</v>
      </c>
      <c r="AN154" s="5" t="n">
        <f aca="false">MAX(AL154:AM154)</f>
        <v>0.00267566309911587</v>
      </c>
    </row>
    <row r="155" customFormat="false" ht="12.8" hidden="false" customHeight="false" outlineLevel="0" collapsed="false">
      <c r="A155" s="2" t="n">
        <v>2024</v>
      </c>
      <c r="B155" s="2" t="s">
        <v>27</v>
      </c>
      <c r="C155" s="2" t="n">
        <v>10.52</v>
      </c>
      <c r="D155" s="2"/>
      <c r="E155" s="2"/>
      <c r="F155" s="2"/>
      <c r="G155" s="2"/>
      <c r="H155" s="2"/>
      <c r="I155" s="2"/>
      <c r="L155" s="6"/>
      <c r="M155" s="6" t="n">
        <v>0.92</v>
      </c>
      <c r="N155" s="6" t="n">
        <v>0.93</v>
      </c>
      <c r="O155" s="2" t="n">
        <f aca="false">0.5*(M155+N155)</f>
        <v>0.925</v>
      </c>
      <c r="P155" s="2" t="s">
        <v>28</v>
      </c>
      <c r="Q155" s="2" t="s">
        <v>29</v>
      </c>
      <c r="R155" s="2" t="n">
        <v>14240</v>
      </c>
      <c r="S155" s="2"/>
      <c r="T155" s="2" t="n">
        <v>1.4</v>
      </c>
      <c r="U155" s="7" t="n">
        <f aca="false">R155*T155/100</f>
        <v>199.36</v>
      </c>
      <c r="V155" s="4" t="n">
        <v>240</v>
      </c>
      <c r="W155" s="2"/>
      <c r="X155" s="2" t="n">
        <v>4010</v>
      </c>
      <c r="Y155" s="2" t="n">
        <v>4220</v>
      </c>
      <c r="Z155" s="5" t="n">
        <f aca="false">MAX(X155:Y155)</f>
        <v>4220</v>
      </c>
      <c r="AC155" s="2" t="n">
        <f aca="false">190/122.8/(2793000)</f>
        <v>5.539675153449E-007</v>
      </c>
      <c r="AD155" s="5" t="s">
        <v>30</v>
      </c>
      <c r="AE155" s="2"/>
      <c r="AF155" s="5" t="n">
        <f aca="false">AC155*R155</f>
        <v>0.00788849741851138</v>
      </c>
      <c r="AH155" s="5" t="n">
        <v>1.4</v>
      </c>
      <c r="AI155" s="5" t="n">
        <f aca="false">AH155*AF155/100</f>
        <v>0.000110438963859159</v>
      </c>
      <c r="AJ155" s="5" t="n">
        <f aca="false">AC155*V155</f>
        <v>0.000132952203682776</v>
      </c>
      <c r="AL155" s="5" t="n">
        <f aca="false">AC155*X155</f>
        <v>0.00222140973653305</v>
      </c>
      <c r="AM155" s="5" t="n">
        <f aca="false">AC155*Y155</f>
        <v>0.00233774291475548</v>
      </c>
      <c r="AN155" s="5" t="n">
        <f aca="false">MAX(AL155:AM155)</f>
        <v>0.00233774291475548</v>
      </c>
    </row>
    <row r="156" customFormat="false" ht="12.8" hidden="false" customHeight="false" outlineLevel="0" collapsed="false">
      <c r="A156" s="2" t="n">
        <v>2024</v>
      </c>
      <c r="B156" s="2" t="s">
        <v>27</v>
      </c>
      <c r="C156" s="2" t="n">
        <v>10.52</v>
      </c>
      <c r="D156" s="2"/>
      <c r="E156" s="2"/>
      <c r="F156" s="2"/>
      <c r="G156" s="2"/>
      <c r="H156" s="2"/>
      <c r="I156" s="2"/>
      <c r="L156" s="6"/>
      <c r="M156" s="6" t="n">
        <v>0.93</v>
      </c>
      <c r="N156" s="6" t="n">
        <v>0.94</v>
      </c>
      <c r="O156" s="2" t="n">
        <f aca="false">0.5*(M156+N156)</f>
        <v>0.935</v>
      </c>
      <c r="P156" s="2" t="s">
        <v>28</v>
      </c>
      <c r="Q156" s="2" t="s">
        <v>29</v>
      </c>
      <c r="R156" s="2" t="n">
        <v>11750</v>
      </c>
      <c r="S156" s="2"/>
      <c r="T156" s="2" t="n">
        <v>1.4</v>
      </c>
      <c r="U156" s="7" t="n">
        <f aca="false">R156*T156/100</f>
        <v>164.5</v>
      </c>
      <c r="V156" s="4" t="n">
        <v>240</v>
      </c>
      <c r="W156" s="2"/>
      <c r="X156" s="2" t="n">
        <v>3810</v>
      </c>
      <c r="Y156" s="2" t="n">
        <v>4010</v>
      </c>
      <c r="Z156" s="5" t="n">
        <f aca="false">MAX(X156:Y156)</f>
        <v>4010</v>
      </c>
      <c r="AC156" s="2" t="n">
        <f aca="false">190/122.8/(2793000)</f>
        <v>5.539675153449E-007</v>
      </c>
      <c r="AD156" s="5" t="s">
        <v>30</v>
      </c>
      <c r="AE156" s="2"/>
      <c r="AF156" s="5" t="n">
        <f aca="false">AC156*R156</f>
        <v>0.00650911830530258</v>
      </c>
      <c r="AH156" s="5" t="n">
        <v>1.4</v>
      </c>
      <c r="AI156" s="5" t="n">
        <f aca="false">AH156*AF156/100</f>
        <v>9.11276562742361E-005</v>
      </c>
      <c r="AJ156" s="5" t="n">
        <f aca="false">AC156*V156</f>
        <v>0.000132952203682776</v>
      </c>
      <c r="AL156" s="5" t="n">
        <f aca="false">AC156*X156</f>
        <v>0.00211061623346407</v>
      </c>
      <c r="AM156" s="5" t="n">
        <f aca="false">AC156*Y156</f>
        <v>0.00222140973653305</v>
      </c>
      <c r="AN156" s="5" t="n">
        <f aca="false">MAX(AL156:AM156)</f>
        <v>0.00222140973653305</v>
      </c>
    </row>
    <row r="157" customFormat="false" ht="12.8" hidden="false" customHeight="false" outlineLevel="0" collapsed="false">
      <c r="A157" s="2" t="n">
        <v>2024</v>
      </c>
      <c r="B157" s="2" t="s">
        <v>27</v>
      </c>
      <c r="C157" s="2" t="n">
        <v>10.52</v>
      </c>
      <c r="D157" s="2"/>
      <c r="E157" s="2"/>
      <c r="F157" s="2"/>
      <c r="G157" s="2"/>
      <c r="H157" s="2"/>
      <c r="I157" s="2"/>
      <c r="L157" s="6"/>
      <c r="M157" s="6" t="n">
        <v>0.94</v>
      </c>
      <c r="N157" s="6" t="n">
        <v>0.95</v>
      </c>
      <c r="O157" s="2" t="n">
        <f aca="false">0.5*(M157+N157)</f>
        <v>0.945</v>
      </c>
      <c r="P157" s="2" t="s">
        <v>28</v>
      </c>
      <c r="Q157" s="2" t="s">
        <v>29</v>
      </c>
      <c r="R157" s="2" t="n">
        <v>8810</v>
      </c>
      <c r="S157" s="2"/>
      <c r="T157" s="2" t="n">
        <v>1.4</v>
      </c>
      <c r="U157" s="7" t="n">
        <f aca="false">R157*T157/100</f>
        <v>123.34</v>
      </c>
      <c r="V157" s="4" t="n">
        <v>220</v>
      </c>
      <c r="W157" s="2"/>
      <c r="X157" s="2" t="n">
        <v>3560</v>
      </c>
      <c r="Y157" s="2" t="n">
        <v>3750</v>
      </c>
      <c r="Z157" s="5" t="n">
        <f aca="false">MAX(X157:Y157)</f>
        <v>3750</v>
      </c>
      <c r="AC157" s="2" t="n">
        <f aca="false">190/122.8/(2793000)</f>
        <v>5.539675153449E-007</v>
      </c>
      <c r="AD157" s="5" t="s">
        <v>30</v>
      </c>
      <c r="AE157" s="2"/>
      <c r="AF157" s="5" t="n">
        <f aca="false">AC157*R157</f>
        <v>0.00488045381018857</v>
      </c>
      <c r="AH157" s="5" t="n">
        <v>1.4</v>
      </c>
      <c r="AI157" s="5" t="n">
        <f aca="false">AH157*AF157/100</f>
        <v>6.832635334264E-005</v>
      </c>
      <c r="AJ157" s="5" t="n">
        <f aca="false">AC157*V157</f>
        <v>0.000121872853375878</v>
      </c>
      <c r="AL157" s="5" t="n">
        <f aca="false">AC157*X157</f>
        <v>0.00197212435462784</v>
      </c>
      <c r="AM157" s="5" t="n">
        <f aca="false">AC157*Y157</f>
        <v>0.00207737818254338</v>
      </c>
      <c r="AN157" s="5" t="n">
        <f aca="false">MAX(AL157:AM157)</f>
        <v>0.00207737818254338</v>
      </c>
    </row>
    <row r="158" customFormat="false" ht="12.8" hidden="false" customHeight="false" outlineLevel="0" collapsed="false">
      <c r="A158" s="2" t="n">
        <v>2024</v>
      </c>
      <c r="B158" s="2" t="s">
        <v>27</v>
      </c>
      <c r="C158" s="2" t="n">
        <v>10.52</v>
      </c>
      <c r="D158" s="2"/>
      <c r="E158" s="2"/>
      <c r="F158" s="2"/>
      <c r="G158" s="2"/>
      <c r="H158" s="2"/>
      <c r="I158" s="2"/>
      <c r="L158" s="6"/>
      <c r="M158" s="6" t="n">
        <v>0.95</v>
      </c>
      <c r="N158" s="6" t="n">
        <v>0.96</v>
      </c>
      <c r="O158" s="2" t="n">
        <f aca="false">0.5*(M158+N158)</f>
        <v>0.955</v>
      </c>
      <c r="P158" s="2" t="s">
        <v>28</v>
      </c>
      <c r="Q158" s="2" t="s">
        <v>29</v>
      </c>
      <c r="R158" s="2" t="n">
        <v>6370</v>
      </c>
      <c r="S158" s="2"/>
      <c r="T158" s="2" t="n">
        <v>1.4</v>
      </c>
      <c r="U158" s="7" t="n">
        <f aca="false">R158*T158/100</f>
        <v>89.18</v>
      </c>
      <c r="V158" s="4" t="n">
        <v>210</v>
      </c>
      <c r="W158" s="2"/>
      <c r="X158" s="2" t="n">
        <v>3400</v>
      </c>
      <c r="Y158" s="2" t="n">
        <v>3590</v>
      </c>
      <c r="Z158" s="5" t="n">
        <f aca="false">MAX(X158:Y158)</f>
        <v>3590</v>
      </c>
      <c r="AC158" s="2" t="n">
        <f aca="false">190/122.8/(2793000)</f>
        <v>5.539675153449E-007</v>
      </c>
      <c r="AD158" s="5" t="s">
        <v>30</v>
      </c>
      <c r="AE158" s="2"/>
      <c r="AF158" s="5" t="n">
        <f aca="false">AC158*R158</f>
        <v>0.00352877307274701</v>
      </c>
      <c r="AH158" s="5" t="n">
        <v>1.4</v>
      </c>
      <c r="AI158" s="5" t="n">
        <f aca="false">AH158*AF158/100</f>
        <v>4.94028230184582E-005</v>
      </c>
      <c r="AJ158" s="5" t="n">
        <f aca="false">AC158*V158</f>
        <v>0.000116333178222429</v>
      </c>
      <c r="AL158" s="5" t="n">
        <f aca="false">AC158*X158</f>
        <v>0.00188348955217266</v>
      </c>
      <c r="AM158" s="5" t="n">
        <f aca="false">AC158*Y158</f>
        <v>0.00198874338008819</v>
      </c>
      <c r="AN158" s="5" t="n">
        <f aca="false">MAX(AL158:AM158)</f>
        <v>0.00198874338008819</v>
      </c>
    </row>
    <row r="159" customFormat="false" ht="12.8" hidden="false" customHeight="false" outlineLevel="0" collapsed="false">
      <c r="A159" s="2" t="n">
        <v>2024</v>
      </c>
      <c r="B159" s="2" t="s">
        <v>27</v>
      </c>
      <c r="C159" s="2" t="n">
        <v>10.52</v>
      </c>
      <c r="D159" s="2"/>
      <c r="E159" s="2"/>
      <c r="F159" s="2"/>
      <c r="G159" s="2"/>
      <c r="H159" s="2"/>
      <c r="I159" s="2"/>
      <c r="L159" s="6"/>
      <c r="M159" s="6" t="n">
        <v>0.96</v>
      </c>
      <c r="N159" s="6" t="n">
        <v>0.97</v>
      </c>
      <c r="O159" s="2" t="n">
        <f aca="false">0.5*(M159+N159)</f>
        <v>0.965</v>
      </c>
      <c r="P159" s="2" t="s">
        <v>28</v>
      </c>
      <c r="Q159" s="2" t="s">
        <v>29</v>
      </c>
      <c r="R159" s="2" t="n">
        <v>4670</v>
      </c>
      <c r="S159" s="2"/>
      <c r="T159" s="2" t="n">
        <v>1.4</v>
      </c>
      <c r="U159" s="7" t="n">
        <f aca="false">R159*T159/100</f>
        <v>65.38</v>
      </c>
      <c r="V159" s="4" t="n">
        <v>220</v>
      </c>
      <c r="W159" s="2"/>
      <c r="X159" s="2" t="n">
        <v>3500</v>
      </c>
      <c r="Y159" s="2" t="n">
        <v>3690</v>
      </c>
      <c r="Z159" s="5" t="n">
        <f aca="false">MAX(X159:Y159)</f>
        <v>3690</v>
      </c>
      <c r="AC159" s="2" t="n">
        <f aca="false">190/122.8/(2793000)</f>
        <v>5.539675153449E-007</v>
      </c>
      <c r="AD159" s="5" t="s">
        <v>30</v>
      </c>
      <c r="AE159" s="2"/>
      <c r="AF159" s="5" t="n">
        <f aca="false">AC159*R159</f>
        <v>0.00258702829666068</v>
      </c>
      <c r="AH159" s="5" t="n">
        <v>1.4</v>
      </c>
      <c r="AI159" s="5" t="n">
        <f aca="false">AH159*AF159/100</f>
        <v>3.62183961532496E-005</v>
      </c>
      <c r="AJ159" s="5" t="n">
        <f aca="false">AC159*V159</f>
        <v>0.000121872853375878</v>
      </c>
      <c r="AL159" s="5" t="n">
        <f aca="false">AC159*X159</f>
        <v>0.00193888630370715</v>
      </c>
      <c r="AM159" s="5" t="n">
        <f aca="false">AC159*Y159</f>
        <v>0.00204414013162268</v>
      </c>
      <c r="AN159" s="5" t="n">
        <f aca="false">MAX(AL159:AM159)</f>
        <v>0.00204414013162268</v>
      </c>
    </row>
    <row r="160" customFormat="false" ht="12.8" hidden="false" customHeight="false" outlineLevel="0" collapsed="false">
      <c r="A160" s="2" t="n">
        <v>2024</v>
      </c>
      <c r="B160" s="2" t="s">
        <v>27</v>
      </c>
      <c r="C160" s="2" t="n">
        <v>10.52</v>
      </c>
      <c r="D160" s="1"/>
      <c r="E160" s="1"/>
      <c r="F160" s="1"/>
      <c r="G160" s="1"/>
      <c r="H160" s="1"/>
      <c r="I160" s="1"/>
      <c r="L160" s="6"/>
      <c r="M160" s="6" t="n">
        <v>0.97</v>
      </c>
      <c r="N160" s="6" t="n">
        <v>0.98</v>
      </c>
      <c r="O160" s="2" t="n">
        <f aca="false">0.5*(M160+N160)</f>
        <v>0.975</v>
      </c>
      <c r="P160" s="2" t="s">
        <v>28</v>
      </c>
      <c r="Q160" s="2" t="s">
        <v>29</v>
      </c>
      <c r="R160" s="2" t="n">
        <v>5920</v>
      </c>
      <c r="S160" s="2"/>
      <c r="T160" s="2" t="n">
        <v>1.4</v>
      </c>
      <c r="U160" s="7" t="n">
        <f aca="false">R160*T160/100</f>
        <v>82.88</v>
      </c>
      <c r="V160" s="4" t="n">
        <v>440</v>
      </c>
      <c r="W160" s="2"/>
      <c r="X160" s="2" t="n">
        <v>7340</v>
      </c>
      <c r="Y160" s="2" t="n">
        <v>7720</v>
      </c>
      <c r="Z160" s="5" t="n">
        <f aca="false">MAX(X160:Y160)</f>
        <v>7720</v>
      </c>
      <c r="AC160" s="2" t="n">
        <f aca="false">190/122.8/(2793000)</f>
        <v>5.539675153449E-007</v>
      </c>
      <c r="AD160" s="5" t="s">
        <v>30</v>
      </c>
      <c r="AE160" s="2"/>
      <c r="AF160" s="5" t="n">
        <f aca="false">AC160*R160</f>
        <v>0.00327948769084181</v>
      </c>
      <c r="AH160" s="5" t="n">
        <v>1.4</v>
      </c>
      <c r="AI160" s="5" t="n">
        <f aca="false">AH160*AF160/100</f>
        <v>4.59128276717853E-005</v>
      </c>
      <c r="AJ160" s="5" t="n">
        <f aca="false">AC160*V160</f>
        <v>0.000243745706751756</v>
      </c>
      <c r="AL160" s="5" t="n">
        <f aca="false">AC160*X160</f>
        <v>0.00406612156263157</v>
      </c>
      <c r="AM160" s="5" t="n">
        <f aca="false">AC160*Y160</f>
        <v>0.00427662921846263</v>
      </c>
      <c r="AN160" s="5" t="n">
        <f aca="false">MAX(AL160:AM160)</f>
        <v>0.00427662921846263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LibreOffice/5.1.2.2.0$Linux_X86_64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2016-05-03T16:49:40Z</dcterms:created>
  <dc:creator/>
  <dc:description/>
  <dc:language>en-US</dc:language>
  <cp:lastModifiedBy/>
  <dcterms:modified xsi:type="dcterms:W3CDTF">2016-05-11T16:55:42Z</dcterms:modified>
  <cp:revision>11</cp:revision>
  <dc:subject/>
  <dc:title/>
</cp:coreProperties>
</file>