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a\Desktop\Projlab\Projlab\"/>
    </mc:Choice>
  </mc:AlternateContent>
  <bookViews>
    <workbookView xWindow="0" yWindow="0" windowWidth="15240" windowHeight="56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M7" i="1"/>
  <c r="L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J4" i="1"/>
  <c r="I4" i="1"/>
  <c r="I8" i="1" s="1"/>
  <c r="I10" i="1" s="1"/>
  <c r="M3" i="1"/>
  <c r="M8" i="1" s="1"/>
  <c r="M10" i="1" s="1"/>
  <c r="L3" i="1"/>
  <c r="L8" i="1" s="1"/>
  <c r="L10" i="1" s="1"/>
  <c r="K3" i="1"/>
  <c r="J3" i="1"/>
  <c r="J8" i="1" s="1"/>
  <c r="J10" i="1" s="1"/>
  <c r="D4" i="1"/>
  <c r="D5" i="1"/>
  <c r="D6" i="1"/>
  <c r="E7" i="1"/>
  <c r="F7" i="1"/>
  <c r="F8" i="1"/>
  <c r="C8" i="1"/>
  <c r="D8" i="1"/>
  <c r="C10" i="1" s="1"/>
  <c r="E8" i="1"/>
  <c r="B8" i="1"/>
  <c r="C7" i="1"/>
  <c r="B7" i="1"/>
  <c r="F6" i="1"/>
  <c r="E6" i="1"/>
  <c r="C6" i="1"/>
  <c r="B6" i="1"/>
  <c r="F5" i="1"/>
  <c r="E5" i="1"/>
  <c r="C5" i="1"/>
  <c r="B5" i="1"/>
  <c r="F4" i="1"/>
  <c r="E4" i="1"/>
  <c r="C4" i="1"/>
  <c r="B4" i="1"/>
  <c r="F3" i="1"/>
  <c r="E3" i="1"/>
  <c r="D3" i="1"/>
  <c r="C3" i="1"/>
  <c r="K8" i="1" l="1"/>
  <c r="K10" i="1" s="1"/>
  <c r="B10" i="1"/>
  <c r="F10" i="1"/>
  <c r="E10" i="1"/>
  <c r="D10" i="1"/>
</calcChain>
</file>

<file path=xl/sharedStrings.xml><?xml version="1.0" encoding="utf-8"?>
<sst xmlns="http://schemas.openxmlformats.org/spreadsheetml/2006/main" count="14" uniqueCount="8">
  <si>
    <t>mocsi</t>
  </si>
  <si>
    <t>zsiros</t>
  </si>
  <si>
    <t>horváth</t>
  </si>
  <si>
    <t>bottlik</t>
  </si>
  <si>
    <t>holub</t>
  </si>
  <si>
    <t>SZUM</t>
  </si>
  <si>
    <t>Eddig leadott</t>
  </si>
  <si>
    <t>valós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</si>
</sst>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K14" sqref="K14"/>
    </sheetView>
  </sheetViews>
  <sheetFormatPr defaultRowHeight="15" x14ac:dyDescent="0.25"/>
  <sheetData>
    <row r="1" spans="1:13" x14ac:dyDescent="0.25">
      <c r="C1" t="s">
        <v>6</v>
      </c>
      <c r="I1" t="s">
        <v>7</v>
      </c>
    </row>
    <row r="2" spans="1:13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13" x14ac:dyDescent="0.25">
      <c r="A3" s="1">
        <v>2</v>
      </c>
      <c r="B3" s="1">
        <v>1.5</v>
      </c>
      <c r="C3" s="1">
        <f>1.5+2+1+1+0.5</f>
        <v>6</v>
      </c>
      <c r="D3" s="1">
        <f>1</f>
        <v>1</v>
      </c>
      <c r="E3" s="1">
        <f>1.5+2+1+0.5</f>
        <v>5</v>
      </c>
      <c r="F3" s="1">
        <f>1.5</f>
        <v>1.5</v>
      </c>
      <c r="H3" s="1">
        <v>2</v>
      </c>
      <c r="I3" s="1">
        <v>1.5</v>
      </c>
      <c r="J3" s="1">
        <f>1.5+2+1+1+0.5</f>
        <v>6</v>
      </c>
      <c r="K3" s="1">
        <f>1</f>
        <v>1</v>
      </c>
      <c r="L3" s="1">
        <f>1.5+2+1+0.5</f>
        <v>5</v>
      </c>
      <c r="M3" s="1">
        <f>1.5</f>
        <v>1.5</v>
      </c>
    </row>
    <row r="4" spans="1:13" x14ac:dyDescent="0.25">
      <c r="A4" s="1">
        <v>3</v>
      </c>
      <c r="B4" s="1">
        <f>1.5+2+11.5+3.5</f>
        <v>18.5</v>
      </c>
      <c r="C4" s="1">
        <f>1.5+3.5+11.5+3</f>
        <v>19.5</v>
      </c>
      <c r="D4" s="1">
        <f>1.5+3.5</f>
        <v>5</v>
      </c>
      <c r="E4" s="1">
        <f>1.5+3.5</f>
        <v>5</v>
      </c>
      <c r="F4" s="1">
        <f>1.5</f>
        <v>1.5</v>
      </c>
      <c r="H4" s="1">
        <v>3</v>
      </c>
      <c r="I4" s="1">
        <f>1.5+2+11.5+3.5</f>
        <v>18.5</v>
      </c>
      <c r="J4" s="1">
        <f>1.5+3.5+11.5+3</f>
        <v>19.5</v>
      </c>
      <c r="K4" s="1">
        <f>1.5+1</f>
        <v>2.5</v>
      </c>
      <c r="L4" s="1">
        <f>1.5+3.5</f>
        <v>5</v>
      </c>
      <c r="M4" s="1">
        <f>1.5</f>
        <v>1.5</v>
      </c>
    </row>
    <row r="5" spans="1:13" x14ac:dyDescent="0.25">
      <c r="A5" s="1">
        <v>4</v>
      </c>
      <c r="B5" s="1">
        <f>4+2</f>
        <v>6</v>
      </c>
      <c r="C5" s="1">
        <f>0</f>
        <v>0</v>
      </c>
      <c r="D5" s="1">
        <f>4+2+1</f>
        <v>7</v>
      </c>
      <c r="E5" s="1">
        <f>3</f>
        <v>3</v>
      </c>
      <c r="F5" s="1">
        <f>2+1</f>
        <v>3</v>
      </c>
      <c r="H5" s="1">
        <v>4</v>
      </c>
      <c r="I5" s="1">
        <f>4+2</f>
        <v>6</v>
      </c>
      <c r="J5" s="1">
        <f>0</f>
        <v>0</v>
      </c>
      <c r="K5" s="1">
        <f>4+2+1</f>
        <v>7</v>
      </c>
      <c r="L5" s="1">
        <f>3</f>
        <v>3</v>
      </c>
      <c r="M5" s="1">
        <f>2+1</f>
        <v>3</v>
      </c>
    </row>
    <row r="6" spans="1:13" x14ac:dyDescent="0.25">
      <c r="A6" s="1">
        <v>5</v>
      </c>
      <c r="B6" s="1">
        <f>0</f>
        <v>0</v>
      </c>
      <c r="C6" s="1">
        <f>3+5</f>
        <v>8</v>
      </c>
      <c r="D6" s="1">
        <f>4+3</f>
        <v>7</v>
      </c>
      <c r="E6" s="1">
        <f>3</f>
        <v>3</v>
      </c>
      <c r="F6" s="1">
        <f>1.5+1.5+3</f>
        <v>6</v>
      </c>
      <c r="H6" s="1">
        <v>5</v>
      </c>
      <c r="I6" s="1">
        <f>0</f>
        <v>0</v>
      </c>
      <c r="J6" s="1">
        <f>3+5</f>
        <v>8</v>
      </c>
      <c r="K6" s="1">
        <f>4+3</f>
        <v>7</v>
      </c>
      <c r="L6" s="1">
        <f>3</f>
        <v>3</v>
      </c>
      <c r="M6" s="1">
        <f>1.5+1.5+3</f>
        <v>6</v>
      </c>
    </row>
    <row r="7" spans="1:13" x14ac:dyDescent="0.25">
      <c r="A7" s="1">
        <v>6</v>
      </c>
      <c r="B7" s="1">
        <f>11+6+7+5</f>
        <v>29</v>
      </c>
      <c r="C7" s="1">
        <f>9+7+5</f>
        <v>21</v>
      </c>
      <c r="D7" s="1">
        <v>5</v>
      </c>
      <c r="E7" s="1">
        <f>5+5+1</f>
        <v>11</v>
      </c>
      <c r="F7" s="1">
        <f>4+5+1+1+1+5</f>
        <v>17</v>
      </c>
      <c r="H7" s="1">
        <v>6</v>
      </c>
      <c r="I7" s="1">
        <f>11+6+7+5</f>
        <v>29</v>
      </c>
      <c r="J7" s="1">
        <f>9+7+5</f>
        <v>21</v>
      </c>
      <c r="K7" s="1">
        <v>0</v>
      </c>
      <c r="L7" s="1">
        <f>5+5+1</f>
        <v>11</v>
      </c>
      <c r="M7" s="1">
        <f>4+5+1+1+1+5</f>
        <v>17</v>
      </c>
    </row>
    <row r="8" spans="1:13" x14ac:dyDescent="0.25">
      <c r="A8" s="1" t="s">
        <v>5</v>
      </c>
      <c r="B8" s="1">
        <f>SUM(B3:B7)</f>
        <v>55</v>
      </c>
      <c r="C8" s="1">
        <f t="shared" ref="C8:E8" si="0">SUM(C3:C7)</f>
        <v>54.5</v>
      </c>
      <c r="D8" s="1">
        <f t="shared" si="0"/>
        <v>25</v>
      </c>
      <c r="E8" s="1">
        <f t="shared" si="0"/>
        <v>27</v>
      </c>
      <c r="F8" s="1">
        <f>SUM(F3:F7)</f>
        <v>29</v>
      </c>
      <c r="H8" s="1" t="s">
        <v>5</v>
      </c>
      <c r="I8" s="1">
        <f>SUM(I3:I7)</f>
        <v>55</v>
      </c>
      <c r="J8" s="1">
        <f t="shared" ref="J8" si="1">SUM(J3:J7)</f>
        <v>54.5</v>
      </c>
      <c r="K8" s="1">
        <f t="shared" ref="K8" si="2">SUM(K3:K7)</f>
        <v>17.5</v>
      </c>
      <c r="L8" s="1">
        <f t="shared" ref="L8" si="3">SUM(L3:L7)</f>
        <v>27</v>
      </c>
      <c r="M8" s="1">
        <f>SUM(M3:M7)</f>
        <v>29</v>
      </c>
    </row>
    <row r="10" spans="1:13" x14ac:dyDescent="0.25">
      <c r="B10">
        <f>B8/SUM($B$8:$F$8)</f>
        <v>0.28871391076115488</v>
      </c>
      <c r="C10">
        <f t="shared" ref="C10:F10" si="4">C8/SUM($B$8:$F$8)</f>
        <v>0.28608923884514437</v>
      </c>
      <c r="D10">
        <f t="shared" si="4"/>
        <v>0.13123359580052493</v>
      </c>
      <c r="E10">
        <f t="shared" si="4"/>
        <v>0.14173228346456693</v>
      </c>
      <c r="F10">
        <f t="shared" si="4"/>
        <v>0.15223097112860892</v>
      </c>
      <c r="I10">
        <f>I8/SUM($B$8:$F$8)</f>
        <v>0.28871391076115488</v>
      </c>
      <c r="J10">
        <f t="shared" ref="J10:M10" si="5">J8/SUM($B$8:$F$8)</f>
        <v>0.28608923884514437</v>
      </c>
      <c r="K10">
        <f t="shared" si="5"/>
        <v>9.1863517060367453E-2</v>
      </c>
      <c r="L10">
        <f t="shared" si="5"/>
        <v>0.14173228346456693</v>
      </c>
      <c r="M10">
        <f t="shared" si="5"/>
        <v>0.15223097112860892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</dc:creator>
  <cp:lastModifiedBy>Nova</cp:lastModifiedBy>
  <dcterms:created xsi:type="dcterms:W3CDTF">2018-03-19T04:46:38Z</dcterms:created>
  <dcterms:modified xsi:type="dcterms:W3CDTF">2018-03-19T05:05:08Z</dcterms:modified>
</cp:coreProperties>
</file>