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SAR\Documents\GitHub\Winter-School-Nonlinear-Econometrics\day02\starmodel\"/>
    </mc:Choice>
  </mc:AlternateContent>
  <xr:revisionPtr revIDLastSave="0" documentId="13_ncr:1_{5A8916E2-3362-42AB-A574-7BB7340003E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4" i="1" l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R5" i="1" l="1"/>
  <c r="R6" i="1"/>
  <c r="S6" i="1" s="1"/>
  <c r="R7" i="1"/>
  <c r="R8" i="1"/>
  <c r="R9" i="1"/>
  <c r="R10" i="1"/>
  <c r="S10" i="1" s="1"/>
  <c r="R11" i="1"/>
  <c r="S11" i="1" s="1"/>
  <c r="R12" i="1"/>
  <c r="S12" i="1" s="1"/>
  <c r="R13" i="1"/>
  <c r="R14" i="1"/>
  <c r="R15" i="1"/>
  <c r="R16" i="1"/>
  <c r="R17" i="1"/>
  <c r="S17" i="1" s="1"/>
  <c r="R18" i="1"/>
  <c r="S18" i="1" s="1"/>
  <c r="R19" i="1"/>
  <c r="S19" i="1" s="1"/>
  <c r="R20" i="1"/>
  <c r="S20" i="1" s="1"/>
  <c r="R21" i="1"/>
  <c r="R22" i="1"/>
  <c r="S22" i="1" s="1"/>
  <c r="R23" i="1"/>
  <c r="S23" i="1" s="1"/>
  <c r="R24" i="1"/>
  <c r="S24" i="1" s="1"/>
  <c r="R25" i="1"/>
  <c r="S25" i="1" s="1"/>
  <c r="R26" i="1"/>
  <c r="R27" i="1"/>
  <c r="S27" i="1" s="1"/>
  <c r="R28" i="1"/>
  <c r="S28" i="1" s="1"/>
  <c r="R29" i="1"/>
  <c r="S29" i="1" s="1"/>
  <c r="R30" i="1"/>
  <c r="S30" i="1" s="1"/>
  <c r="R31" i="1"/>
  <c r="R32" i="1"/>
  <c r="R33" i="1"/>
  <c r="R34" i="1"/>
  <c r="S34" i="1" s="1"/>
  <c r="R35" i="1"/>
  <c r="S35" i="1" s="1"/>
  <c r="R36" i="1"/>
  <c r="S36" i="1" s="1"/>
  <c r="R37" i="1"/>
  <c r="S37" i="1" s="1"/>
  <c r="R38" i="1"/>
  <c r="S38" i="1" s="1"/>
  <c r="R39" i="1"/>
  <c r="R40" i="1"/>
  <c r="R41" i="1"/>
  <c r="S41" i="1" s="1"/>
  <c r="R42" i="1"/>
  <c r="S42" i="1" s="1"/>
  <c r="R43" i="1"/>
  <c r="S43" i="1" s="1"/>
  <c r="R44" i="1"/>
  <c r="S44" i="1" s="1"/>
  <c r="R45" i="1"/>
  <c r="R46" i="1"/>
  <c r="S46" i="1" s="1"/>
  <c r="R47" i="1"/>
  <c r="S47" i="1" s="1"/>
  <c r="R48" i="1"/>
  <c r="S48" i="1" s="1"/>
  <c r="R49" i="1"/>
  <c r="S49" i="1" s="1"/>
  <c r="R50" i="1"/>
  <c r="S50" i="1" s="1"/>
  <c r="R51" i="1"/>
  <c r="S51" i="1" s="1"/>
  <c r="R52" i="1"/>
  <c r="S52" i="1" s="1"/>
  <c r="R53" i="1"/>
  <c r="S53" i="1" s="1"/>
  <c r="R54" i="1"/>
  <c r="S54" i="1" s="1"/>
  <c r="R55" i="1"/>
  <c r="R56" i="1"/>
  <c r="R57" i="1"/>
  <c r="S57" i="1" s="1"/>
  <c r="R58" i="1"/>
  <c r="S58" i="1" s="1"/>
  <c r="R59" i="1"/>
  <c r="S59" i="1" s="1"/>
  <c r="R60" i="1"/>
  <c r="S60" i="1" s="1"/>
  <c r="R61" i="1"/>
  <c r="S61" i="1" s="1"/>
  <c r="R62" i="1"/>
  <c r="S62" i="1" s="1"/>
  <c r="R63" i="1"/>
  <c r="S63" i="1" s="1"/>
  <c r="R64" i="1"/>
  <c r="S64" i="1" s="1"/>
  <c r="R65" i="1"/>
  <c r="S65" i="1" s="1"/>
  <c r="R66" i="1"/>
  <c r="S66" i="1" s="1"/>
  <c r="R67" i="1"/>
  <c r="S67" i="1" s="1"/>
  <c r="R68" i="1"/>
  <c r="S68" i="1" s="1"/>
  <c r="R69" i="1"/>
  <c r="R70" i="1"/>
  <c r="S70" i="1" s="1"/>
  <c r="R71" i="1"/>
  <c r="R72" i="1"/>
  <c r="R73" i="1"/>
  <c r="S73" i="1" s="1"/>
  <c r="R74" i="1"/>
  <c r="S74" i="1" s="1"/>
  <c r="R75" i="1"/>
  <c r="R76" i="1"/>
  <c r="S76" i="1" s="1"/>
  <c r="R77" i="1"/>
  <c r="R78" i="1"/>
  <c r="S78" i="1" s="1"/>
  <c r="R79" i="1"/>
  <c r="R80" i="1"/>
  <c r="S80" i="1" s="1"/>
  <c r="R81" i="1"/>
  <c r="S81" i="1" s="1"/>
  <c r="R82" i="1"/>
  <c r="S82" i="1" s="1"/>
  <c r="R83" i="1"/>
  <c r="S83" i="1" s="1"/>
  <c r="R84" i="1"/>
  <c r="S84" i="1" s="1"/>
  <c r="R85" i="1"/>
  <c r="R86" i="1"/>
  <c r="S86" i="1" s="1"/>
  <c r="R87" i="1"/>
  <c r="R88" i="1"/>
  <c r="R89" i="1"/>
  <c r="R90" i="1"/>
  <c r="S90" i="1" s="1"/>
  <c r="R91" i="1"/>
  <c r="S91" i="1" s="1"/>
  <c r="R92" i="1"/>
  <c r="S92" i="1" s="1"/>
  <c r="R93" i="1"/>
  <c r="S93" i="1" s="1"/>
  <c r="R94" i="1"/>
  <c r="S94" i="1" s="1"/>
  <c r="R95" i="1"/>
  <c r="R96" i="1"/>
  <c r="R97" i="1"/>
  <c r="S97" i="1" s="1"/>
  <c r="R98" i="1"/>
  <c r="S98" i="1" s="1"/>
  <c r="R99" i="1"/>
  <c r="S99" i="1" s="1"/>
  <c r="R100" i="1"/>
  <c r="S100" i="1" s="1"/>
  <c r="R101" i="1"/>
  <c r="S101" i="1" s="1"/>
  <c r="R102" i="1"/>
  <c r="R103" i="1"/>
  <c r="R104" i="1"/>
  <c r="R105" i="1"/>
  <c r="R106" i="1"/>
  <c r="R107" i="1"/>
  <c r="R108" i="1"/>
  <c r="S108" i="1" s="1"/>
  <c r="R109" i="1"/>
  <c r="R110" i="1"/>
  <c r="S110" i="1" s="1"/>
  <c r="R111" i="1"/>
  <c r="S111" i="1" s="1"/>
  <c r="R112" i="1"/>
  <c r="S112" i="1" s="1"/>
  <c r="R113" i="1"/>
  <c r="S113" i="1" s="1"/>
  <c r="R114" i="1"/>
  <c r="S114" i="1" s="1"/>
  <c r="R115" i="1"/>
  <c r="S115" i="1" s="1"/>
  <c r="R116" i="1"/>
  <c r="S116" i="1" s="1"/>
  <c r="R117" i="1"/>
  <c r="R118" i="1"/>
  <c r="S118" i="1" s="1"/>
  <c r="R119" i="1"/>
  <c r="S119" i="1" s="1"/>
  <c r="R120" i="1"/>
  <c r="S120" i="1" s="1"/>
  <c r="R121" i="1"/>
  <c r="S121" i="1" s="1"/>
  <c r="R122" i="1"/>
  <c r="S122" i="1" s="1"/>
  <c r="R123" i="1"/>
  <c r="S123" i="1" s="1"/>
  <c r="R124" i="1"/>
  <c r="S124" i="1" s="1"/>
  <c r="R125" i="1"/>
  <c r="R126" i="1"/>
  <c r="S126" i="1" s="1"/>
  <c r="R127" i="1"/>
  <c r="R128" i="1"/>
  <c r="R129" i="1"/>
  <c r="S129" i="1" s="1"/>
  <c r="R130" i="1"/>
  <c r="S130" i="1" s="1"/>
  <c r="R131" i="1"/>
  <c r="S131" i="1" s="1"/>
  <c r="R132" i="1"/>
  <c r="S132" i="1" s="1"/>
  <c r="R133" i="1"/>
  <c r="R134" i="1"/>
  <c r="S134" i="1" s="1"/>
  <c r="R135" i="1"/>
  <c r="R136" i="1"/>
  <c r="S136" i="1" s="1"/>
  <c r="R137" i="1"/>
  <c r="S137" i="1" s="1"/>
  <c r="R138" i="1"/>
  <c r="S138" i="1" s="1"/>
  <c r="R139" i="1"/>
  <c r="R140" i="1"/>
  <c r="S140" i="1" s="1"/>
  <c r="R141" i="1"/>
  <c r="R142" i="1"/>
  <c r="S142" i="1" s="1"/>
  <c r="R143" i="1"/>
  <c r="S143" i="1" s="1"/>
  <c r="R144" i="1"/>
  <c r="S144" i="1" s="1"/>
  <c r="R145" i="1"/>
  <c r="S145" i="1" s="1"/>
  <c r="R146" i="1"/>
  <c r="S146" i="1" s="1"/>
  <c r="R147" i="1"/>
  <c r="S147" i="1" s="1"/>
  <c r="R148" i="1"/>
  <c r="S148" i="1" s="1"/>
  <c r="R149" i="1"/>
  <c r="R150" i="1"/>
  <c r="S150" i="1" s="1"/>
  <c r="R151" i="1"/>
  <c r="S151" i="1" s="1"/>
  <c r="R152" i="1"/>
  <c r="S152" i="1" s="1"/>
  <c r="R153" i="1"/>
  <c r="S153" i="1" s="1"/>
  <c r="R154" i="1"/>
  <c r="S154" i="1" s="1"/>
  <c r="R155" i="1"/>
  <c r="S155" i="1" s="1"/>
  <c r="R156" i="1"/>
  <c r="S156" i="1" s="1"/>
  <c r="R157" i="1"/>
  <c r="S157" i="1" s="1"/>
  <c r="R158" i="1"/>
  <c r="S158" i="1" s="1"/>
  <c r="R159" i="1"/>
  <c r="R160" i="1"/>
  <c r="R161" i="1"/>
  <c r="R162" i="1"/>
  <c r="S162" i="1" s="1"/>
  <c r="R163" i="1"/>
  <c r="S163" i="1" s="1"/>
  <c r="R164" i="1"/>
  <c r="S164" i="1" s="1"/>
  <c r="R165" i="1"/>
  <c r="R166" i="1"/>
  <c r="S166" i="1" s="1"/>
  <c r="R167" i="1"/>
  <c r="R168" i="1"/>
  <c r="S168" i="1" s="1"/>
  <c r="R169" i="1"/>
  <c r="S169" i="1" s="1"/>
  <c r="R170" i="1"/>
  <c r="S170" i="1" s="1"/>
  <c r="R171" i="1"/>
  <c r="S171" i="1" s="1"/>
  <c r="R172" i="1"/>
  <c r="S172" i="1" s="1"/>
  <c r="R173" i="1"/>
  <c r="S173" i="1" s="1"/>
  <c r="R174" i="1"/>
  <c r="S174" i="1" s="1"/>
  <c r="R175" i="1"/>
  <c r="R176" i="1"/>
  <c r="R177" i="1"/>
  <c r="S177" i="1" s="1"/>
  <c r="R178" i="1"/>
  <c r="S178" i="1" s="1"/>
  <c r="R179" i="1"/>
  <c r="S179" i="1" s="1"/>
  <c r="R180" i="1"/>
  <c r="S180" i="1" s="1"/>
  <c r="R181" i="1"/>
  <c r="S181" i="1" s="1"/>
  <c r="R182" i="1"/>
  <c r="S182" i="1" s="1"/>
  <c r="R183" i="1"/>
  <c r="S183" i="1" s="1"/>
  <c r="R184" i="1"/>
  <c r="S184" i="1" s="1"/>
  <c r="R185" i="1"/>
  <c r="R186" i="1"/>
  <c r="S186" i="1" s="1"/>
  <c r="R187" i="1"/>
  <c r="S187" i="1" s="1"/>
  <c r="R188" i="1"/>
  <c r="S188" i="1" s="1"/>
  <c r="R189" i="1"/>
  <c r="R190" i="1"/>
  <c r="S190" i="1" s="1"/>
  <c r="R191" i="1"/>
  <c r="R192" i="1"/>
  <c r="R193" i="1"/>
  <c r="S193" i="1" s="1"/>
  <c r="R194" i="1"/>
  <c r="S194" i="1" s="1"/>
  <c r="R195" i="1"/>
  <c r="S195" i="1" s="1"/>
  <c r="R196" i="1"/>
  <c r="S196" i="1" s="1"/>
  <c r="R197" i="1"/>
  <c r="R198" i="1"/>
  <c r="S198" i="1" s="1"/>
  <c r="R199" i="1"/>
  <c r="S199" i="1" s="1"/>
  <c r="R200" i="1"/>
  <c r="S200" i="1" s="1"/>
  <c r="R4" i="1"/>
  <c r="S4" i="1" s="1"/>
  <c r="S5" i="1"/>
  <c r="S13" i="1"/>
  <c r="S21" i="1"/>
  <c r="S45" i="1"/>
  <c r="S69" i="1"/>
  <c r="S75" i="1"/>
  <c r="S77" i="1"/>
  <c r="S85" i="1"/>
  <c r="S107" i="1"/>
  <c r="S109" i="1"/>
  <c r="S117" i="1"/>
  <c r="S125" i="1"/>
  <c r="S133" i="1"/>
  <c r="S139" i="1"/>
  <c r="S141" i="1"/>
  <c r="S149" i="1"/>
  <c r="S165" i="1"/>
  <c r="S189" i="1"/>
  <c r="S197" i="1"/>
  <c r="S7" i="1"/>
  <c r="S8" i="1"/>
  <c r="S9" i="1"/>
  <c r="S14" i="1"/>
  <c r="S15" i="1"/>
  <c r="S16" i="1"/>
  <c r="S26" i="1"/>
  <c r="S31" i="1"/>
  <c r="S32" i="1"/>
  <c r="S33" i="1"/>
  <c r="S39" i="1"/>
  <c r="S40" i="1"/>
  <c r="S55" i="1"/>
  <c r="S56" i="1"/>
  <c r="S71" i="1"/>
  <c r="S72" i="1"/>
  <c r="S79" i="1"/>
  <c r="S87" i="1"/>
  <c r="S88" i="1"/>
  <c r="S89" i="1"/>
  <c r="S95" i="1"/>
  <c r="S96" i="1"/>
  <c r="S102" i="1"/>
  <c r="S103" i="1"/>
  <c r="S104" i="1"/>
  <c r="S105" i="1"/>
  <c r="S106" i="1"/>
  <c r="S127" i="1"/>
  <c r="S128" i="1"/>
  <c r="S135" i="1"/>
  <c r="S159" i="1"/>
  <c r="S160" i="1"/>
  <c r="S161" i="1"/>
  <c r="S167" i="1"/>
  <c r="S175" i="1"/>
  <c r="S176" i="1"/>
  <c r="S185" i="1"/>
  <c r="S191" i="1"/>
  <c r="S19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4" i="1"/>
  <c r="AE201" i="1" l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Cesar Ramos Huarachi</author>
    <author>Cesar Ramos</author>
    <author>Usuario</author>
    <author>Angel Rafael Surco Chuquimia</author>
    <author>Revista CIEB</author>
  </authors>
  <commentList>
    <comment ref="B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Paulo Cesar Ramos Huarachi:</t>
        </r>
        <r>
          <rPr>
            <sz val="9"/>
            <color indexed="81"/>
            <rFont val="Tahoma"/>
            <family val="2"/>
          </rPr>
          <t xml:space="preserve">
En millones de bolivianos</t>
        </r>
      </text>
    </comment>
    <comment ref="G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Paulo Cesar Ramos Huarachi:</t>
        </r>
        <r>
          <rPr>
            <sz val="9"/>
            <color indexed="81"/>
            <rFont val="Tahoma"/>
            <family val="2"/>
          </rPr>
          <t xml:space="preserve">
En millones de bolivianos</t>
        </r>
      </text>
    </comment>
    <comment ref="H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Paulo Cesar Ramos Huarachi:</t>
        </r>
        <r>
          <rPr>
            <sz val="9"/>
            <color indexed="81"/>
            <rFont val="Tahoma"/>
            <family val="2"/>
          </rPr>
          <t xml:space="preserve">
En millones de Bolivianos
</t>
        </r>
      </text>
    </comment>
    <comment ref="N1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Cesar Ramos:</t>
        </r>
        <r>
          <rPr>
            <sz val="9"/>
            <color indexed="81"/>
            <rFont val="Tahoma"/>
            <family val="2"/>
          </rPr>
          <t xml:space="preserve">
Prev para incobrabilidad de carte en millones de Bs</t>
        </r>
      </text>
    </comment>
    <comment ref="O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Paulo Cesar Ramos Huarachi:</t>
        </r>
        <r>
          <rPr>
            <sz val="9"/>
            <color indexed="81"/>
            <rFont val="Tahoma"/>
            <family val="2"/>
          </rPr>
          <t xml:space="preserve">
En millones de $us.</t>
        </r>
      </text>
    </comment>
    <comment ref="P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Paulo Cesar Ramos Huarachi:</t>
        </r>
        <r>
          <rPr>
            <sz val="9"/>
            <color indexed="81"/>
            <rFont val="Tahoma"/>
            <family val="2"/>
          </rPr>
          <t xml:space="preserve">
Base 1991</t>
        </r>
      </text>
    </comment>
    <comment ref="T1" authorId="2" shapeId="0" xr:uid="{00000000-0006-0000-0000-000007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En millones de bolivianos encaje en Bolivianos (Efectivo)</t>
        </r>
      </text>
    </comment>
    <comment ref="V1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Paulo Cesar Ramos Huarachi:</t>
        </r>
        <r>
          <rPr>
            <sz val="9"/>
            <color indexed="81"/>
            <rFont val="Tahoma"/>
            <family val="2"/>
          </rPr>
          <t xml:space="preserve">
Tasa de interés activa y pasiva del sistema financiero</t>
        </r>
      </text>
    </comment>
    <comment ref="W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Paulo Cesar Ramos Huarachi:</t>
        </r>
        <r>
          <rPr>
            <sz val="9"/>
            <color indexed="81"/>
            <rFont val="Tahoma"/>
            <family val="2"/>
          </rPr>
          <t xml:space="preserve">
Tasa de interés activa y pasiva del sistema financiero</t>
        </r>
      </text>
    </comment>
    <comment ref="AA1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Paulo Cesar Ramos Huarachi:</t>
        </r>
        <r>
          <rPr>
            <sz val="9"/>
            <color indexed="81"/>
            <rFont val="Tahoma"/>
            <family val="2"/>
          </rPr>
          <t xml:space="preserve">
Cartera en ejecución
en millones de Bs.
</t>
        </r>
      </text>
    </comment>
    <comment ref="AB1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Paulo Cesar Ramos Huarachi:</t>
        </r>
        <r>
          <rPr>
            <sz val="9"/>
            <color indexed="81"/>
            <rFont val="Tahoma"/>
            <family val="2"/>
          </rPr>
          <t xml:space="preserve">
Cartera vencida en millones de Bs.</t>
        </r>
      </text>
    </comment>
    <comment ref="AC1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Paulo Cesar Ramos Huarachi:</t>
        </r>
        <r>
          <rPr>
            <sz val="9"/>
            <color indexed="81"/>
            <rFont val="Tahoma"/>
            <family val="2"/>
          </rPr>
          <t xml:space="preserve">
Cartera vigente en millones de Bs.</t>
        </r>
      </text>
    </comment>
    <comment ref="AE1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Paulo Cesar Ramos Huarachi:</t>
        </r>
        <r>
          <rPr>
            <sz val="9"/>
            <color indexed="81"/>
            <rFont val="Tahoma"/>
            <family val="2"/>
          </rPr>
          <t xml:space="preserve">
En millones de bolivianos es la Cartera ejecutada y la cartera vencida</t>
        </r>
      </text>
    </comment>
    <comment ref="AF1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Paulo Cesar Ramos Huarachi:</t>
        </r>
        <r>
          <rPr>
            <sz val="9"/>
            <color indexed="81"/>
            <rFont val="Tahoma"/>
            <family val="2"/>
          </rPr>
          <t xml:space="preserve">
Índice del TCR del BCB año base 2003
</t>
        </r>
      </text>
    </comment>
    <comment ref="AI1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Paulo Cesar Ramos Huarachi:</t>
        </r>
        <r>
          <rPr>
            <sz val="9"/>
            <color indexed="81"/>
            <rFont val="Tahoma"/>
            <family val="2"/>
          </rPr>
          <t xml:space="preserve">
Base 2016</t>
        </r>
      </text>
    </comment>
    <comment ref="AK1" authorId="3" shapeId="0" xr:uid="{0D763B3A-B846-42EE-8F70-08D39CC61D68}">
      <text>
        <r>
          <rPr>
            <b/>
            <sz val="9"/>
            <color indexed="81"/>
            <rFont val="Tahoma"/>
            <family val="2"/>
          </rPr>
          <t>Angel Rafael Surco Chuquimia:</t>
        </r>
        <r>
          <rPr>
            <sz val="9"/>
            <color indexed="81"/>
            <rFont val="Tahoma"/>
            <family val="2"/>
          </rPr>
          <t xml:space="preserve">
IPC Base 2016 = 100</t>
        </r>
      </text>
    </comment>
    <comment ref="AL1" authorId="4" shapeId="0" xr:uid="{5A11AB0C-5ADC-408C-BC2A-21FEFBFD5A83}">
      <text>
        <r>
          <rPr>
            <b/>
            <sz val="9"/>
            <color indexed="81"/>
            <rFont val="Tahoma"/>
            <charset val="1"/>
          </rPr>
          <t>Revista CIEB:</t>
        </r>
        <r>
          <rPr>
            <sz val="9"/>
            <color indexed="81"/>
            <rFont val="Tahoma"/>
            <charset val="1"/>
          </rPr>
          <t xml:space="preserve">
En millones de bolivianos</t>
        </r>
      </text>
    </comment>
    <comment ref="P2" authorId="4" shapeId="0" xr:uid="{16DDED91-B956-4015-9A50-0EE3C915E2B7}">
      <text>
        <r>
          <rPr>
            <b/>
            <sz val="9"/>
            <color indexed="81"/>
            <rFont val="Tahoma"/>
            <family val="2"/>
          </rPr>
          <t>Revista CIEB:</t>
        </r>
        <r>
          <rPr>
            <sz val="9"/>
            <color indexed="81"/>
            <rFont val="Tahoma"/>
            <family val="2"/>
          </rPr>
          <t xml:space="preserve">
Con esta si trabajé</t>
        </r>
      </text>
    </comment>
    <comment ref="AD2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Paulo Cesar Ramos Huarachi:</t>
        </r>
        <r>
          <rPr>
            <sz val="9"/>
            <color indexed="81"/>
            <rFont val="Tahoma"/>
            <family val="2"/>
          </rPr>
          <t xml:space="preserve">
Mora es ejecutada + vencida</t>
        </r>
      </text>
    </comment>
    <comment ref="AK2" authorId="4" shapeId="0" xr:uid="{A68ADE35-F0CA-4804-950C-06EBC62044E8}">
      <text>
        <r>
          <rPr>
            <b/>
            <sz val="9"/>
            <color indexed="81"/>
            <rFont val="Tahoma"/>
            <family val="2"/>
          </rPr>
          <t>Revista CIEB:</t>
        </r>
        <r>
          <rPr>
            <sz val="9"/>
            <color indexed="81"/>
            <rFont val="Tahoma"/>
            <family val="2"/>
          </rPr>
          <t xml:space="preserve">
No trabajé con esta</t>
        </r>
      </text>
    </comment>
  </commentList>
</comments>
</file>

<file path=xl/sharedStrings.xml><?xml version="1.0" encoding="utf-8"?>
<sst xmlns="http://schemas.openxmlformats.org/spreadsheetml/2006/main" count="253" uniqueCount="253">
  <si>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</si>
  <si>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</si>
  <si>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</si>
  <si>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</si>
  <si>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</si>
  <si>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</si>
  <si>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</si>
  <si>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</si>
  <si>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</si>
  <si>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</si>
  <si>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</si>
  <si>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</si>
  <si>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</si>
  <si>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</si>
  <si>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</si>
  <si>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</si>
  <si>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</si>
  <si>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</si>
  <si>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</si>
  <si>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t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</si>
  <si>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</si>
  <si>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</si>
  <si>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</si>
  <si>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</si>
  <si>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</si>
  <si>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</si>
  <si>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</si>
  <si>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</si>
  <si>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</si>
  <si>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</si>
  <si>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</si>
  <si>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</si>
  <si>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</si>
  <si>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</si>
  <si>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</si>
  <si>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</si>
  <si>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</si>
  <si>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</si>
  <si>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</si>
  <si>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</si>
  <si>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</si>
  <si>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</si>
  <si>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</si>
  <si>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</si>
  <si>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</si>
  <si>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</si>
  <si>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</si>
  <si>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</si>
  <si>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</si>
  <si>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</si>
  <si>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</si>
  <si>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</si>
  <si>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</si>
  <si>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</si>
  <si>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</si>
  <si>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</si>
  <si>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</si>
  <si>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</si>
  <si>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</si>
  <si>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</si>
  <si>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</si>
  <si>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</si>
  <si>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</si>
  <si>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</si>
  <si>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</si>
  <si>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</si>
  <si>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</si>
  <si>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</si>
  <si>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</si>
  <si>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</si>
  <si>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</si>
  <si>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</si>
  <si>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</si>
  <si>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</si>
  <si>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</si>
  <si>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</si>
  <si>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</si>
  <si>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</si>
  <si>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</si>
  <si>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</si>
  <si>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</si>
  <si>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</si>
  <si>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</si>
  <si>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</si>
  <si>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</si>
  <si>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</si>
  <si>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</si>
  <si>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</si>
  <si>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</si>
  <si>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</si>
  <si>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</si>
  <si>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</si>
  <si>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</si>
  <si>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</si>
  <si>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</si>
  <si>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</si>
  <si>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</si>
  <si>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</si>
  <si>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</si>
  <si>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</si>
  <si>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</si>
  <si>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</si>
  <si>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</si>
  <si>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</si>
  <si>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</si>
  <si>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</si>
  <si>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</si>
  <si>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</si>
  <si>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</si>
  <si>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</si>
  <si>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</si>
  <si>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</si>
  <si>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</si>
  <si>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</si>
  <si>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</si>
  <si>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</si>
  <si>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</si>
  <si>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</si>
  <si>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</si>
  <si>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</si>
  <si>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</si>
  <si>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</si>
  <si>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</si>
  <si>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</si>
  <si>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</si>
  <si>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</si>
  <si>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</si>
  <si>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</si>
  <si>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</si>
  <si>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</si>
  <si>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</si>
  <si>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</si>
  <si>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</si>
  <si>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</si>
  <si>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</si>
  <si>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</si>
  <si>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</si>
  <si>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</si>
  <si>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</si>
  <si>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</si>
  <si>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</si>
  <si>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</si>
  <si>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</si>
  <si>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</si>
  <si>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</si>
  <si>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</si>
  <si>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</si>
  <si>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</si>
  <si>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</si>
  <si>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</si>
  <si>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</si>
  <si>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</si>
  <si>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</si>
  <si>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</si>
  <si>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</si>
  <si>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</si>
  <si>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</si>
  <si>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</si>
  <si>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</si>
  <si>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</si>
  <si>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</si>
  <si>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</si>
  <si>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</si>
  <si>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</si>
  <si>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</si>
  <si>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</si>
  <si>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</si>
  <si>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</si>
  <si>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</si>
  <si>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</si>
  <si>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</si>
  <si>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</si>
  <si>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</si>
  <si>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</si>
  <si>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</si>
  <si>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</si>
  <si>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</si>
  <si>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</si>
  <si>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</si>
  <si>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</si>
  <si>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</si>
  <si>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</si>
  <si>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</si>
  <si>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</si>
  <si>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</si>
  <si>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</si>
  <si>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</si>
  <si>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</si>
  <si>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</si>
  <si>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</si>
  <si>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</si>
  <si>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</si>
  <si>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</si>
  <si>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</si>
  <si>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</si>
  <si>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</si>
  <si>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</si>
  <si>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</si>
  <si>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</si>
  <si>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</si>
  <si>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</si>
  <si>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</si>
  <si>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</si>
  <si>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2018M11</t>
  </si>
  <si>
    <t>2018M12</t>
  </si>
  <si>
    <t>2019M01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</si>
  <si>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</si>
  <si>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</si>
  <si>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</si>
  <si>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</si>
  <si>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</si>
  <si>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</si>
  <si>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</si>
  <si>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</si>
  <si>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</si>
  <si>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</si>
  <si>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</si>
  <si>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2020M01</t>
  </si>
  <si>
    <t>2020M02</t>
  </si>
  <si>
    <t>2020M03</t>
  </si>
  <si>
    <t>2020M04</t>
  </si>
  <si>
    <t>2020M05</t>
  </si>
  <si>
    <t>2020M06</t>
  </si>
  <si>
    <t>2020M07</t>
  </si>
  <si>
    <t>2020M08</t>
  </si>
  <si>
    <t>2020M09</t>
  </si>
  <si>
    <t>2020M10</t>
  </si>
  <si>
    <t>2020M11</t>
  </si>
  <si>
    <t>2020M12</t>
  </si>
  <si>
    <t>2021M01</t>
  </si>
  <si>
    <t>2021M02</t>
  </si>
  <si>
    <t>2021M03</t>
  </si>
  <si>
    <t>2021M04</t>
  </si>
  <si>
    <t>2021M05</t>
  </si>
  <si>
    <t>2021M06</t>
  </si>
  <si>
    <t>2021M07</t>
  </si>
  <si>
    <t>2021M08</t>
  </si>
  <si>
    <t>2021M09</t>
  </si>
  <si>
    <t>2021M10</t>
  </si>
  <si>
    <t>2021M11</t>
  </si>
  <si>
    <t>2021M12</t>
  </si>
  <si>
    <t>2022M01</t>
  </si>
  <si>
    <t>2022M02</t>
  </si>
  <si>
    <t>2022M03</t>
  </si>
  <si>
    <t>2022M04</t>
  </si>
  <si>
    <t>X47</t>
  </si>
  <si>
    <t>x48</t>
  </si>
  <si>
    <t>x49</t>
  </si>
  <si>
    <t>x50</t>
  </si>
  <si>
    <t>x51</t>
  </si>
  <si>
    <t>x52</t>
  </si>
  <si>
    <t>x53</t>
  </si>
  <si>
    <t>x54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</si>
</sst>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164" formatCode="_-* #,##0.00_-;\-* #,##0.00_-;_-* &quot;-&quot;??_-;_-@_-"/>
    <numFmt numFmtId="166" formatCode="_-* #,##0_-;\-* #,##0_-;_-* &quot;-&quot;??_-;_-@_-"/>
    <numFmt numFmtId="167" formatCode="#,##0.000_);\(#,##0.000\)"/>
    <numFmt numFmtId="168" formatCode="yyyy\-mm\-dd"/>
    <numFmt numFmtId="169" formatCode="0.0"/>
  </numFmts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name val="Courier"/>
      <family val="3"/>
    </font>
    <font>
      <sz val="10"/>
      <name val="Arial"/>
      <family val="2"/>
    </font>
    <font>
      <sz val="11"/>
      <color theme="1"/>
      <name val="Arial"/>
      <family val="2"/>
    </font>
    <font>
      <sz val="11"/>
      <color indexed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theme="1"/>
      </top>
      <bottom style="hair">
        <color theme="1"/>
      </bottom>
      <diagonal/>
    </border>
    <border>
      <left/>
      <right style="thin">
        <color indexed="64"/>
      </right>
      <top style="hair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164" fontId="5" fillId="0" borderId="0" applyFont="0" applyFill="0" applyBorder="0" applyAlignment="0" applyProtection="0"/>
    <xf numFmtId="167" fontId="7" fillId="0" borderId="0"/>
    <xf numFmtId="164" fontId="5" fillId="0" borderId="0" applyFont="0" applyFill="0" applyBorder="0" applyAlignment="0" applyProtection="0"/>
    <xf numFmtId="0" fontId="8" fillId="0" borderId="0"/>
    <xf numFmtId="168" fontId="8" fillId="0" borderId="0" applyFont="0" applyFill="0" applyBorder="0" applyAlignment="0" applyProtection="0"/>
  </cellStyleXfs>
  <cellXfs count="41">
    <xf numFmtId="0" fontId="0" fillId="0" borderId="0" xfId="0"/>
    <xf numFmtId="1" fontId="9" fillId="2" borderId="2" xfId="0" applyNumberFormat="1" applyFont="1" applyFill="1" applyBorder="1"/>
    <xf numFmtId="1" fontId="5" fillId="2" borderId="2" xfId="0" applyNumberFormat="1" applyFont="1" applyFill="1" applyBorder="1"/>
    <xf numFmtId="1" fontId="5" fillId="2" borderId="3" xfId="0" applyNumberFormat="1" applyFont="1" applyFill="1" applyBorder="1"/>
    <xf numFmtId="1" fontId="5" fillId="2" borderId="1" xfId="0" applyNumberFormat="1" applyFont="1" applyFill="1" applyBorder="1"/>
    <xf numFmtId="1" fontId="5" fillId="2" borderId="4" xfId="0" applyNumberFormat="1" applyFont="1" applyFill="1" applyBorder="1"/>
    <xf numFmtId="2" fontId="6" fillId="2" borderId="1" xfId="0" applyNumberFormat="1" applyFont="1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0" fillId="2" borderId="1" xfId="0" applyFill="1" applyBorder="1"/>
    <xf numFmtId="166" fontId="0" fillId="2" borderId="1" xfId="3" applyNumberFormat="1" applyFont="1" applyFill="1" applyBorder="1"/>
    <xf numFmtId="166" fontId="0" fillId="2" borderId="1" xfId="3" applyNumberFormat="1" applyFont="1" applyFill="1" applyBorder="1" applyAlignment="1">
      <alignment horizontal="center" vertical="center"/>
    </xf>
    <xf numFmtId="166" fontId="0" fillId="2" borderId="1" xfId="3" applyNumberFormat="1" applyFont="1" applyFill="1" applyBorder="1" applyAlignment="1">
      <alignment horizontal="center"/>
    </xf>
    <xf numFmtId="166" fontId="9" fillId="2" borderId="1" xfId="3" applyNumberFormat="1" applyFont="1" applyFill="1" applyBorder="1"/>
    <xf numFmtId="1" fontId="0" fillId="2" borderId="1" xfId="0" applyNumberFormat="1" applyFill="1" applyBorder="1" applyAlignment="1">
      <alignment horizontal="center"/>
    </xf>
    <xf numFmtId="166" fontId="0" fillId="2" borderId="1" xfId="3" applyNumberFormat="1" applyFont="1" applyFill="1" applyBorder="1" applyAlignment="1">
      <alignment vertical="center"/>
    </xf>
    <xf numFmtId="1" fontId="0" fillId="2" borderId="0" xfId="0" applyNumberFormat="1" applyFill="1"/>
    <xf numFmtId="2" fontId="0" fillId="2" borderId="0" xfId="0" applyNumberFormat="1" applyFill="1"/>
    <xf numFmtId="166" fontId="5" fillId="2" borderId="1" xfId="3" applyNumberFormat="1" applyFont="1" applyFill="1" applyBorder="1"/>
    <xf numFmtId="166" fontId="5" fillId="2" borderId="1" xfId="3" applyNumberFormat="1" applyFont="1" applyFill="1" applyBorder="1" applyAlignment="1">
      <alignment horizontal="center" vertical="center"/>
    </xf>
    <xf numFmtId="166" fontId="5" fillId="2" borderId="1" xfId="3" applyNumberFormat="1" applyFont="1" applyFill="1" applyBorder="1" applyAlignment="1">
      <alignment horizontal="center"/>
    </xf>
    <xf numFmtId="1" fontId="5" fillId="2" borderId="1" xfId="0" applyNumberFormat="1" applyFont="1" applyFill="1" applyBorder="1" applyAlignment="1">
      <alignment horizontal="center"/>
    </xf>
    <xf numFmtId="166" fontId="5" fillId="2" borderId="1" xfId="3" applyNumberFormat="1" applyFont="1" applyFill="1" applyBorder="1" applyAlignment="1">
      <alignment vertical="center"/>
    </xf>
    <xf numFmtId="169" fontId="5" fillId="2" borderId="0" xfId="0" applyNumberFormat="1" applyFont="1" applyFill="1"/>
    <xf numFmtId="14" fontId="0" fillId="2" borderId="4" xfId="0" applyNumberFormat="1" applyFill="1" applyBorder="1" applyAlignment="1">
      <alignment horizontal="left"/>
    </xf>
    <xf numFmtId="166" fontId="5" fillId="2" borderId="4" xfId="3" applyNumberFormat="1" applyFont="1" applyFill="1" applyBorder="1"/>
    <xf numFmtId="166" fontId="5" fillId="2" borderId="4" xfId="3" applyNumberFormat="1" applyFont="1" applyFill="1" applyBorder="1" applyAlignment="1">
      <alignment horizontal="center"/>
    </xf>
    <xf numFmtId="0" fontId="5" fillId="2" borderId="4" xfId="0" applyFont="1" applyFill="1" applyBorder="1"/>
    <xf numFmtId="166" fontId="5" fillId="2" borderId="4" xfId="3" applyNumberFormat="1" applyFont="1" applyFill="1" applyBorder="1" applyAlignment="1">
      <alignment vertical="center"/>
    </xf>
    <xf numFmtId="0" fontId="5" fillId="2" borderId="1" xfId="0" applyFont="1" applyFill="1" applyBorder="1"/>
    <xf numFmtId="166" fontId="5" fillId="2" borderId="1" xfId="0" applyNumberFormat="1" applyFont="1" applyFill="1" applyBorder="1"/>
    <xf numFmtId="166" fontId="5" fillId="2" borderId="0" xfId="3" applyNumberFormat="1" applyFont="1" applyFill="1"/>
    <xf numFmtId="41" fontId="10" fillId="2" borderId="1" xfId="3" applyNumberFormat="1" applyFont="1" applyFill="1" applyBorder="1" applyAlignment="1">
      <alignment horizontal="center" vertical="center"/>
    </xf>
    <xf numFmtId="1" fontId="6" fillId="2" borderId="1" xfId="0" applyNumberFormat="1" applyFont="1" applyFill="1" applyBorder="1"/>
    <xf numFmtId="0" fontId="0" fillId="2" borderId="1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2" borderId="0" xfId="0" applyFill="1"/>
    <xf numFmtId="0" fontId="2" fillId="2" borderId="5" xfId="0" applyFont="1" applyFill="1" applyBorder="1" applyAlignment="1">
      <alignment horizontal="center" vertical="center" wrapText="1"/>
    </xf>
    <xf numFmtId="0" fontId="0" fillId="2" borderId="0" xfId="0" applyFill="1" applyBorder="1"/>
  </cellXfs>
  <cellStyles count="6">
    <cellStyle name="Date" xfId="5" xr:uid="{00000000-0005-0000-0000-000000000000}"/>
    <cellStyle name="Millares" xfId="3" builtinId="3"/>
    <cellStyle name="Millares 2" xfId="1" xr:uid="{00000000-0005-0000-0000-000002000000}"/>
    <cellStyle name="Normal" xfId="0" builtinId="0"/>
    <cellStyle name="Normal 15" xfId="2" xr:uid="{00000000-0005-0000-0000-000004000000}"/>
    <cellStyle name="Normal 2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12"/>
  <sheetViews>
    <sheetView tabSelected="1" zoomScale="70" zoomScaleNormal="70" workbookViewId="0">
      <pane xSplit="1" ySplit="3" topLeftCell="B22" activePane="bottomRight" state="frozen"/>
      <selection pane="topRight" activeCell="B1" sqref="B1"/>
      <selection pane="bottomLeft" activeCell="A4" sqref="A4"/>
      <selection pane="bottomRight" activeCell="C26" sqref="C26"/>
    </sheetView>
  </sheetViews>
  <sheetFormatPr baseColWidth="10" defaultColWidth="11.44140625" defaultRowHeight="14.4" x14ac:dyDescent="0.3"/>
  <cols>
    <col min="1" max="15" width="16.88671875" style="38" customWidth="1"/>
    <col min="16" max="20" width="11.5546875" style="38"/>
    <col min="21" max="21" width="15" style="38" bestFit="1" customWidth="1"/>
    <col min="22" max="31" width="11.5546875" style="38"/>
    <col min="32" max="32" width="17.109375" style="38" bestFit="1" customWidth="1"/>
    <col min="33" max="33" width="20" style="38" bestFit="1" customWidth="1"/>
    <col min="34" max="34" width="20.33203125" style="38" customWidth="1"/>
    <col min="35" max="37" width="11.5546875" style="38" customWidth="1"/>
    <col min="38" max="16384" width="11.44140625" style="40"/>
  </cols>
  <sheetData>
    <row r="1" spans="1:45" s="38" customFormat="1" x14ac:dyDescent="0.3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7"/>
      <c r="AL1" s="37"/>
      <c r="AM1" s="37"/>
      <c r="AN1" s="37"/>
      <c r="AO1" s="37"/>
      <c r="AP1" s="37"/>
      <c r="AQ1" s="37"/>
      <c r="AR1" s="37"/>
      <c r="AS1" s="37"/>
    </row>
    <row r="2" spans="1:45" x14ac:dyDescent="0.3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7"/>
      <c r="AL2" s="39"/>
      <c r="AM2" s="39"/>
      <c r="AN2" s="39"/>
      <c r="AO2" s="39"/>
      <c r="AP2" s="39"/>
      <c r="AQ2" s="39"/>
      <c r="AR2" s="39"/>
      <c r="AS2" s="39"/>
    </row>
    <row r="3" spans="1:45" x14ac:dyDescent="0.3">
      <c r="A3" s="7" t="s">
        <v>19</v>
      </c>
      <c r="B3" s="8" t="s">
        <v>0</v>
      </c>
      <c r="C3" s="8" t="s">
        <v>1</v>
      </c>
      <c r="D3" s="8" t="s">
        <v>2</v>
      </c>
      <c r="E3" s="8" t="s">
        <v>3</v>
      </c>
      <c r="F3" s="8" t="s">
        <v>4</v>
      </c>
      <c r="G3" s="8" t="s">
        <v>5</v>
      </c>
      <c r="H3" s="8" t="s">
        <v>6</v>
      </c>
      <c r="I3" s="8" t="s">
        <v>7</v>
      </c>
      <c r="J3" s="8" t="s">
        <v>8</v>
      </c>
      <c r="K3" s="8" t="s">
        <v>9</v>
      </c>
      <c r="L3" s="8" t="s">
        <v>10</v>
      </c>
      <c r="M3" s="8" t="s">
        <v>11</v>
      </c>
      <c r="N3" s="8" t="s">
        <v>12</v>
      </c>
      <c r="O3" s="8" t="s">
        <v>13</v>
      </c>
      <c r="P3" s="8" t="s">
        <v>14</v>
      </c>
      <c r="Q3" s="8" t="s">
        <v>15</v>
      </c>
      <c r="R3" s="8" t="s">
        <v>16</v>
      </c>
      <c r="S3" s="8" t="s">
        <v>17</v>
      </c>
      <c r="T3" s="8" t="s">
        <v>18</v>
      </c>
      <c r="U3" s="8" t="s">
        <v>20</v>
      </c>
      <c r="V3" s="8" t="s">
        <v>21</v>
      </c>
      <c r="W3" s="8" t="s">
        <v>22</v>
      </c>
      <c r="X3" s="8" t="s">
        <v>23</v>
      </c>
      <c r="Y3" s="8" t="s">
        <v>24</v>
      </c>
      <c r="Z3" s="8" t="s">
        <v>25</v>
      </c>
      <c r="AA3" s="8" t="s">
        <v>26</v>
      </c>
      <c r="AB3" s="8" t="s">
        <v>27</v>
      </c>
      <c r="AC3" s="8" t="s">
        <v>28</v>
      </c>
      <c r="AD3" s="8" t="s">
        <v>29</v>
      </c>
      <c r="AE3" s="8" t="s">
        <v>30</v>
      </c>
      <c r="AF3" s="8" t="s">
        <v>31</v>
      </c>
      <c r="AG3" s="8" t="s">
        <v>32</v>
      </c>
      <c r="AH3" s="8" t="s">
        <v>33</v>
      </c>
      <c r="AI3" s="8" t="s">
        <v>34</v>
      </c>
      <c r="AJ3" s="8" t="s">
        <v>35</v>
      </c>
      <c r="AK3" s="9" t="s">
        <v>36</v>
      </c>
      <c r="AL3" s="9" t="s">
        <v>245</v>
      </c>
      <c r="AM3" s="9" t="s">
        <v>246</v>
      </c>
      <c r="AN3" s="9" t="s">
        <v>247</v>
      </c>
      <c r="AO3" s="9" t="s">
        <v>248</v>
      </c>
      <c r="AP3" s="9" t="s">
        <v>249</v>
      </c>
      <c r="AQ3" s="9" t="s">
        <v>250</v>
      </c>
      <c r="AR3" s="9" t="s">
        <v>251</v>
      </c>
      <c r="AS3" s="9" t="s">
        <v>252</v>
      </c>
    </row>
    <row r="4" spans="1:45" x14ac:dyDescent="0.3">
      <c r="A4" s="10" t="s">
        <v>37</v>
      </c>
      <c r="B4" s="11">
        <v>15106.918076990027</v>
      </c>
      <c r="C4" s="11">
        <v>3497.2397540400298</v>
      </c>
      <c r="D4" s="11">
        <v>5.3063742100000004</v>
      </c>
      <c r="E4" s="11">
        <v>1801.8716035700081</v>
      </c>
      <c r="F4" s="11">
        <v>5277.3695802699931</v>
      </c>
      <c r="G4" s="11">
        <v>25688.70538908006</v>
      </c>
      <c r="H4" s="11">
        <v>2839.2782185399988</v>
      </c>
      <c r="I4" s="11">
        <v>457.10919318999998</v>
      </c>
      <c r="J4" s="11">
        <v>22392.317977350103</v>
      </c>
      <c r="K4" s="11">
        <v>25688.705389080103</v>
      </c>
      <c r="L4" s="11">
        <v>3296.3874117299988</v>
      </c>
      <c r="M4" s="12">
        <f>L4/K4*100</f>
        <v>12.83204957899998</v>
      </c>
      <c r="N4" s="11">
        <v>2736.1798999999974</v>
      </c>
      <c r="O4" s="11">
        <v>3191.143518699997</v>
      </c>
      <c r="P4" s="6">
        <v>226.972770547019</v>
      </c>
      <c r="Q4" s="11">
        <v>1871.2115186580597</v>
      </c>
      <c r="R4" s="11">
        <f>K4/P4</f>
        <v>113.17967933848924</v>
      </c>
      <c r="S4" s="13">
        <f t="shared" ref="S4:S35" si="0">R4/Q4*100</f>
        <v>6.0484706410772899</v>
      </c>
      <c r="T4" s="11">
        <v>93.6</v>
      </c>
      <c r="U4" s="11">
        <v>619.44100000000003</v>
      </c>
      <c r="V4" s="11">
        <v>5.8308770081325543</v>
      </c>
      <c r="W4" s="11">
        <v>25.837097871478377</v>
      </c>
      <c r="X4" s="11">
        <v>12</v>
      </c>
      <c r="Y4" s="11">
        <v>12</v>
      </c>
      <c r="Z4" s="11">
        <v>12</v>
      </c>
      <c r="AA4" s="11">
        <v>352.70536789000045</v>
      </c>
      <c r="AB4" s="11">
        <v>56.783750639999994</v>
      </c>
      <c r="AC4" s="11">
        <v>2781.6544001699854</v>
      </c>
      <c r="AD4" s="11">
        <v>3191.1435186999861</v>
      </c>
      <c r="AE4" s="11">
        <f>AA4+AB4</f>
        <v>409.48911853000044</v>
      </c>
      <c r="AF4" s="14">
        <v>110.57679076683998</v>
      </c>
      <c r="AG4" s="15">
        <v>57.558540481471276</v>
      </c>
      <c r="AH4" s="15">
        <v>63.147831480999628</v>
      </c>
      <c r="AI4" s="1">
        <v>226.972770547019</v>
      </c>
      <c r="AJ4" s="16">
        <f t="shared" ref="AJ4:AJ35" si="1">G4/AI4</f>
        <v>113.17967933848904</v>
      </c>
      <c r="AK4" s="1">
        <v>50.229157109115349</v>
      </c>
      <c r="AL4" s="11">
        <v>27134.804032369997</v>
      </c>
      <c r="AM4" s="17">
        <v>8179.8658199999991</v>
      </c>
      <c r="AN4" s="17">
        <v>2149.129054</v>
      </c>
      <c r="AO4" s="17">
        <v>2110.8325373415</v>
      </c>
      <c r="AP4" s="17">
        <v>480.68887407</v>
      </c>
      <c r="AQ4" s="18">
        <v>5.6903901592372454</v>
      </c>
      <c r="AR4" s="17"/>
      <c r="AS4" s="17"/>
    </row>
    <row r="5" spans="1:45" x14ac:dyDescent="0.3">
      <c r="A5" s="10" t="s">
        <v>38</v>
      </c>
      <c r="B5" s="11">
        <v>15009.438493159951</v>
      </c>
      <c r="C5" s="11">
        <v>3528.2521871599979</v>
      </c>
      <c r="D5" s="11">
        <v>23.288658789999999</v>
      </c>
      <c r="E5" s="11">
        <v>1705.0874191499991</v>
      </c>
      <c r="F5" s="11">
        <v>5404.8843649599994</v>
      </c>
      <c r="G5" s="11">
        <v>25670.951123219947</v>
      </c>
      <c r="H5" s="11">
        <v>2862.7134387300011</v>
      </c>
      <c r="I5" s="11">
        <v>655.65927819000012</v>
      </c>
      <c r="J5" s="11">
        <v>22152.57840629989</v>
      </c>
      <c r="K5" s="11">
        <v>25670.951123219889</v>
      </c>
      <c r="L5" s="11">
        <v>3518.372716920001</v>
      </c>
      <c r="M5" s="12">
        <f t="shared" ref="M5:M68" si="2">L5/K5*100</f>
        <v>13.705657807659344</v>
      </c>
      <c r="N5" s="11">
        <v>2708.7402000000006</v>
      </c>
      <c r="O5" s="11">
        <v>3184.9815266499968</v>
      </c>
      <c r="P5" s="6">
        <v>227.088883963369</v>
      </c>
      <c r="Q5" s="11">
        <v>1898.6339520439801</v>
      </c>
      <c r="R5" s="11">
        <f t="shared" ref="R5:R68" si="3">K5/P5</f>
        <v>113.04362712602344</v>
      </c>
      <c r="S5" s="13">
        <f t="shared" si="0"/>
        <v>5.9539453091695735</v>
      </c>
      <c r="T5" s="11">
        <v>87.503</v>
      </c>
      <c r="U5" s="11">
        <v>477.65600000000001</v>
      </c>
      <c r="V5" s="11">
        <v>4.9613372715186728</v>
      </c>
      <c r="W5" s="11">
        <v>19.611248467842803</v>
      </c>
      <c r="X5" s="11">
        <v>12</v>
      </c>
      <c r="Y5" s="11">
        <v>12</v>
      </c>
      <c r="Z5" s="11">
        <v>12</v>
      </c>
      <c r="AA5" s="11">
        <v>355.17536450000034</v>
      </c>
      <c r="AB5" s="11">
        <v>81.347304720000054</v>
      </c>
      <c r="AC5" s="11">
        <v>2748.4588574299837</v>
      </c>
      <c r="AD5" s="11">
        <v>3184.9815266499841</v>
      </c>
      <c r="AE5" s="11">
        <f t="shared" ref="AE5:AE68" si="4">AA5+AB5</f>
        <v>436.52266922000041</v>
      </c>
      <c r="AF5" s="14">
        <v>111.94403670050421</v>
      </c>
      <c r="AG5" s="15">
        <v>54.112261880545226</v>
      </c>
      <c r="AH5" s="15">
        <v>55.467149303235097</v>
      </c>
      <c r="AI5" s="1">
        <v>227.088883963369</v>
      </c>
      <c r="AJ5" s="16">
        <f t="shared" si="1"/>
        <v>113.04362712602369</v>
      </c>
      <c r="AK5" s="1">
        <v>50.254853050608368</v>
      </c>
      <c r="AL5" s="11">
        <v>27245.53505215</v>
      </c>
      <c r="AM5" s="17">
        <v>8428.2929533685983</v>
      </c>
      <c r="AN5" s="17">
        <v>2138.1554665344001</v>
      </c>
      <c r="AO5" s="17">
        <v>2116.3409249796</v>
      </c>
      <c r="AP5" s="17">
        <v>464.96215398800007</v>
      </c>
      <c r="AQ5" s="18">
        <v>5.7025324314378567</v>
      </c>
      <c r="AR5" s="17"/>
      <c r="AS5" s="17"/>
    </row>
    <row r="6" spans="1:45" x14ac:dyDescent="0.3">
      <c r="A6" s="10" t="s">
        <v>39</v>
      </c>
      <c r="B6" s="11">
        <v>15054.532095220018</v>
      </c>
      <c r="C6" s="11">
        <v>3599.1942099400089</v>
      </c>
      <c r="D6" s="11">
        <v>29.150066220000003</v>
      </c>
      <c r="E6" s="11">
        <v>1697.2519898700016</v>
      </c>
      <c r="F6" s="11">
        <v>5488.6534528699967</v>
      </c>
      <c r="G6" s="11">
        <v>25868.781814120026</v>
      </c>
      <c r="H6" s="11">
        <v>2916.9680669199993</v>
      </c>
      <c r="I6" s="11">
        <v>671.8058032400005</v>
      </c>
      <c r="J6" s="11">
        <v>22280.007943960016</v>
      </c>
      <c r="K6" s="11">
        <v>25868.781814120015</v>
      </c>
      <c r="L6" s="11">
        <v>3588.7738701599997</v>
      </c>
      <c r="M6" s="12">
        <f t="shared" si="2"/>
        <v>13.872991376042036</v>
      </c>
      <c r="N6" s="11">
        <v>2710.4816000000005</v>
      </c>
      <c r="O6" s="11">
        <v>3201.5819058099914</v>
      </c>
      <c r="P6" s="6">
        <v>227.44812528854342</v>
      </c>
      <c r="Q6" s="11">
        <v>2224.9545292979583</v>
      </c>
      <c r="R6" s="11">
        <f t="shared" si="3"/>
        <v>113.73486495570174</v>
      </c>
      <c r="S6" s="13">
        <f t="shared" si="0"/>
        <v>5.1117837896484382</v>
      </c>
      <c r="T6" s="11">
        <v>87.826999999999998</v>
      </c>
      <c r="U6" s="11">
        <v>279.86099999999999</v>
      </c>
      <c r="V6" s="11">
        <v>5.061692875992942</v>
      </c>
      <c r="W6" s="11">
        <v>18.074174325733502</v>
      </c>
      <c r="X6" s="11">
        <v>12</v>
      </c>
      <c r="Y6" s="11">
        <v>12</v>
      </c>
      <c r="Z6" s="11">
        <v>12</v>
      </c>
      <c r="AA6" s="11">
        <v>361.0108993800003</v>
      </c>
      <c r="AB6" s="11">
        <v>83.144282130000036</v>
      </c>
      <c r="AC6" s="11">
        <v>2757.4267242999626</v>
      </c>
      <c r="AD6" s="11">
        <v>3201.5819058099628</v>
      </c>
      <c r="AE6" s="11">
        <f t="shared" si="4"/>
        <v>444.15518151000032</v>
      </c>
      <c r="AF6" s="14">
        <v>110.83798063612788</v>
      </c>
      <c r="AG6" s="15">
        <v>54.029773915721464</v>
      </c>
      <c r="AH6" s="15">
        <v>57.908764913964603</v>
      </c>
      <c r="AI6" s="1">
        <v>227.44812528854342</v>
      </c>
      <c r="AJ6" s="16">
        <f t="shared" si="1"/>
        <v>113.73486495570178</v>
      </c>
      <c r="AK6" s="1">
        <v>50.334353287216565</v>
      </c>
      <c r="AL6" s="11">
        <v>27229.835505049999</v>
      </c>
      <c r="AM6" s="17">
        <v>8366.3247488231991</v>
      </c>
      <c r="AN6" s="17">
        <v>1594.6554839619998</v>
      </c>
      <c r="AO6" s="17">
        <v>2078.7372009812002</v>
      </c>
      <c r="AP6" s="17">
        <v>470.98243644720009</v>
      </c>
      <c r="AQ6" s="18">
        <v>5.72</v>
      </c>
      <c r="AR6" s="17"/>
      <c r="AS6" s="17">
        <v>72.409282178217822</v>
      </c>
    </row>
    <row r="7" spans="1:45" x14ac:dyDescent="0.3">
      <c r="A7" s="10" t="s">
        <v>40</v>
      </c>
      <c r="B7" s="11">
        <v>15232.16108294</v>
      </c>
      <c r="C7" s="11">
        <v>3704.5770234799943</v>
      </c>
      <c r="D7" s="11">
        <v>31.958795399999996</v>
      </c>
      <c r="E7" s="11">
        <v>1754.917686390005</v>
      </c>
      <c r="F7" s="11">
        <v>5565.4905528600048</v>
      </c>
      <c r="G7" s="11">
        <v>26289.105141070009</v>
      </c>
      <c r="H7" s="11">
        <v>3059.5568342999986</v>
      </c>
      <c r="I7" s="11">
        <v>514.51181586000018</v>
      </c>
      <c r="J7" s="11">
        <v>22715.03649091017</v>
      </c>
      <c r="K7" s="11">
        <v>26289.105141070169</v>
      </c>
      <c r="L7" s="11">
        <v>3574.0686501599989</v>
      </c>
      <c r="M7" s="12">
        <f t="shared" si="2"/>
        <v>13.595246513645717</v>
      </c>
      <c r="N7" s="11">
        <v>2714.7267999999999</v>
      </c>
      <c r="O7" s="11">
        <v>3253.6021201199969</v>
      </c>
      <c r="P7" s="6">
        <v>226.59387027172957</v>
      </c>
      <c r="Q7" s="11">
        <v>2397.9802148926133</v>
      </c>
      <c r="R7" s="11">
        <f t="shared" si="3"/>
        <v>116.01860681202224</v>
      </c>
      <c r="S7" s="13">
        <f t="shared" si="0"/>
        <v>4.8381803190656356</v>
      </c>
      <c r="T7" s="11">
        <v>88.74</v>
      </c>
      <c r="U7" s="11">
        <v>283.779</v>
      </c>
      <c r="V7" s="11">
        <v>4.2450850788577537</v>
      </c>
      <c r="W7" s="11">
        <v>17.754082587868776</v>
      </c>
      <c r="X7" s="11">
        <v>12</v>
      </c>
      <c r="Y7" s="11">
        <v>12</v>
      </c>
      <c r="Z7" s="11">
        <v>12</v>
      </c>
      <c r="AA7" s="11">
        <v>378.65802391999983</v>
      </c>
      <c r="AB7" s="11">
        <v>63.677204400000051</v>
      </c>
      <c r="AC7" s="11">
        <v>2811.2668917999863</v>
      </c>
      <c r="AD7" s="11">
        <v>3253.602120119986</v>
      </c>
      <c r="AE7" s="11">
        <f t="shared" si="4"/>
        <v>442.33522831999989</v>
      </c>
      <c r="AF7" s="14">
        <v>113.44504755223858</v>
      </c>
      <c r="AG7" s="15">
        <v>68.241844184449107</v>
      </c>
      <c r="AH7" s="15">
        <v>70.748068430854715</v>
      </c>
      <c r="AI7" s="1">
        <v>226.59387027172957</v>
      </c>
      <c r="AJ7" s="16">
        <f t="shared" si="1"/>
        <v>116.01860681202155</v>
      </c>
      <c r="AK7" s="1">
        <v>50.145306339658148</v>
      </c>
      <c r="AL7" s="11">
        <v>28297.465723219997</v>
      </c>
      <c r="AM7" s="17">
        <v>8906.2622316143988</v>
      </c>
      <c r="AN7" s="17">
        <v>1532.2641971795999</v>
      </c>
      <c r="AO7" s="17">
        <v>2086.2258392252002</v>
      </c>
      <c r="AP7" s="17">
        <v>432.06432826880007</v>
      </c>
      <c r="AQ7" s="18">
        <v>5.72</v>
      </c>
      <c r="AR7" s="17"/>
      <c r="AS7" s="17"/>
    </row>
    <row r="8" spans="1:45" x14ac:dyDescent="0.3">
      <c r="A8" s="10" t="s">
        <v>41</v>
      </c>
      <c r="B8" s="11">
        <v>15415.341012940004</v>
      </c>
      <c r="C8" s="11">
        <v>3698.2365032000289</v>
      </c>
      <c r="D8" s="11">
        <v>18.242260679999998</v>
      </c>
      <c r="E8" s="11">
        <v>1764.0803732699965</v>
      </c>
      <c r="F8" s="11">
        <v>5524.4758612199967</v>
      </c>
      <c r="G8" s="11">
        <v>26420.376011310022</v>
      </c>
      <c r="H8" s="11">
        <v>3061.8344609899959</v>
      </c>
      <c r="I8" s="11">
        <v>472.91645191000021</v>
      </c>
      <c r="J8" s="11">
        <v>22885.625098409848</v>
      </c>
      <c r="K8" s="11">
        <v>26420.376011309847</v>
      </c>
      <c r="L8" s="11">
        <v>3534.7509128999964</v>
      </c>
      <c r="M8" s="12">
        <f t="shared" si="2"/>
        <v>13.378881933348962</v>
      </c>
      <c r="N8" s="11">
        <v>2678.6600000000012</v>
      </c>
      <c r="O8" s="11">
        <v>3269.8485131899993</v>
      </c>
      <c r="P8" s="6">
        <v>228.12244965885873</v>
      </c>
      <c r="Q8" s="11">
        <v>2261.5524232272733</v>
      </c>
      <c r="R8" s="11">
        <f t="shared" si="3"/>
        <v>115.81664168002617</v>
      </c>
      <c r="S8" s="13">
        <f t="shared" si="0"/>
        <v>5.1211124044939833</v>
      </c>
      <c r="T8" s="11">
        <v>83.456999999999994</v>
      </c>
      <c r="U8" s="11">
        <v>248.21600000000001</v>
      </c>
      <c r="V8" s="11">
        <v>4.7015417004476356</v>
      </c>
      <c r="W8" s="11">
        <v>13.460083940401807</v>
      </c>
      <c r="X8" s="11">
        <v>12</v>
      </c>
      <c r="Y8" s="11">
        <v>12</v>
      </c>
      <c r="Z8" s="11">
        <v>12</v>
      </c>
      <c r="AA8" s="11">
        <v>378.93990837999979</v>
      </c>
      <c r="AB8" s="11">
        <v>58.529263159999971</v>
      </c>
      <c r="AC8" s="11">
        <v>2832.3793416499811</v>
      </c>
      <c r="AD8" s="11">
        <v>3269.8485131899811</v>
      </c>
      <c r="AE8" s="11">
        <f t="shared" si="4"/>
        <v>437.46917153999976</v>
      </c>
      <c r="AF8" s="14">
        <v>113.34808374373991</v>
      </c>
      <c r="AG8" s="15">
        <v>69.299904130450571</v>
      </c>
      <c r="AH8" s="15">
        <v>68.037768804825674</v>
      </c>
      <c r="AI8" s="1">
        <v>228.12244965885873</v>
      </c>
      <c r="AJ8" s="16">
        <f t="shared" si="1"/>
        <v>115.81664168002692</v>
      </c>
      <c r="AK8" s="1">
        <v>50.483581516917617</v>
      </c>
      <c r="AL8" s="11">
        <v>28486.539920570001</v>
      </c>
      <c r="AM8" s="17">
        <v>8840.9378495544006</v>
      </c>
      <c r="AN8" s="17">
        <v>1421.2687800812</v>
      </c>
      <c r="AO8" s="17">
        <v>2132.3116254803999</v>
      </c>
      <c r="AP8" s="17">
        <v>422.97119168720002</v>
      </c>
      <c r="AQ8" s="18">
        <v>5.72</v>
      </c>
      <c r="AR8" s="17"/>
      <c r="AS8" s="17"/>
    </row>
    <row r="9" spans="1:45" x14ac:dyDescent="0.3">
      <c r="A9" s="10" t="s">
        <v>42</v>
      </c>
      <c r="B9" s="11">
        <v>15021.41736679</v>
      </c>
      <c r="C9" s="11">
        <v>3947.1225317100161</v>
      </c>
      <c r="D9" s="11">
        <v>8.4780141800000006</v>
      </c>
      <c r="E9" s="11">
        <v>1829.8969793299966</v>
      </c>
      <c r="F9" s="11">
        <v>5672.9989639500045</v>
      </c>
      <c r="G9" s="11">
        <v>26479.913855960018</v>
      </c>
      <c r="H9" s="11">
        <v>2837.4791066700045</v>
      </c>
      <c r="I9" s="11">
        <v>427.48926101000012</v>
      </c>
      <c r="J9" s="11">
        <v>23214.945488279751</v>
      </c>
      <c r="K9" s="11">
        <v>26479.913855959756</v>
      </c>
      <c r="L9" s="11">
        <v>3264.9683676800046</v>
      </c>
      <c r="M9" s="12">
        <f t="shared" si="2"/>
        <v>12.329981077129402</v>
      </c>
      <c r="N9" s="11">
        <v>2608.6324000000013</v>
      </c>
      <c r="O9" s="11">
        <v>3277.2170598299995</v>
      </c>
      <c r="P9" s="6">
        <v>231.63403032830863</v>
      </c>
      <c r="Q9" s="11">
        <v>2224.5673618801106</v>
      </c>
      <c r="R9" s="11">
        <f t="shared" si="3"/>
        <v>114.31789110791797</v>
      </c>
      <c r="S9" s="13">
        <f t="shared" si="0"/>
        <v>5.1388819716972431</v>
      </c>
      <c r="T9" s="11">
        <v>83.2</v>
      </c>
      <c r="U9" s="11">
        <v>335.84300000000002</v>
      </c>
      <c r="V9" s="11">
        <v>5.1402960671319846</v>
      </c>
      <c r="W9" s="11">
        <v>17.397719892831546</v>
      </c>
      <c r="X9" s="11">
        <v>12</v>
      </c>
      <c r="Y9" s="11">
        <v>12</v>
      </c>
      <c r="Z9" s="11">
        <v>12</v>
      </c>
      <c r="AA9" s="11">
        <v>351.17315655999903</v>
      </c>
      <c r="AB9" s="11">
        <v>52.907086410000026</v>
      </c>
      <c r="AC9" s="11">
        <v>2873.1368168599979</v>
      </c>
      <c r="AD9" s="11">
        <v>3277.2170598299967</v>
      </c>
      <c r="AE9" s="11">
        <f t="shared" si="4"/>
        <v>404.08024296999906</v>
      </c>
      <c r="AF9" s="14">
        <v>111.7446332806684</v>
      </c>
      <c r="AG9" s="15">
        <v>70.372828613395512</v>
      </c>
      <c r="AH9" s="15">
        <v>69.572712937524997</v>
      </c>
      <c r="AI9" s="1">
        <v>231.63403032830863</v>
      </c>
      <c r="AJ9" s="16">
        <f t="shared" si="1"/>
        <v>114.31789110791911</v>
      </c>
      <c r="AK9" s="1">
        <v>51.260695602990737</v>
      </c>
      <c r="AL9" s="11">
        <v>28195.144448589999</v>
      </c>
      <c r="AM9" s="17">
        <v>9396.6505587055999</v>
      </c>
      <c r="AN9" s="17">
        <v>1194.8232034099401</v>
      </c>
      <c r="AO9" s="17">
        <v>2091.5036640660001</v>
      </c>
      <c r="AP9" s="17">
        <v>410.35457077400002</v>
      </c>
      <c r="AQ9" s="18">
        <v>5.72</v>
      </c>
      <c r="AR9" s="17"/>
      <c r="AS9" s="17">
        <v>69.842450495049505</v>
      </c>
    </row>
    <row r="10" spans="1:45" x14ac:dyDescent="0.3">
      <c r="A10" s="10" t="s">
        <v>43</v>
      </c>
      <c r="B10" s="11">
        <v>14954.124067329902</v>
      </c>
      <c r="C10" s="11">
        <v>4002.2809105799679</v>
      </c>
      <c r="D10" s="11">
        <v>6.5613340400000002</v>
      </c>
      <c r="E10" s="11">
        <v>1857.117364889998</v>
      </c>
      <c r="F10" s="11">
        <v>5666.394059459989</v>
      </c>
      <c r="G10" s="11">
        <v>26486.477736299857</v>
      </c>
      <c r="H10" s="11">
        <v>2852.445577260004</v>
      </c>
      <c r="I10" s="11">
        <v>543.92855678999979</v>
      </c>
      <c r="J10" s="11">
        <v>23090.103602249812</v>
      </c>
      <c r="K10" s="11">
        <v>26486.477736299817</v>
      </c>
      <c r="L10" s="11">
        <v>3396.3741340500037</v>
      </c>
      <c r="M10" s="12">
        <f t="shared" si="2"/>
        <v>12.823049436261055</v>
      </c>
      <c r="N10" s="11">
        <v>2580.4444999999996</v>
      </c>
      <c r="O10" s="11">
        <v>3298.4405662899949</v>
      </c>
      <c r="P10" s="6">
        <v>230.55830369799341</v>
      </c>
      <c r="Q10" s="11">
        <v>2130.0427833140957</v>
      </c>
      <c r="R10" s="11">
        <f t="shared" si="3"/>
        <v>114.87973892709697</v>
      </c>
      <c r="S10" s="13">
        <f t="shared" si="0"/>
        <v>5.3933066428063769</v>
      </c>
      <c r="T10" s="11">
        <v>83.899000000000001</v>
      </c>
      <c r="U10" s="11">
        <v>456.11099999999999</v>
      </c>
      <c r="V10" s="11">
        <v>5.4705781477603521</v>
      </c>
      <c r="W10" s="11">
        <v>18.78365461086252</v>
      </c>
      <c r="X10" s="11">
        <v>12</v>
      </c>
      <c r="Y10" s="11">
        <v>12</v>
      </c>
      <c r="Z10" s="11">
        <v>12</v>
      </c>
      <c r="AA10" s="11">
        <v>355.22360864000001</v>
      </c>
      <c r="AB10" s="11">
        <v>67.737056069999966</v>
      </c>
      <c r="AC10" s="11">
        <v>2875.4799015799808</v>
      </c>
      <c r="AD10" s="11">
        <v>3298.4405662899808</v>
      </c>
      <c r="AE10" s="11">
        <f t="shared" si="4"/>
        <v>422.96066470999995</v>
      </c>
      <c r="AF10" s="14">
        <v>112.02472166678466</v>
      </c>
      <c r="AG10" s="15">
        <v>61.376775059438216</v>
      </c>
      <c r="AH10" s="15">
        <v>60.486788697595131</v>
      </c>
      <c r="AI10" s="1">
        <v>230.55830369799341</v>
      </c>
      <c r="AJ10" s="16">
        <f t="shared" si="1"/>
        <v>114.87973892709714</v>
      </c>
      <c r="AK10" s="1">
        <v>51.022636906388762</v>
      </c>
      <c r="AL10" s="11">
        <v>28536.144342380001</v>
      </c>
      <c r="AM10" s="17">
        <v>10044.2024471635</v>
      </c>
      <c r="AN10" s="17">
        <v>958.88181386732697</v>
      </c>
      <c r="AO10" s="17">
        <v>2063.9274131655002</v>
      </c>
      <c r="AP10" s="17">
        <v>485.15604519200002</v>
      </c>
      <c r="AQ10" s="18">
        <v>5.1009343272149659</v>
      </c>
      <c r="AR10" s="17"/>
      <c r="AS10" s="17">
        <v>78.212919254658388</v>
      </c>
    </row>
    <row r="11" spans="1:45" x14ac:dyDescent="0.3">
      <c r="A11" s="10" t="s">
        <v>44</v>
      </c>
      <c r="B11" s="11">
        <v>14800.709251849998</v>
      </c>
      <c r="C11" s="11">
        <v>4086.636962579968</v>
      </c>
      <c r="D11" s="11">
        <v>5.3306095000000013</v>
      </c>
      <c r="E11" s="11">
        <v>1902.0032259599961</v>
      </c>
      <c r="F11" s="11">
        <v>5723.8889636300082</v>
      </c>
      <c r="G11" s="11">
        <v>26518.569013519973</v>
      </c>
      <c r="H11" s="11">
        <v>2787.3857275200053</v>
      </c>
      <c r="I11" s="11">
        <v>534.83663404999982</v>
      </c>
      <c r="J11" s="11">
        <v>23196.346651949752</v>
      </c>
      <c r="K11" s="11">
        <v>26518.569013519758</v>
      </c>
      <c r="L11" s="11">
        <v>3322.222361570005</v>
      </c>
      <c r="M11" s="12">
        <f t="shared" si="2"/>
        <v>12.527909631459607</v>
      </c>
      <c r="N11" s="11">
        <v>2540.1979000000001</v>
      </c>
      <c r="O11" s="11">
        <v>3302.4369877299978</v>
      </c>
      <c r="P11" s="6">
        <v>231.36568587580769</v>
      </c>
      <c r="Q11" s="11">
        <v>2106.9071798820801</v>
      </c>
      <c r="R11" s="11">
        <f t="shared" si="3"/>
        <v>114.61755408169896</v>
      </c>
      <c r="S11" s="13">
        <f t="shared" si="0"/>
        <v>5.4400855992200805</v>
      </c>
      <c r="T11" s="11">
        <v>84.512</v>
      </c>
      <c r="U11" s="11">
        <v>504.1</v>
      </c>
      <c r="V11" s="11">
        <v>4.7401026630795435</v>
      </c>
      <c r="W11" s="11">
        <v>16.997883205266909</v>
      </c>
      <c r="X11" s="11">
        <v>12</v>
      </c>
      <c r="Y11" s="11">
        <v>12</v>
      </c>
      <c r="Z11" s="11">
        <v>12</v>
      </c>
      <c r="AA11" s="11">
        <v>347.12151021999966</v>
      </c>
      <c r="AB11" s="11">
        <v>66.604811260000034</v>
      </c>
      <c r="AC11" s="11">
        <v>2888.7106662499677</v>
      </c>
      <c r="AD11" s="11">
        <v>3302.4369877299678</v>
      </c>
      <c r="AE11" s="11">
        <f t="shared" si="4"/>
        <v>413.72632147999968</v>
      </c>
      <c r="AF11" s="14">
        <v>111.84360823134112</v>
      </c>
      <c r="AG11" s="15">
        <v>62.04696608891539</v>
      </c>
      <c r="AH11" s="15">
        <v>62.996895235535639</v>
      </c>
      <c r="AI11" s="1">
        <v>231.36568587580769</v>
      </c>
      <c r="AJ11" s="16">
        <f t="shared" si="1"/>
        <v>114.61755408169988</v>
      </c>
      <c r="AK11" s="1">
        <v>51.201310877538674</v>
      </c>
      <c r="AL11" s="11">
        <v>29325.42992576</v>
      </c>
      <c r="AM11" s="17">
        <v>10741.173772363099</v>
      </c>
      <c r="AN11" s="17">
        <v>697.86095087353704</v>
      </c>
      <c r="AO11" s="17">
        <v>2068.2296177247999</v>
      </c>
      <c r="AP11" s="17">
        <v>578.69528804043398</v>
      </c>
      <c r="AQ11" s="18">
        <v>4.0038156413680515</v>
      </c>
      <c r="AR11" s="17"/>
      <c r="AS11" s="17">
        <v>95.261001844333748</v>
      </c>
    </row>
    <row r="12" spans="1:45" x14ac:dyDescent="0.3">
      <c r="A12" s="10" t="s">
        <v>45</v>
      </c>
      <c r="B12" s="11">
        <v>14774.606266180013</v>
      </c>
      <c r="C12" s="11">
        <v>4165.5702619099566</v>
      </c>
      <c r="D12" s="11">
        <v>9.2156281699999987</v>
      </c>
      <c r="E12" s="11">
        <v>1930.0659236900037</v>
      </c>
      <c r="F12" s="11">
        <v>5790.1722110299988</v>
      </c>
      <c r="G12" s="11">
        <v>26669.630290979974</v>
      </c>
      <c r="H12" s="11">
        <v>2862.6605606100006</v>
      </c>
      <c r="I12" s="11">
        <v>399.71029866000038</v>
      </c>
      <c r="J12" s="11">
        <v>23407.259431710161</v>
      </c>
      <c r="K12" s="11">
        <v>26669.630290980163</v>
      </c>
      <c r="L12" s="11">
        <v>3262.3708592700009</v>
      </c>
      <c r="M12" s="12">
        <f t="shared" si="2"/>
        <v>12.232531248749089</v>
      </c>
      <c r="N12" s="11">
        <v>2509.6772000000005</v>
      </c>
      <c r="O12" s="11">
        <v>3325.3903058200017</v>
      </c>
      <c r="P12" s="6">
        <v>231.71354839200526</v>
      </c>
      <c r="Q12" s="11">
        <v>2201.4500368038211</v>
      </c>
      <c r="R12" s="11">
        <f t="shared" si="3"/>
        <v>115.09741435516482</v>
      </c>
      <c r="S12" s="13">
        <f t="shared" si="0"/>
        <v>5.2282546699206121</v>
      </c>
      <c r="T12" s="11">
        <v>87.77</v>
      </c>
      <c r="U12" s="11">
        <v>459.35199999999998</v>
      </c>
      <c r="V12" s="11">
        <v>5.5791028613470148</v>
      </c>
      <c r="W12" s="11">
        <v>11.740193106716967</v>
      </c>
      <c r="X12" s="11">
        <v>12</v>
      </c>
      <c r="Y12" s="11">
        <v>12</v>
      </c>
      <c r="Z12" s="11">
        <v>12</v>
      </c>
      <c r="AA12" s="11">
        <v>356.94021965000024</v>
      </c>
      <c r="AB12" s="11">
        <v>49.839189119999993</v>
      </c>
      <c r="AC12" s="11">
        <v>2918.6108970499895</v>
      </c>
      <c r="AD12" s="11">
        <v>3325.3903058199894</v>
      </c>
      <c r="AE12" s="11">
        <f t="shared" si="4"/>
        <v>406.77940877000026</v>
      </c>
      <c r="AF12" s="14">
        <v>113.77890077448004</v>
      </c>
      <c r="AG12" s="15">
        <v>93.589511238436089</v>
      </c>
      <c r="AH12" s="15">
        <v>89.448688122921155</v>
      </c>
      <c r="AI12" s="1">
        <v>231.71354839200526</v>
      </c>
      <c r="AJ12" s="16">
        <f t="shared" si="1"/>
        <v>115.09741435516399</v>
      </c>
      <c r="AK12" s="1">
        <v>51.278292979560646</v>
      </c>
      <c r="AL12" s="11">
        <v>29500.006319799999</v>
      </c>
      <c r="AM12" s="17">
        <v>11148.344251475601</v>
      </c>
      <c r="AN12" s="17">
        <v>684.84488857781105</v>
      </c>
      <c r="AO12" s="17">
        <v>2075.2372631165999</v>
      </c>
      <c r="AP12" s="17">
        <v>645.936480432145</v>
      </c>
      <c r="AQ12" s="18">
        <v>3.6289870894220586</v>
      </c>
      <c r="AR12" s="17"/>
      <c r="AS12" s="17">
        <v>61.151745635910224</v>
      </c>
    </row>
    <row r="13" spans="1:45" x14ac:dyDescent="0.3">
      <c r="A13" s="10" t="s">
        <v>46</v>
      </c>
      <c r="B13" s="11">
        <v>14719.080039649964</v>
      </c>
      <c r="C13" s="11">
        <v>4249.0690828900015</v>
      </c>
      <c r="D13" s="11">
        <v>8.7244092799999997</v>
      </c>
      <c r="E13" s="11">
        <v>1963.1787467999968</v>
      </c>
      <c r="F13" s="11">
        <v>5831.6850136699868</v>
      </c>
      <c r="G13" s="11">
        <v>26771.737292289949</v>
      </c>
      <c r="H13" s="11">
        <v>2806.0204927299997</v>
      </c>
      <c r="I13" s="11">
        <v>455.49293820999986</v>
      </c>
      <c r="J13" s="11">
        <v>23510.223861349863</v>
      </c>
      <c r="K13" s="11">
        <v>26771.737292289861</v>
      </c>
      <c r="L13" s="11">
        <v>3261.5134309399996</v>
      </c>
      <c r="M13" s="12">
        <f t="shared" si="2"/>
        <v>12.182673822513941</v>
      </c>
      <c r="N13" s="11">
        <v>2477.1859999999992</v>
      </c>
      <c r="O13" s="11">
        <v>3346.4672105499926</v>
      </c>
      <c r="P13" s="6">
        <v>232.57677455043989</v>
      </c>
      <c r="Q13" s="11">
        <v>2215.7239078764683</v>
      </c>
      <c r="R13" s="11">
        <f t="shared" si="3"/>
        <v>115.10924658766288</v>
      </c>
      <c r="S13" s="13">
        <f t="shared" si="0"/>
        <v>5.1951078461748716</v>
      </c>
      <c r="T13" s="11">
        <v>96.492999999999995</v>
      </c>
      <c r="U13" s="11">
        <v>346.52499999999998</v>
      </c>
      <c r="V13" s="11">
        <v>4.4367920774011571</v>
      </c>
      <c r="W13" s="11">
        <v>14.821207888667786</v>
      </c>
      <c r="X13" s="11">
        <v>12</v>
      </c>
      <c r="Y13" s="11">
        <v>12</v>
      </c>
      <c r="Z13" s="11">
        <v>12</v>
      </c>
      <c r="AA13" s="11">
        <v>350.75256358999997</v>
      </c>
      <c r="AB13" s="11">
        <v>56.936619799999974</v>
      </c>
      <c r="AC13" s="11">
        <v>2938.7780271599913</v>
      </c>
      <c r="AD13" s="11">
        <v>3346.4672105499913</v>
      </c>
      <c r="AE13" s="11">
        <f t="shared" si="4"/>
        <v>407.68918338999993</v>
      </c>
      <c r="AF13" s="14">
        <v>112.1638055629369</v>
      </c>
      <c r="AG13" s="15">
        <v>64.25712070099533</v>
      </c>
      <c r="AH13" s="15">
        <v>64.341978415570907</v>
      </c>
      <c r="AI13" s="1">
        <v>232.57677455043989</v>
      </c>
      <c r="AJ13" s="16">
        <f t="shared" si="1"/>
        <v>115.10924658766325</v>
      </c>
      <c r="AK13" s="1">
        <v>51.46932524403983</v>
      </c>
      <c r="AL13" s="11">
        <v>30136.94901651</v>
      </c>
      <c r="AM13" s="17">
        <v>12141.657459759997</v>
      </c>
      <c r="AN13" s="17">
        <v>260.95038407806823</v>
      </c>
      <c r="AO13" s="17">
        <v>2011.8288409800002</v>
      </c>
      <c r="AP13" s="17">
        <v>640.0594086591824</v>
      </c>
      <c r="AQ13" s="18">
        <v>3.9959591474793323</v>
      </c>
      <c r="AR13" s="17"/>
      <c r="AS13" s="17">
        <v>97.542124999999999</v>
      </c>
    </row>
    <row r="14" spans="1:45" x14ac:dyDescent="0.3">
      <c r="A14" s="10" t="s">
        <v>47</v>
      </c>
      <c r="B14" s="11">
        <v>14533.348501699942</v>
      </c>
      <c r="C14" s="11">
        <v>4342.0560303899774</v>
      </c>
      <c r="D14" s="11">
        <v>8.1474200800000016</v>
      </c>
      <c r="E14" s="11">
        <v>2013.8343109700033</v>
      </c>
      <c r="F14" s="11">
        <v>5891.1397756099987</v>
      </c>
      <c r="G14" s="11">
        <v>26788.526038749922</v>
      </c>
      <c r="H14" s="11">
        <v>2517.4112821299991</v>
      </c>
      <c r="I14" s="11">
        <v>395.64434053999986</v>
      </c>
      <c r="J14" s="11">
        <v>23875.470416079803</v>
      </c>
      <c r="K14" s="11">
        <v>26788.526038749802</v>
      </c>
      <c r="L14" s="11">
        <v>2913.0556226699991</v>
      </c>
      <c r="M14" s="12">
        <f t="shared" si="2"/>
        <v>10.87426616326797</v>
      </c>
      <c r="N14" s="11">
        <v>2302.5845000000004</v>
      </c>
      <c r="O14" s="11">
        <v>3348.56580819999</v>
      </c>
      <c r="P14" s="6">
        <v>233.59403206099418</v>
      </c>
      <c r="Q14" s="11">
        <v>2145.3367261891703</v>
      </c>
      <c r="R14" s="11">
        <f t="shared" si="3"/>
        <v>114.67983921676132</v>
      </c>
      <c r="S14" s="13">
        <f t="shared" si="0"/>
        <v>5.3455402975583581</v>
      </c>
      <c r="T14" s="11">
        <v>117.755</v>
      </c>
      <c r="U14" s="11">
        <v>1355.296</v>
      </c>
      <c r="V14" s="11">
        <v>4.4945853255512702</v>
      </c>
      <c r="W14" s="11">
        <v>13.318608459464057</v>
      </c>
      <c r="X14" s="11">
        <v>12</v>
      </c>
      <c r="Y14" s="11">
        <v>12</v>
      </c>
      <c r="Z14" s="11">
        <v>12</v>
      </c>
      <c r="AA14" s="11">
        <v>314.67641191999991</v>
      </c>
      <c r="AB14" s="11">
        <v>49.455545249999993</v>
      </c>
      <c r="AC14" s="11">
        <v>2984.4338510299735</v>
      </c>
      <c r="AD14" s="11">
        <v>3348.5658081999732</v>
      </c>
      <c r="AE14" s="11">
        <f t="shared" si="4"/>
        <v>364.13195716999991</v>
      </c>
      <c r="AF14" s="14">
        <v>112.20941089515748</v>
      </c>
      <c r="AG14" s="15">
        <v>67.416816100626846</v>
      </c>
      <c r="AH14" s="15">
        <v>66.044884865033296</v>
      </c>
      <c r="AI14" s="1">
        <v>233.59403206099418</v>
      </c>
      <c r="AJ14" s="16">
        <f t="shared" si="1"/>
        <v>114.67983921676183</v>
      </c>
      <c r="AK14" s="1">
        <v>51.694444703060903</v>
      </c>
      <c r="AL14" s="11">
        <v>30773.339144240002</v>
      </c>
      <c r="AM14" s="17">
        <v>13196.180053759999</v>
      </c>
      <c r="AN14" s="17">
        <v>156.40742023376305</v>
      </c>
      <c r="AO14" s="17">
        <v>2044.1448835399999</v>
      </c>
      <c r="AP14" s="17">
        <v>686.51224160200661</v>
      </c>
      <c r="AQ14" s="18">
        <v>3.4598973969288069</v>
      </c>
      <c r="AR14" s="17"/>
      <c r="AS14" s="17">
        <v>145.858375</v>
      </c>
    </row>
    <row r="15" spans="1:45" x14ac:dyDescent="0.3">
      <c r="A15" s="10" t="s">
        <v>48</v>
      </c>
      <c r="B15" s="11">
        <v>14470.270951719976</v>
      </c>
      <c r="C15" s="11">
        <v>4379.4586553799991</v>
      </c>
      <c r="D15" s="11">
        <v>1.04419632</v>
      </c>
      <c r="E15" s="11">
        <v>2041.9513965900023</v>
      </c>
      <c r="F15" s="11">
        <v>5986.6249578000006</v>
      </c>
      <c r="G15" s="11">
        <v>26879.350157809975</v>
      </c>
      <c r="H15" s="11">
        <v>2419.9904530499989</v>
      </c>
      <c r="I15" s="11">
        <v>290.71906570999982</v>
      </c>
      <c r="J15" s="11">
        <v>24168.640639049921</v>
      </c>
      <c r="K15" s="11">
        <v>26879.35015780992</v>
      </c>
      <c r="L15" s="11">
        <v>2710.7095187599989</v>
      </c>
      <c r="M15" s="12">
        <f t="shared" si="2"/>
        <v>10.084728621954389</v>
      </c>
      <c r="N15" s="11">
        <v>2280.4925000000026</v>
      </c>
      <c r="O15" s="11">
        <v>3359.9188205499977</v>
      </c>
      <c r="P15" s="6">
        <v>234.89181574686373</v>
      </c>
      <c r="Q15" s="11">
        <v>2351.8393659343583</v>
      </c>
      <c r="R15" s="11">
        <f t="shared" si="3"/>
        <v>114.43289359547987</v>
      </c>
      <c r="S15" s="13">
        <f t="shared" si="0"/>
        <v>4.8656764255673144</v>
      </c>
      <c r="T15" s="11">
        <v>116.327</v>
      </c>
      <c r="U15" s="11">
        <v>772.57299999999998</v>
      </c>
      <c r="V15" s="11">
        <v>4.5457179764690601</v>
      </c>
      <c r="W15" s="11">
        <v>11.588594017587084</v>
      </c>
      <c r="X15" s="11">
        <v>12</v>
      </c>
      <c r="Y15" s="11">
        <v>12</v>
      </c>
      <c r="Z15" s="11">
        <v>12</v>
      </c>
      <c r="AA15" s="11">
        <v>302.49880822</v>
      </c>
      <c r="AB15" s="11">
        <v>36.339885649999985</v>
      </c>
      <c r="AC15" s="11">
        <v>3021.0801266799908</v>
      </c>
      <c r="AD15" s="11">
        <v>3359.9188205499904</v>
      </c>
      <c r="AE15" s="11">
        <f t="shared" si="4"/>
        <v>338.83869386999999</v>
      </c>
      <c r="AF15" s="14">
        <v>110.6207795165377</v>
      </c>
      <c r="AG15" s="15">
        <v>61.128628106196928</v>
      </c>
      <c r="AH15" s="15">
        <v>63.853113600090573</v>
      </c>
      <c r="AI15" s="1">
        <v>234.89181574686373</v>
      </c>
      <c r="AJ15" s="16">
        <f t="shared" si="1"/>
        <v>114.43289359548011</v>
      </c>
      <c r="AK15" s="1">
        <v>51.981644707246794</v>
      </c>
      <c r="AL15" s="11">
        <v>29424.344488750001</v>
      </c>
      <c r="AM15" s="17">
        <v>13713.292655440002</v>
      </c>
      <c r="AN15" s="17">
        <v>688.09127811208987</v>
      </c>
      <c r="AO15" s="17">
        <v>2071.4392541300003</v>
      </c>
      <c r="AP15" s="17">
        <v>710.09077405354742</v>
      </c>
      <c r="AQ15" s="18">
        <v>4.0000404044485292</v>
      </c>
      <c r="AR15" s="17">
        <v>15.637466693877863</v>
      </c>
      <c r="AS15" s="17"/>
    </row>
    <row r="16" spans="1:45" x14ac:dyDescent="0.3">
      <c r="A16" s="10" t="s">
        <v>49</v>
      </c>
      <c r="B16" s="11">
        <v>14368.228994799976</v>
      </c>
      <c r="C16" s="11">
        <v>4394.2286497300029</v>
      </c>
      <c r="D16" s="11">
        <v>5.9239709600000001</v>
      </c>
      <c r="E16" s="11">
        <v>2066.5865761099994</v>
      </c>
      <c r="F16" s="11">
        <v>6016.8359759500054</v>
      </c>
      <c r="G16" s="11">
        <v>26851.804167549984</v>
      </c>
      <c r="H16" s="11">
        <v>2419.6050943300038</v>
      </c>
      <c r="I16" s="11">
        <v>425.84203418999994</v>
      </c>
      <c r="J16" s="11">
        <v>24006.357039029826</v>
      </c>
      <c r="K16" s="11">
        <v>26851.804167549828</v>
      </c>
      <c r="L16" s="11">
        <v>2845.4471285200038</v>
      </c>
      <c r="M16" s="12">
        <f t="shared" si="2"/>
        <v>10.596856400281297</v>
      </c>
      <c r="N16" s="11">
        <v>2300.2644999999989</v>
      </c>
      <c r="O16" s="11">
        <v>3356.4755734099981</v>
      </c>
      <c r="P16" s="6">
        <v>235.84006028618481</v>
      </c>
      <c r="Q16" s="11">
        <v>1953.4390446745065</v>
      </c>
      <c r="R16" s="11">
        <f t="shared" si="3"/>
        <v>113.85599263740848</v>
      </c>
      <c r="S16" s="13">
        <f t="shared" si="0"/>
        <v>5.8284896550933762</v>
      </c>
      <c r="T16" s="11">
        <v>115.664</v>
      </c>
      <c r="U16" s="11">
        <v>927.57299999999998</v>
      </c>
      <c r="V16" s="11">
        <v>4.4049047809857091</v>
      </c>
      <c r="W16" s="11">
        <v>13.236398488501459</v>
      </c>
      <c r="X16" s="11">
        <v>12</v>
      </c>
      <c r="Y16" s="11">
        <v>12</v>
      </c>
      <c r="Z16" s="11">
        <v>12</v>
      </c>
      <c r="AA16" s="11">
        <v>302.4506384600005</v>
      </c>
      <c r="AB16" s="11">
        <v>53.23025681999998</v>
      </c>
      <c r="AC16" s="11">
        <v>3000.7946781299788</v>
      </c>
      <c r="AD16" s="11">
        <v>3356.475573409979</v>
      </c>
      <c r="AE16" s="11">
        <f t="shared" si="4"/>
        <v>355.68089528000047</v>
      </c>
      <c r="AF16" s="14">
        <v>112.36711462873251</v>
      </c>
      <c r="AG16" s="15">
        <v>68.63050889703598</v>
      </c>
      <c r="AH16" s="15">
        <v>72.840371655751213</v>
      </c>
      <c r="AI16" s="1">
        <v>235.84006028618481</v>
      </c>
      <c r="AJ16" s="16">
        <f t="shared" si="1"/>
        <v>113.85599263740913</v>
      </c>
      <c r="AK16" s="1">
        <v>52.19149157050105</v>
      </c>
      <c r="AL16" s="11">
        <v>29183.056420569999</v>
      </c>
      <c r="AM16" s="17">
        <v>14587.729989199999</v>
      </c>
      <c r="AN16" s="17">
        <v>-1648.6874877806044</v>
      </c>
      <c r="AO16" s="17">
        <v>2114.2759948799999</v>
      </c>
      <c r="AP16" s="17">
        <v>949.80564578936219</v>
      </c>
      <c r="AQ16" s="18">
        <v>3.6491530357428936</v>
      </c>
      <c r="AR16" s="17">
        <v>15.987689632337284</v>
      </c>
      <c r="AS16" s="17">
        <v>74.470749999999995</v>
      </c>
    </row>
    <row r="17" spans="1:45" x14ac:dyDescent="0.3">
      <c r="A17" s="10" t="s">
        <v>50</v>
      </c>
      <c r="B17" s="11">
        <v>14222.388852910002</v>
      </c>
      <c r="C17" s="11">
        <v>4425.9423436699717</v>
      </c>
      <c r="D17" s="11">
        <v>5.7203131400000018</v>
      </c>
      <c r="E17" s="11">
        <v>2082.6986680800005</v>
      </c>
      <c r="F17" s="11">
        <v>6043.9973627400095</v>
      </c>
      <c r="G17" s="11">
        <v>26780.747540539982</v>
      </c>
      <c r="H17" s="11">
        <v>2422.5159021299983</v>
      </c>
      <c r="I17" s="11">
        <v>485.03683547000026</v>
      </c>
      <c r="J17" s="11">
        <v>23873.194802940143</v>
      </c>
      <c r="K17" s="11">
        <v>26780.747540540142</v>
      </c>
      <c r="L17" s="11">
        <v>2907.5527375999986</v>
      </c>
      <c r="M17" s="12">
        <f t="shared" si="2"/>
        <v>10.856876691730152</v>
      </c>
      <c r="N17" s="11">
        <v>2319.8687000000004</v>
      </c>
      <c r="O17" s="11">
        <v>3351.7831710999958</v>
      </c>
      <c r="P17" s="6">
        <v>236.57504398170332</v>
      </c>
      <c r="Q17" s="11">
        <v>1976.5012337324254</v>
      </c>
      <c r="R17" s="11">
        <f t="shared" si="3"/>
        <v>113.20191297359058</v>
      </c>
      <c r="S17" s="13">
        <f t="shared" si="0"/>
        <v>5.727388935640584</v>
      </c>
      <c r="T17" s="11">
        <v>113.999</v>
      </c>
      <c r="U17" s="11">
        <v>479.267</v>
      </c>
      <c r="V17" s="11">
        <v>4.5810466741413158</v>
      </c>
      <c r="W17" s="11">
        <v>14.202002740460051</v>
      </c>
      <c r="X17" s="11">
        <v>12</v>
      </c>
      <c r="Y17" s="11">
        <v>12</v>
      </c>
      <c r="Z17" s="11">
        <v>12</v>
      </c>
      <c r="AA17" s="11">
        <v>303.19347945000015</v>
      </c>
      <c r="AB17" s="11">
        <v>60.705486319999963</v>
      </c>
      <c r="AC17" s="11">
        <v>2987.8842053299813</v>
      </c>
      <c r="AD17" s="11">
        <v>3351.7831710999817</v>
      </c>
      <c r="AE17" s="11">
        <f t="shared" si="4"/>
        <v>363.89896577000013</v>
      </c>
      <c r="AF17" s="14">
        <v>112.68796731700071</v>
      </c>
      <c r="AG17" s="15">
        <v>57.675248347155595</v>
      </c>
      <c r="AH17" s="15">
        <v>57.659619654863363</v>
      </c>
      <c r="AI17" s="1">
        <v>236.57504398170332</v>
      </c>
      <c r="AJ17" s="16">
        <f t="shared" si="1"/>
        <v>113.2019129735899</v>
      </c>
      <c r="AK17" s="1">
        <v>52.354143731048161</v>
      </c>
      <c r="AL17" s="11">
        <v>29327.39848399</v>
      </c>
      <c r="AM17" s="17">
        <v>14990.601474666702</v>
      </c>
      <c r="AN17" s="17">
        <v>-1861.5205366064245</v>
      </c>
      <c r="AO17" s="17">
        <v>2156.5493971356</v>
      </c>
      <c r="AP17" s="17">
        <v>1028.1621816028139</v>
      </c>
      <c r="AQ17" s="18">
        <v>4.2827681975678074</v>
      </c>
      <c r="AR17" s="17">
        <v>15.887642594314096</v>
      </c>
      <c r="AS17" s="17">
        <v>101.35231539424278</v>
      </c>
    </row>
    <row r="18" spans="1:45" x14ac:dyDescent="0.3">
      <c r="A18" s="10" t="s">
        <v>51</v>
      </c>
      <c r="B18" s="11">
        <v>14161.38574693993</v>
      </c>
      <c r="C18" s="11">
        <v>4478.0700842499436</v>
      </c>
      <c r="D18" s="11">
        <v>11.348280399999998</v>
      </c>
      <c r="E18" s="11">
        <v>2114.547123279995</v>
      </c>
      <c r="F18" s="11">
        <v>6077.7580870000065</v>
      </c>
      <c r="G18" s="11">
        <v>26843.109321869873</v>
      </c>
      <c r="H18" s="11">
        <v>2436.2999578700019</v>
      </c>
      <c r="I18" s="11">
        <v>458.80008710000021</v>
      </c>
      <c r="J18" s="11">
        <v>23948.009276899578</v>
      </c>
      <c r="K18" s="11">
        <v>26843.109321869582</v>
      </c>
      <c r="L18" s="11">
        <v>2895.1000449700023</v>
      </c>
      <c r="M18" s="12">
        <f t="shared" si="2"/>
        <v>10.785263399465093</v>
      </c>
      <c r="N18" s="11">
        <v>2308.5015000000012</v>
      </c>
      <c r="O18" s="11">
        <v>3368.0187314400036</v>
      </c>
      <c r="P18" s="6">
        <v>235.91860569453672</v>
      </c>
      <c r="Q18" s="11">
        <v>2329.4597215930658</v>
      </c>
      <c r="R18" s="11">
        <f t="shared" si="3"/>
        <v>113.78123078866264</v>
      </c>
      <c r="S18" s="13">
        <f t="shared" si="0"/>
        <v>4.8844472275678665</v>
      </c>
      <c r="T18" s="11">
        <v>115.59699999999999</v>
      </c>
      <c r="U18" s="11">
        <v>643.05600000000004</v>
      </c>
      <c r="V18" s="11">
        <v>4.5851022002903594</v>
      </c>
      <c r="W18" s="11">
        <v>12.36887495899833</v>
      </c>
      <c r="X18" s="11">
        <v>12</v>
      </c>
      <c r="Y18" s="11">
        <v>12</v>
      </c>
      <c r="Z18" s="11">
        <v>12</v>
      </c>
      <c r="AA18" s="11">
        <v>305.68380884999999</v>
      </c>
      <c r="AB18" s="11">
        <v>57.565882700000017</v>
      </c>
      <c r="AC18" s="11">
        <v>3004.7690398899776</v>
      </c>
      <c r="AD18" s="11">
        <v>3368.0187314399777</v>
      </c>
      <c r="AE18" s="11">
        <f t="shared" si="4"/>
        <v>363.24969155000002</v>
      </c>
      <c r="AF18" s="14">
        <v>112.68678874105413</v>
      </c>
      <c r="AG18" s="15">
        <v>58.410470787010063</v>
      </c>
      <c r="AH18" s="15">
        <v>60.475859084209958</v>
      </c>
      <c r="AI18" s="1">
        <v>235.91860569453672</v>
      </c>
      <c r="AJ18" s="16">
        <f t="shared" si="1"/>
        <v>113.78123078866388</v>
      </c>
      <c r="AK18" s="1">
        <v>52.208873698087544</v>
      </c>
      <c r="AL18" s="11">
        <v>29477.443391410001</v>
      </c>
      <c r="AM18" s="17">
        <v>16051.6143274276</v>
      </c>
      <c r="AN18" s="17">
        <v>-3092.5496995381422</v>
      </c>
      <c r="AO18" s="17">
        <v>2106.9304973109001</v>
      </c>
      <c r="AP18" s="17">
        <v>1085.7214807168684</v>
      </c>
      <c r="AQ18" s="18">
        <v>4.7765851383591382</v>
      </c>
      <c r="AR18" s="17">
        <v>16.556536653925733</v>
      </c>
      <c r="AS18" s="17">
        <v>81.067879548306138</v>
      </c>
    </row>
    <row r="19" spans="1:45" x14ac:dyDescent="0.3">
      <c r="A19" s="10" t="s">
        <v>52</v>
      </c>
      <c r="B19" s="11">
        <v>14331.13994495004</v>
      </c>
      <c r="C19" s="11">
        <v>4524.5572788000018</v>
      </c>
      <c r="D19" s="11">
        <v>11.390022280000002</v>
      </c>
      <c r="E19" s="11">
        <v>2098.0486042600078</v>
      </c>
      <c r="F19" s="11">
        <v>6125.2796858400034</v>
      </c>
      <c r="G19" s="11">
        <v>27090.415536130051</v>
      </c>
      <c r="H19" s="11">
        <v>2389.5379535599996</v>
      </c>
      <c r="I19" s="11">
        <v>471.21153232000006</v>
      </c>
      <c r="J19" s="11">
        <v>24229.666050250053</v>
      </c>
      <c r="K19" s="11">
        <v>27090.415536130055</v>
      </c>
      <c r="L19" s="11">
        <v>2860.7494858799996</v>
      </c>
      <c r="M19" s="12">
        <f t="shared" si="2"/>
        <v>10.560005925581553</v>
      </c>
      <c r="N19" s="11">
        <v>2266.5395000000003</v>
      </c>
      <c r="O19" s="11">
        <v>3403.3185366499965</v>
      </c>
      <c r="P19" s="6">
        <v>236.24934593939415</v>
      </c>
      <c r="Q19" s="11">
        <v>2389.6666267331138</v>
      </c>
      <c r="R19" s="11">
        <f t="shared" si="3"/>
        <v>114.66874301137601</v>
      </c>
      <c r="S19" s="13">
        <f t="shared" si="0"/>
        <v>4.798524686606112</v>
      </c>
      <c r="T19" s="11">
        <v>119.771</v>
      </c>
      <c r="U19" s="11">
        <v>689.01900000000001</v>
      </c>
      <c r="V19" s="11">
        <v>4.6958736522532831</v>
      </c>
      <c r="W19" s="11">
        <v>11.57555243963831</v>
      </c>
      <c r="X19" s="11">
        <v>12</v>
      </c>
      <c r="Y19" s="11">
        <v>12</v>
      </c>
      <c r="Z19" s="11">
        <v>12</v>
      </c>
      <c r="AA19" s="11">
        <v>300.19321030000015</v>
      </c>
      <c r="AB19" s="11">
        <v>59.197428510000016</v>
      </c>
      <c r="AC19" s="11">
        <v>3043.9278978399648</v>
      </c>
      <c r="AD19" s="11">
        <v>3403.3185366499647</v>
      </c>
      <c r="AE19" s="11">
        <f t="shared" si="4"/>
        <v>359.39063881000015</v>
      </c>
      <c r="AF19" s="14">
        <v>114.82386967343515</v>
      </c>
      <c r="AG19" s="15">
        <v>72.798402042808959</v>
      </c>
      <c r="AH19" s="15">
        <v>76.136804323020968</v>
      </c>
      <c r="AI19" s="1">
        <v>236.24934593939415</v>
      </c>
      <c r="AJ19" s="16">
        <f t="shared" si="1"/>
        <v>114.66874301137599</v>
      </c>
      <c r="AK19" s="1">
        <v>52.282066635201595</v>
      </c>
      <c r="AL19" s="11">
        <v>29527.762015699998</v>
      </c>
      <c r="AM19" s="17">
        <v>17644.597494134003</v>
      </c>
      <c r="AN19" s="17">
        <v>-3801.2339963053541</v>
      </c>
      <c r="AO19" s="17">
        <v>2057.7371183431997</v>
      </c>
      <c r="AP19" s="17">
        <v>1158.3615025489651</v>
      </c>
      <c r="AQ19" s="18">
        <v>4.2463965306310207</v>
      </c>
      <c r="AR19" s="17">
        <v>16.981870357112321</v>
      </c>
      <c r="AS19" s="17">
        <v>96.25188442211055</v>
      </c>
    </row>
    <row r="20" spans="1:45" x14ac:dyDescent="0.3">
      <c r="A20" s="10" t="s">
        <v>53</v>
      </c>
      <c r="B20" s="11">
        <v>14451.879342530032</v>
      </c>
      <c r="C20" s="11">
        <v>4611.0843981000344</v>
      </c>
      <c r="D20" s="11">
        <v>8.3574342899999987</v>
      </c>
      <c r="E20" s="11">
        <v>2125.3453949900086</v>
      </c>
      <c r="F20" s="11">
        <v>6188.5476552499922</v>
      </c>
      <c r="G20" s="11">
        <v>27385.214225160071</v>
      </c>
      <c r="H20" s="11">
        <v>2419.6483364400001</v>
      </c>
      <c r="I20" s="11">
        <v>430.26106857000002</v>
      </c>
      <c r="J20" s="11">
        <v>24535.304820150086</v>
      </c>
      <c r="K20" s="11">
        <v>27385.214225160085</v>
      </c>
      <c r="L20" s="11">
        <v>2849.9094050100002</v>
      </c>
      <c r="M20" s="12">
        <f t="shared" si="2"/>
        <v>10.406744974051195</v>
      </c>
      <c r="N20" s="11">
        <v>2278.7795999999994</v>
      </c>
      <c r="O20" s="11">
        <v>3440.353548960004</v>
      </c>
      <c r="P20" s="6">
        <v>238.22546468722041</v>
      </c>
      <c r="Q20" s="11">
        <v>2434.0868925229288</v>
      </c>
      <c r="R20" s="11">
        <f t="shared" si="3"/>
        <v>114.95502490095117</v>
      </c>
      <c r="S20" s="13">
        <f t="shared" si="0"/>
        <v>4.722716565874129</v>
      </c>
      <c r="T20" s="11">
        <v>118.43300000000001</v>
      </c>
      <c r="U20" s="11">
        <v>765.59799999999996</v>
      </c>
      <c r="V20" s="11">
        <v>4.3574730605866607</v>
      </c>
      <c r="W20" s="11">
        <v>10.456697128430935</v>
      </c>
      <c r="X20" s="11">
        <v>12</v>
      </c>
      <c r="Y20" s="11">
        <v>12</v>
      </c>
      <c r="Z20" s="11">
        <v>12</v>
      </c>
      <c r="AA20" s="11">
        <v>303.97592167000033</v>
      </c>
      <c r="AB20" s="11">
        <v>54.052897809999997</v>
      </c>
      <c r="AC20" s="11">
        <v>3082.3247294799794</v>
      </c>
      <c r="AD20" s="11">
        <v>3440.3535489599799</v>
      </c>
      <c r="AE20" s="11">
        <f t="shared" si="4"/>
        <v>358.02881948000032</v>
      </c>
      <c r="AF20" s="14">
        <v>112.49127548866517</v>
      </c>
      <c r="AG20" s="15">
        <v>63.019834184289685</v>
      </c>
      <c r="AH20" s="15">
        <v>62.764948804023028</v>
      </c>
      <c r="AI20" s="1">
        <v>238.22546468722041</v>
      </c>
      <c r="AJ20" s="16">
        <f t="shared" si="1"/>
        <v>114.9550249009511</v>
      </c>
      <c r="AK20" s="1">
        <v>52.719382436615106</v>
      </c>
      <c r="AL20" s="11">
        <v>29240.594689819998</v>
      </c>
      <c r="AM20" s="17">
        <v>19114.272903927198</v>
      </c>
      <c r="AN20" s="17">
        <v>-4739.7701017086792</v>
      </c>
      <c r="AO20" s="17">
        <v>2040.6057025151995</v>
      </c>
      <c r="AP20" s="17">
        <v>1181.609958154776</v>
      </c>
      <c r="AQ20" s="18">
        <v>4.1494717938516326</v>
      </c>
      <c r="AR20" s="17">
        <v>18.343093314028064</v>
      </c>
      <c r="AS20" s="17">
        <v>95.089824120603012</v>
      </c>
    </row>
    <row r="21" spans="1:45" x14ac:dyDescent="0.3">
      <c r="A21" s="10" t="s">
        <v>54</v>
      </c>
      <c r="B21" s="11">
        <v>14354.163131450026</v>
      </c>
      <c r="C21" s="11">
        <v>4687.9257991600189</v>
      </c>
      <c r="D21" s="11">
        <v>7.3664085500000009</v>
      </c>
      <c r="E21" s="11">
        <v>2144.5009706400069</v>
      </c>
      <c r="F21" s="11">
        <v>6207.274734180015</v>
      </c>
      <c r="G21" s="11">
        <v>27401.231043980064</v>
      </c>
      <c r="H21" s="11">
        <v>2226.2477181299996</v>
      </c>
      <c r="I21" s="11">
        <v>335.87502782999974</v>
      </c>
      <c r="J21" s="11">
        <v>24839.108298020063</v>
      </c>
      <c r="K21" s="11">
        <v>27401.23104398006</v>
      </c>
      <c r="L21" s="11">
        <v>2562.1227459599995</v>
      </c>
      <c r="M21" s="12">
        <f t="shared" si="2"/>
        <v>9.3503928412839965</v>
      </c>
      <c r="N21" s="11">
        <v>2210.0292000000004</v>
      </c>
      <c r="O21" s="11">
        <v>3442.3657105600068</v>
      </c>
      <c r="P21" s="6">
        <v>239.709716994166</v>
      </c>
      <c r="Q21" s="11">
        <v>2326.5464807439553</v>
      </c>
      <c r="R21" s="11">
        <f t="shared" si="3"/>
        <v>114.31005546031722</v>
      </c>
      <c r="S21" s="13">
        <f t="shared" si="0"/>
        <v>4.9132934332678584</v>
      </c>
      <c r="T21" s="11">
        <v>119.54600000000001</v>
      </c>
      <c r="U21" s="11">
        <v>630.24900000000002</v>
      </c>
      <c r="V21" s="11">
        <v>4.7287855757510489</v>
      </c>
      <c r="W21" s="11">
        <v>11.095909922900228</v>
      </c>
      <c r="X21" s="11">
        <v>12</v>
      </c>
      <c r="Y21" s="11">
        <v>12</v>
      </c>
      <c r="Z21" s="11">
        <v>12</v>
      </c>
      <c r="AA21" s="11">
        <v>279.67936145000016</v>
      </c>
      <c r="AB21" s="11">
        <v>42.195355140000018</v>
      </c>
      <c r="AC21" s="11">
        <v>3120.4909939699573</v>
      </c>
      <c r="AD21" s="11">
        <v>3442.3657105599577</v>
      </c>
      <c r="AE21" s="11">
        <f t="shared" si="4"/>
        <v>321.87471659000016</v>
      </c>
      <c r="AF21" s="14">
        <v>112.6081257827006</v>
      </c>
      <c r="AG21" s="15">
        <v>73.094881170867112</v>
      </c>
      <c r="AH21" s="15">
        <v>74.527405335915063</v>
      </c>
      <c r="AI21" s="1">
        <v>239.709716994166</v>
      </c>
      <c r="AJ21" s="16">
        <f t="shared" si="1"/>
        <v>114.31005546031723</v>
      </c>
      <c r="AK21" s="1">
        <v>53.047848014822925</v>
      </c>
      <c r="AL21" s="11">
        <v>29199.778428850001</v>
      </c>
      <c r="AM21" s="17">
        <v>19693.618620678408</v>
      </c>
      <c r="AN21" s="17">
        <v>-5224.2165695206604</v>
      </c>
      <c r="AO21" s="17">
        <v>2104.6618024987997</v>
      </c>
      <c r="AP21" s="17">
        <v>1318.7614980610194</v>
      </c>
      <c r="AQ21" s="18">
        <v>4.0000404044485292</v>
      </c>
      <c r="AR21" s="17">
        <v>19.710449428742702</v>
      </c>
      <c r="AS21" s="17">
        <v>93.06896984924623</v>
      </c>
    </row>
    <row r="22" spans="1:45" x14ac:dyDescent="0.3">
      <c r="A22" s="10" t="s">
        <v>55</v>
      </c>
      <c r="B22" s="11">
        <v>14446.337225610008</v>
      </c>
      <c r="C22" s="11">
        <v>4809.7555679100215</v>
      </c>
      <c r="D22" s="11">
        <v>6.3965752100000008</v>
      </c>
      <c r="E22" s="11">
        <v>2199.2238304800003</v>
      </c>
      <c r="F22" s="11">
        <v>6292.7530768199886</v>
      </c>
      <c r="G22" s="11">
        <v>27754.46627603002</v>
      </c>
      <c r="H22" s="11">
        <v>2181.9656216599992</v>
      </c>
      <c r="I22" s="11">
        <v>475.03780464000033</v>
      </c>
      <c r="J22" s="11">
        <v>25097.462849730142</v>
      </c>
      <c r="K22" s="11">
        <v>27754.46627603014</v>
      </c>
      <c r="L22" s="11">
        <v>2657.0034262999998</v>
      </c>
      <c r="M22" s="12">
        <f t="shared" si="2"/>
        <v>9.5732463376342913</v>
      </c>
      <c r="N22" s="11">
        <v>2228.3639999999991</v>
      </c>
      <c r="O22" s="11">
        <v>3486.7479498700031</v>
      </c>
      <c r="P22" s="6">
        <v>241.05843605429001</v>
      </c>
      <c r="Q22" s="11">
        <v>2270.9958264503125</v>
      </c>
      <c r="R22" s="11">
        <f t="shared" si="3"/>
        <v>115.13584311888349</v>
      </c>
      <c r="S22" s="13">
        <f t="shared" si="0"/>
        <v>5.069839485299581</v>
      </c>
      <c r="T22" s="11">
        <v>127.953</v>
      </c>
      <c r="U22" s="11">
        <v>601.73599999999999</v>
      </c>
      <c r="V22" s="11">
        <v>4.1848688541331169</v>
      </c>
      <c r="W22" s="11">
        <v>11.169866954268475</v>
      </c>
      <c r="X22" s="11">
        <v>12</v>
      </c>
      <c r="Y22" s="11">
        <v>12</v>
      </c>
      <c r="Z22" s="11">
        <v>12</v>
      </c>
      <c r="AA22" s="11">
        <v>274.11634142000014</v>
      </c>
      <c r="AB22" s="11">
        <v>59.678174859999956</v>
      </c>
      <c r="AC22" s="11">
        <v>3152.9534335899739</v>
      </c>
      <c r="AD22" s="11">
        <v>3486.747949869974</v>
      </c>
      <c r="AE22" s="11">
        <f t="shared" si="4"/>
        <v>333.7945162800001</v>
      </c>
      <c r="AF22" s="14">
        <v>112.63980591803784</v>
      </c>
      <c r="AG22" s="15">
        <v>67.588535847320458</v>
      </c>
      <c r="AH22" s="15">
        <v>67.072708215845026</v>
      </c>
      <c r="AI22" s="1">
        <v>241.05843605429001</v>
      </c>
      <c r="AJ22" s="16">
        <f t="shared" si="1"/>
        <v>115.13584311888297</v>
      </c>
      <c r="AK22" s="1">
        <v>53.346320035954605</v>
      </c>
      <c r="AL22" s="11">
        <v>29403.178958770004</v>
      </c>
      <c r="AM22" s="17">
        <v>21263.532736699999</v>
      </c>
      <c r="AN22" s="17">
        <v>-6036.4230854640282</v>
      </c>
      <c r="AO22" s="17">
        <v>2029.8192230087996</v>
      </c>
      <c r="AP22" s="17">
        <v>1347.6696905705226</v>
      </c>
      <c r="AQ22" s="18">
        <v>4.6145050250314315</v>
      </c>
      <c r="AR22" s="17">
        <v>20.468888068299439</v>
      </c>
      <c r="AS22" s="17">
        <v>89.673492462311543</v>
      </c>
    </row>
    <row r="23" spans="1:45" x14ac:dyDescent="0.3">
      <c r="A23" s="10" t="s">
        <v>56</v>
      </c>
      <c r="B23" s="11">
        <v>14417.708447929983</v>
      </c>
      <c r="C23" s="11">
        <v>4908.8874052300052</v>
      </c>
      <c r="D23" s="11">
        <v>11.69337129</v>
      </c>
      <c r="E23" s="11">
        <v>2258.8415574600131</v>
      </c>
      <c r="F23" s="11">
        <v>6320.8381233600176</v>
      </c>
      <c r="G23" s="11">
        <v>27917.96890527002</v>
      </c>
      <c r="H23" s="11">
        <v>2135.277113540003</v>
      </c>
      <c r="I23" s="11">
        <v>431.19471748000018</v>
      </c>
      <c r="J23" s="11">
        <v>25351.497074250063</v>
      </c>
      <c r="K23" s="11">
        <v>27917.968905270067</v>
      </c>
      <c r="L23" s="11">
        <v>2566.4718310200033</v>
      </c>
      <c r="M23" s="12">
        <f t="shared" si="2"/>
        <v>9.1929031074159955</v>
      </c>
      <c r="N23" s="11">
        <v>2209.8374000000003</v>
      </c>
      <c r="O23" s="11">
        <v>3511.6941937100014</v>
      </c>
      <c r="P23" s="6">
        <v>241.51283810554241</v>
      </c>
      <c r="Q23" s="11">
        <v>2209.2685787296359</v>
      </c>
      <c r="R23" s="11">
        <f t="shared" si="3"/>
        <v>115.59621063733996</v>
      </c>
      <c r="S23" s="13">
        <f t="shared" si="0"/>
        <v>5.2323294573722494</v>
      </c>
      <c r="T23" s="11">
        <v>145.41200000000001</v>
      </c>
      <c r="U23" s="11">
        <v>545.18100000000004</v>
      </c>
      <c r="V23" s="11">
        <v>3.3187867029035449</v>
      </c>
      <c r="W23" s="11">
        <v>11.496250238850568</v>
      </c>
      <c r="X23" s="11">
        <v>12</v>
      </c>
      <c r="Y23" s="11">
        <v>12</v>
      </c>
      <c r="Z23" s="11">
        <v>12</v>
      </c>
      <c r="AA23" s="11">
        <v>268.58831608000003</v>
      </c>
      <c r="AB23" s="11">
        <v>54.238329209999975</v>
      </c>
      <c r="AC23" s="11">
        <v>3188.8675484199771</v>
      </c>
      <c r="AD23" s="11">
        <v>3511.6941937099768</v>
      </c>
      <c r="AE23" s="11">
        <f t="shared" si="4"/>
        <v>322.82664528999999</v>
      </c>
      <c r="AF23" s="14">
        <v>112.8289875752682</v>
      </c>
      <c r="AG23" s="15">
        <v>57.660841050856426</v>
      </c>
      <c r="AH23" s="15">
        <v>59.062741347706762</v>
      </c>
      <c r="AI23" s="1">
        <v>241.51283810554241</v>
      </c>
      <c r="AJ23" s="16">
        <f t="shared" si="1"/>
        <v>115.59621063733977</v>
      </c>
      <c r="AK23" s="1">
        <v>53.446879376037799</v>
      </c>
      <c r="AL23" s="11">
        <v>30117.348544880002</v>
      </c>
      <c r="AM23" s="17">
        <v>22066.547459922</v>
      </c>
      <c r="AN23" s="17">
        <v>-6696.6494550510415</v>
      </c>
      <c r="AO23" s="17">
        <v>2034.0035030140002</v>
      </c>
      <c r="AP23" s="17">
        <v>1439.0173828980987</v>
      </c>
      <c r="AQ23" s="18">
        <v>4.6306764245757286</v>
      </c>
      <c r="AR23" s="17">
        <v>20.719905583903863</v>
      </c>
      <c r="AS23" s="17">
        <v>88.22264150943397</v>
      </c>
    </row>
    <row r="24" spans="1:45" x14ac:dyDescent="0.3">
      <c r="A24" s="10" t="s">
        <v>57</v>
      </c>
      <c r="B24" s="11">
        <v>14468.412084010009</v>
      </c>
      <c r="C24" s="11">
        <v>4982.7849835400339</v>
      </c>
      <c r="D24" s="11">
        <v>7.1623868399999999</v>
      </c>
      <c r="E24" s="11">
        <v>2306.0323907200082</v>
      </c>
      <c r="F24" s="11">
        <v>6397.2636164300111</v>
      </c>
      <c r="G24" s="11">
        <v>28161.65546154006</v>
      </c>
      <c r="H24" s="11">
        <v>2126.2670084199999</v>
      </c>
      <c r="I24" s="11">
        <v>432.35105298999974</v>
      </c>
      <c r="J24" s="11">
        <v>25603.037400129957</v>
      </c>
      <c r="K24" s="11">
        <v>28161.655461539958</v>
      </c>
      <c r="L24" s="11">
        <v>2558.6180614099994</v>
      </c>
      <c r="M24" s="12">
        <f t="shared" si="2"/>
        <v>9.0854675248203147</v>
      </c>
      <c r="N24" s="11">
        <v>2224.1014999999998</v>
      </c>
      <c r="O24" s="11">
        <v>3542.3465907199975</v>
      </c>
      <c r="P24" s="6">
        <v>241.70851938315514</v>
      </c>
      <c r="Q24" s="11">
        <v>2327.6355948200476</v>
      </c>
      <c r="R24" s="11">
        <f t="shared" si="3"/>
        <v>116.51081034879968</v>
      </c>
      <c r="S24" s="13">
        <f t="shared" si="0"/>
        <v>5.0055434196007509</v>
      </c>
      <c r="T24" s="11">
        <v>150.15299999999999</v>
      </c>
      <c r="U24" s="11">
        <v>574.11199999999997</v>
      </c>
      <c r="V24" s="11">
        <v>3.3249480241588611</v>
      </c>
      <c r="W24" s="11">
        <v>12.396533082576214</v>
      </c>
      <c r="X24" s="11">
        <v>12</v>
      </c>
      <c r="Y24" s="11">
        <v>12</v>
      </c>
      <c r="Z24" s="11">
        <v>12</v>
      </c>
      <c r="AA24" s="11">
        <v>267.45496967000014</v>
      </c>
      <c r="AB24" s="11">
        <v>54.383780109999975</v>
      </c>
      <c r="AC24" s="11">
        <v>3220.5078409399875</v>
      </c>
      <c r="AD24" s="11">
        <v>3542.3465907199875</v>
      </c>
      <c r="AE24" s="11">
        <f t="shared" si="4"/>
        <v>321.83874978000011</v>
      </c>
      <c r="AF24" s="14">
        <v>112.34208493022385</v>
      </c>
      <c r="AG24" s="15">
        <v>59.299143637515094</v>
      </c>
      <c r="AH24" s="15">
        <v>58.741086587605764</v>
      </c>
      <c r="AI24" s="1">
        <v>241.70851938315514</v>
      </c>
      <c r="AJ24" s="16">
        <f t="shared" si="1"/>
        <v>116.51081034880009</v>
      </c>
      <c r="AK24" s="1">
        <v>53.490183714319578</v>
      </c>
      <c r="AL24" s="11">
        <v>30584.68650494</v>
      </c>
      <c r="AM24" s="17">
        <v>22937.480720008502</v>
      </c>
      <c r="AN24" s="17">
        <v>-7524.6503316732287</v>
      </c>
      <c r="AO24" s="17">
        <v>2017.8836619065003</v>
      </c>
      <c r="AP24" s="17">
        <v>1386.2358657403129</v>
      </c>
      <c r="AQ24" s="18">
        <v>4.8089554480655909</v>
      </c>
      <c r="AR24" s="17">
        <v>21.003531428975499</v>
      </c>
      <c r="AS24" s="17">
        <v>62.727421383647815</v>
      </c>
    </row>
    <row r="25" spans="1:45" x14ac:dyDescent="0.3">
      <c r="A25" s="10" t="s">
        <v>58</v>
      </c>
      <c r="B25" s="11">
        <v>14341.703584789997</v>
      </c>
      <c r="C25" s="11">
        <v>5076.750427240042</v>
      </c>
      <c r="D25" s="11">
        <v>5.8524816299999998</v>
      </c>
      <c r="E25" s="11">
        <v>2354.1343281799964</v>
      </c>
      <c r="F25" s="11">
        <v>6487.7418450500045</v>
      </c>
      <c r="G25" s="11">
        <v>28266.182666890039</v>
      </c>
      <c r="H25" s="11">
        <v>2139.2368298399988</v>
      </c>
      <c r="I25" s="11">
        <v>414.09530387000024</v>
      </c>
      <c r="J25" s="11">
        <v>25712.85053317991</v>
      </c>
      <c r="K25" s="11">
        <v>28266.182666889908</v>
      </c>
      <c r="L25" s="11">
        <v>2553.3321337099992</v>
      </c>
      <c r="M25" s="12">
        <f t="shared" si="2"/>
        <v>9.0331692956222547</v>
      </c>
      <c r="N25" s="11">
        <v>2215.4634999999994</v>
      </c>
      <c r="O25" s="11">
        <v>3555.4946658400072</v>
      </c>
      <c r="P25" s="6">
        <v>242.83827455780269</v>
      </c>
      <c r="Q25" s="11">
        <v>2380.8810318835035</v>
      </c>
      <c r="R25" s="11">
        <f t="shared" si="3"/>
        <v>116.39920732578636</v>
      </c>
      <c r="S25" s="13">
        <f t="shared" si="0"/>
        <v>4.8889132118333318</v>
      </c>
      <c r="T25" s="11">
        <v>152.61099999999999</v>
      </c>
      <c r="U25" s="11">
        <v>513.64700000000005</v>
      </c>
      <c r="V25" s="11">
        <v>3.227956338615019</v>
      </c>
      <c r="W25" s="11">
        <v>11.375467785485581</v>
      </c>
      <c r="X25" s="11">
        <v>12</v>
      </c>
      <c r="Y25" s="11">
        <v>12</v>
      </c>
      <c r="Z25" s="11">
        <v>12</v>
      </c>
      <c r="AA25" s="11">
        <v>269.08639367000035</v>
      </c>
      <c r="AB25" s="11">
        <v>52.087459669999994</v>
      </c>
      <c r="AC25" s="11">
        <v>3234.320812499981</v>
      </c>
      <c r="AD25" s="11">
        <v>3555.4946658399813</v>
      </c>
      <c r="AE25" s="11">
        <f t="shared" si="4"/>
        <v>321.17385334000033</v>
      </c>
      <c r="AF25" s="14">
        <v>112.74562073511522</v>
      </c>
      <c r="AG25" s="15">
        <v>59.876649978166782</v>
      </c>
      <c r="AH25" s="15">
        <v>63.439838684988977</v>
      </c>
      <c r="AI25" s="1">
        <v>242.83827455780269</v>
      </c>
      <c r="AJ25" s="16">
        <f t="shared" si="1"/>
        <v>116.3992073257869</v>
      </c>
      <c r="AK25" s="1">
        <v>53.74019894753652</v>
      </c>
      <c r="AL25" s="11">
        <v>30995.159461460004</v>
      </c>
      <c r="AM25" s="17">
        <v>23616.860571792</v>
      </c>
      <c r="AN25" s="17">
        <v>-7851.5917890402816</v>
      </c>
      <c r="AO25" s="17">
        <v>2035.7520625845004</v>
      </c>
      <c r="AP25" s="17">
        <v>1516.452883406788</v>
      </c>
      <c r="AQ25" s="18">
        <v>4.8819102692078546</v>
      </c>
      <c r="AR25" s="17">
        <v>20.979316744720027</v>
      </c>
      <c r="AS25" s="17">
        <v>63.877484276729554</v>
      </c>
    </row>
    <row r="26" spans="1:45" x14ac:dyDescent="0.3">
      <c r="A26" s="10" t="s">
        <v>59</v>
      </c>
      <c r="B26" s="11">
        <v>14294.186723860006</v>
      </c>
      <c r="C26" s="11">
        <v>5224.2919595300127</v>
      </c>
      <c r="D26" s="11">
        <v>7.1007739400000007</v>
      </c>
      <c r="E26" s="11">
        <v>2401.1169832199939</v>
      </c>
      <c r="F26" s="11">
        <v>6536.1208366400106</v>
      </c>
      <c r="G26" s="11">
        <v>28462.817277190021</v>
      </c>
      <c r="H26" s="11">
        <v>2034.7245566799986</v>
      </c>
      <c r="I26" s="11">
        <v>352.56479530000024</v>
      </c>
      <c r="J26" s="11">
        <v>26075.527925209957</v>
      </c>
      <c r="K26" s="11">
        <v>28462.817277189955</v>
      </c>
      <c r="L26" s="11">
        <v>2387.2893519799991</v>
      </c>
      <c r="M26" s="12">
        <f t="shared" si="2"/>
        <v>8.3873965417090588</v>
      </c>
      <c r="N26" s="11">
        <v>2150.1094000000012</v>
      </c>
      <c r="O26" s="11">
        <v>3580.2285814699994</v>
      </c>
      <c r="P26" s="6">
        <v>244.6637639733664</v>
      </c>
      <c r="Q26" s="11">
        <v>2265.2486290830971</v>
      </c>
      <c r="R26" s="11">
        <f t="shared" si="3"/>
        <v>116.33442081880322</v>
      </c>
      <c r="S26" s="13">
        <f t="shared" si="0"/>
        <v>5.1356137831939366</v>
      </c>
      <c r="T26" s="11">
        <v>155.52106496928573</v>
      </c>
      <c r="U26" s="11">
        <v>808.92061759000001</v>
      </c>
      <c r="V26" s="11">
        <v>3.292279455103531</v>
      </c>
      <c r="W26" s="11">
        <v>11.484707817579375</v>
      </c>
      <c r="X26" s="11">
        <v>12</v>
      </c>
      <c r="Y26" s="11">
        <v>12</v>
      </c>
      <c r="Z26" s="11">
        <v>12</v>
      </c>
      <c r="AA26" s="11">
        <v>255.94019558000039</v>
      </c>
      <c r="AB26" s="11">
        <v>44.347772970000008</v>
      </c>
      <c r="AC26" s="11">
        <v>3279.9406129199792</v>
      </c>
      <c r="AD26" s="11">
        <v>3580.2285814699794</v>
      </c>
      <c r="AE26" s="11">
        <f t="shared" si="4"/>
        <v>300.28796855000041</v>
      </c>
      <c r="AF26" s="14">
        <v>112.73155263114572</v>
      </c>
      <c r="AG26" s="15">
        <v>57.409683060763953</v>
      </c>
      <c r="AH26" s="15">
        <v>60.620570682307338</v>
      </c>
      <c r="AI26" s="1">
        <v>244.6637639733664</v>
      </c>
      <c r="AJ26" s="16">
        <f t="shared" si="1"/>
        <v>116.33442081880349</v>
      </c>
      <c r="AK26" s="1">
        <v>54.144180422646471</v>
      </c>
      <c r="AL26" s="11">
        <v>32353.38185691</v>
      </c>
      <c r="AM26" s="17">
        <v>24412.009656869999</v>
      </c>
      <c r="AN26" s="17">
        <v>-7669.0778647505686</v>
      </c>
      <c r="AO26" s="17">
        <v>2054.292778558</v>
      </c>
      <c r="AP26" s="17">
        <v>1736.3532369576808</v>
      </c>
      <c r="AQ26" s="18">
        <v>4.8624393878713565</v>
      </c>
      <c r="AR26" s="17">
        <v>22.105905455373119</v>
      </c>
      <c r="AS26" s="17">
        <v>56.074213836477973</v>
      </c>
    </row>
    <row r="27" spans="1:45" x14ac:dyDescent="0.3">
      <c r="A27" s="10" t="s">
        <v>60</v>
      </c>
      <c r="B27" s="11">
        <v>14317.705349400003</v>
      </c>
      <c r="C27" s="11">
        <v>5331.4746849899948</v>
      </c>
      <c r="D27" s="11">
        <v>0</v>
      </c>
      <c r="E27" s="11">
        <v>2529.3427734600018</v>
      </c>
      <c r="F27" s="11">
        <v>6507.5515994299967</v>
      </c>
      <c r="G27" s="11">
        <v>28686.074407279993</v>
      </c>
      <c r="H27" s="11">
        <v>1944.2070756599992</v>
      </c>
      <c r="I27" s="11">
        <v>269.65855318000007</v>
      </c>
      <c r="J27" s="11">
        <v>26472.208778440017</v>
      </c>
      <c r="K27" s="11">
        <v>28686.074407280019</v>
      </c>
      <c r="L27" s="11">
        <v>2213.8656288399993</v>
      </c>
      <c r="M27" s="12">
        <f t="shared" si="2"/>
        <v>7.7175621781074346</v>
      </c>
      <c r="N27" s="11">
        <v>2200.8980999999994</v>
      </c>
      <c r="O27" s="11">
        <v>3617.4116498299982</v>
      </c>
      <c r="P27" s="6">
        <v>246.5076136805263</v>
      </c>
      <c r="Q27" s="11">
        <v>2415.1703390333978</v>
      </c>
      <c r="R27" s="11">
        <f t="shared" si="3"/>
        <v>116.36993267257519</v>
      </c>
      <c r="S27" s="13">
        <f t="shared" si="0"/>
        <v>4.8182909003076322</v>
      </c>
      <c r="T27" s="11">
        <v>163.73970657142857</v>
      </c>
      <c r="U27" s="11">
        <v>755.93163911000011</v>
      </c>
      <c r="V27" s="11">
        <v>3.6220107202776042</v>
      </c>
      <c r="W27" s="11">
        <v>11.82988345548034</v>
      </c>
      <c r="X27" s="11">
        <v>12</v>
      </c>
      <c r="Y27" s="11">
        <v>12</v>
      </c>
      <c r="Z27" s="11">
        <v>12</v>
      </c>
      <c r="AA27" s="11">
        <v>245.17113172999993</v>
      </c>
      <c r="AB27" s="11">
        <v>34.004861599999984</v>
      </c>
      <c r="AC27" s="11">
        <v>3338.2356564999964</v>
      </c>
      <c r="AD27" s="11">
        <v>3617.4116498299963</v>
      </c>
      <c r="AE27" s="11">
        <f t="shared" si="4"/>
        <v>279.17599332999993</v>
      </c>
      <c r="AF27" s="14">
        <v>112.45636515761819</v>
      </c>
      <c r="AG27" s="15">
        <v>56.59994848408769</v>
      </c>
      <c r="AH27" s="15">
        <v>58.662273600477263</v>
      </c>
      <c r="AI27" s="1">
        <v>246.5076136805263</v>
      </c>
      <c r="AJ27" s="16">
        <f t="shared" si="1"/>
        <v>116.36993267257508</v>
      </c>
      <c r="AK27" s="1">
        <v>54.552225036999651</v>
      </c>
      <c r="AL27" s="11">
        <v>33520.367839890008</v>
      </c>
      <c r="AM27" s="17">
        <v>25209.363420006997</v>
      </c>
      <c r="AN27" s="17">
        <v>-6146.7388980542328</v>
      </c>
      <c r="AO27" s="17">
        <v>2015.6425982008996</v>
      </c>
      <c r="AP27" s="17">
        <v>1922.9968236071347</v>
      </c>
      <c r="AQ27" s="18">
        <v>4.8819102692078546</v>
      </c>
      <c r="AR27" s="17">
        <v>23.240697067617269</v>
      </c>
      <c r="AS27" s="17">
        <v>134.89066834804541</v>
      </c>
    </row>
    <row r="28" spans="1:45" x14ac:dyDescent="0.3">
      <c r="A28" s="10" t="s">
        <v>61</v>
      </c>
      <c r="B28" s="11">
        <v>13962.806354789967</v>
      </c>
      <c r="C28" s="11">
        <v>5315.5068107399902</v>
      </c>
      <c r="D28" s="11">
        <v>17.669284310000002</v>
      </c>
      <c r="E28" s="11">
        <v>2610.8929932400033</v>
      </c>
      <c r="F28" s="11">
        <v>6526.7546923300069</v>
      </c>
      <c r="G28" s="11">
        <v>28433.630135409967</v>
      </c>
      <c r="H28" s="11">
        <v>1918.4799902300003</v>
      </c>
      <c r="I28" s="11">
        <v>423.82506337000012</v>
      </c>
      <c r="J28" s="11">
        <v>26091.325081809951</v>
      </c>
      <c r="K28" s="11">
        <v>28433.630135409952</v>
      </c>
      <c r="L28" s="11">
        <v>2342.3050536000005</v>
      </c>
      <c r="M28" s="12">
        <f t="shared" si="2"/>
        <v>8.2377981370834537</v>
      </c>
      <c r="N28" s="11">
        <v>2097.6731</v>
      </c>
      <c r="O28" s="11">
        <v>3594.6435065399901</v>
      </c>
      <c r="P28" s="6">
        <v>250.0438604647826</v>
      </c>
      <c r="Q28" s="11">
        <v>2086.4411265083827</v>
      </c>
      <c r="R28" s="11">
        <f t="shared" si="3"/>
        <v>113.71457024602563</v>
      </c>
      <c r="S28" s="13">
        <f t="shared" si="0"/>
        <v>5.4501691325613715</v>
      </c>
      <c r="T28" s="11">
        <v>171.82945657071429</v>
      </c>
      <c r="U28" s="11">
        <v>911.26592920785731</v>
      </c>
      <c r="V28" s="11">
        <v>4.0559559903677904</v>
      </c>
      <c r="W28" s="11">
        <v>11.4645399590166</v>
      </c>
      <c r="X28" s="11">
        <v>12</v>
      </c>
      <c r="Y28" s="11">
        <v>12</v>
      </c>
      <c r="Z28" s="11">
        <v>12</v>
      </c>
      <c r="AA28" s="11">
        <v>242.53855758000032</v>
      </c>
      <c r="AB28" s="11">
        <v>53.580917870000036</v>
      </c>
      <c r="AC28" s="11">
        <v>3298.5240310899844</v>
      </c>
      <c r="AD28" s="11">
        <v>3594.6435065399846</v>
      </c>
      <c r="AE28" s="11">
        <f t="shared" si="4"/>
        <v>296.11947545000032</v>
      </c>
      <c r="AF28" s="14">
        <v>109.98773584898014</v>
      </c>
      <c r="AG28" s="15">
        <v>64.958695136625465</v>
      </c>
      <c r="AH28" s="15">
        <v>66.509901158004652</v>
      </c>
      <c r="AI28" s="1">
        <v>250.0438604647826</v>
      </c>
      <c r="AJ28" s="16">
        <f t="shared" si="1"/>
        <v>113.71457024602569</v>
      </c>
      <c r="AK28" s="1">
        <v>55.334797743297997</v>
      </c>
      <c r="AL28" s="11">
        <v>34370.866773109999</v>
      </c>
      <c r="AM28" s="17">
        <v>25626.520390125901</v>
      </c>
      <c r="AN28" s="17">
        <v>-7090.939044482092</v>
      </c>
      <c r="AO28" s="17">
        <v>2028.7014490119002</v>
      </c>
      <c r="AP28" s="17">
        <v>2330.7778192585165</v>
      </c>
      <c r="AQ28" s="18">
        <v>4.1009760023929527</v>
      </c>
      <c r="AR28" s="17">
        <v>23.823924687948427</v>
      </c>
      <c r="AS28" s="17">
        <v>75.990897597977238</v>
      </c>
    </row>
    <row r="29" spans="1:45" x14ac:dyDescent="0.3">
      <c r="A29" s="10" t="s">
        <v>62</v>
      </c>
      <c r="B29" s="11">
        <v>13943.463196360008</v>
      </c>
      <c r="C29" s="11">
        <v>5306.5324618299956</v>
      </c>
      <c r="D29" s="11">
        <v>14.519697239999999</v>
      </c>
      <c r="E29" s="11">
        <v>2645.1081445399909</v>
      </c>
      <c r="F29" s="11">
        <v>6612.9672956999966</v>
      </c>
      <c r="G29" s="11">
        <v>28522.590795669992</v>
      </c>
      <c r="H29" s="11">
        <v>1913.7738784399994</v>
      </c>
      <c r="I29" s="11">
        <v>493.00584495000038</v>
      </c>
      <c r="J29" s="11">
        <v>26115.811072280092</v>
      </c>
      <c r="K29" s="11">
        <v>28522.59079567009</v>
      </c>
      <c r="L29" s="11">
        <v>2406.7797233899996</v>
      </c>
      <c r="M29" s="12">
        <f t="shared" si="2"/>
        <v>8.4381525529418742</v>
      </c>
      <c r="N29" s="11">
        <v>2123.1540000000005</v>
      </c>
      <c r="O29" s="11">
        <v>3615.0305149800079</v>
      </c>
      <c r="P29" s="6">
        <v>252.12884888240902</v>
      </c>
      <c r="Q29" s="11">
        <v>1993.8752874632107</v>
      </c>
      <c r="R29" s="11">
        <f t="shared" si="3"/>
        <v>113.12704167769715</v>
      </c>
      <c r="S29" s="13">
        <f t="shared" si="0"/>
        <v>5.6737270575045669</v>
      </c>
      <c r="T29" s="11">
        <v>170.20220062500002</v>
      </c>
      <c r="U29" s="11">
        <v>548.34720092142845</v>
      </c>
      <c r="V29" s="11">
        <v>2.9855284560612394</v>
      </c>
      <c r="W29" s="11">
        <v>12.417329476457635</v>
      </c>
      <c r="X29" s="11">
        <v>12</v>
      </c>
      <c r="Y29" s="11">
        <v>12</v>
      </c>
      <c r="Z29" s="11">
        <v>12</v>
      </c>
      <c r="AA29" s="11">
        <v>242.55689198000027</v>
      </c>
      <c r="AB29" s="11">
        <v>62.484897650000036</v>
      </c>
      <c r="AC29" s="11">
        <v>3309.988725349986</v>
      </c>
      <c r="AD29" s="11">
        <v>3615.0305149799865</v>
      </c>
      <c r="AE29" s="11">
        <f t="shared" si="4"/>
        <v>305.04178963000032</v>
      </c>
      <c r="AF29" s="14">
        <v>109.92598764851847</v>
      </c>
      <c r="AG29" s="15">
        <v>54.613330452388247</v>
      </c>
      <c r="AH29" s="15">
        <v>57.170505835343313</v>
      </c>
      <c r="AI29" s="1">
        <v>252.12884888240902</v>
      </c>
      <c r="AJ29" s="16">
        <f t="shared" si="1"/>
        <v>113.12704167769675</v>
      </c>
      <c r="AK29" s="1">
        <v>55.796206442444728</v>
      </c>
      <c r="AL29" s="11">
        <v>35000.920010089998</v>
      </c>
      <c r="AM29" s="17">
        <v>26584.574340597897</v>
      </c>
      <c r="AN29" s="17">
        <v>-7536.9653369938396</v>
      </c>
      <c r="AO29" s="17">
        <v>2033.2577821990994</v>
      </c>
      <c r="AP29" s="17">
        <v>2652.2579758018683</v>
      </c>
      <c r="AQ29" s="18">
        <v>4.4971480186824575</v>
      </c>
      <c r="AR29" s="17">
        <v>24.019159176192932</v>
      </c>
      <c r="AS29" s="17">
        <v>68.666793409378954</v>
      </c>
    </row>
    <row r="30" spans="1:45" x14ac:dyDescent="0.3">
      <c r="A30" s="10" t="s">
        <v>63</v>
      </c>
      <c r="B30" s="11">
        <v>14125.562460630008</v>
      </c>
      <c r="C30" s="11">
        <v>5383.0575619699912</v>
      </c>
      <c r="D30" s="11">
        <v>10.939735360000002</v>
      </c>
      <c r="E30" s="11">
        <v>2751.610867749986</v>
      </c>
      <c r="F30" s="11">
        <v>6629.8177022700038</v>
      </c>
      <c r="G30" s="11">
        <v>28900.988327979991</v>
      </c>
      <c r="H30" s="11">
        <v>1941.9638244299981</v>
      </c>
      <c r="I30" s="11">
        <v>345.60916282000011</v>
      </c>
      <c r="J30" s="11">
        <v>26613.415340730044</v>
      </c>
      <c r="K30" s="11">
        <v>28900.988327980042</v>
      </c>
      <c r="L30" s="11">
        <v>2287.5729872499983</v>
      </c>
      <c r="M30" s="12">
        <f t="shared" si="2"/>
        <v>7.9152067787083951</v>
      </c>
      <c r="N30" s="11">
        <v>2116.1845000000003</v>
      </c>
      <c r="O30" s="11">
        <v>3662.9896441500046</v>
      </c>
      <c r="P30" s="6">
        <v>252.87872550387178</v>
      </c>
      <c r="Q30" s="11">
        <v>2336.9835860284056</v>
      </c>
      <c r="R30" s="11">
        <f t="shared" si="3"/>
        <v>114.28793889400373</v>
      </c>
      <c r="S30" s="13">
        <f t="shared" si="0"/>
        <v>4.8904040052857516</v>
      </c>
      <c r="T30" s="11">
        <v>166.08847681714283</v>
      </c>
      <c r="U30" s="11">
        <v>397.91010804428578</v>
      </c>
      <c r="V30" s="11">
        <v>3.2549825936866963</v>
      </c>
      <c r="W30" s="11">
        <v>13.747895907611635</v>
      </c>
      <c r="X30" s="11">
        <v>12</v>
      </c>
      <c r="Y30" s="11">
        <v>12</v>
      </c>
      <c r="Z30" s="11">
        <v>12</v>
      </c>
      <c r="AA30" s="11">
        <v>246.12976227000041</v>
      </c>
      <c r="AB30" s="11">
        <v>43.803442659999988</v>
      </c>
      <c r="AC30" s="11">
        <v>3373.056439219974</v>
      </c>
      <c r="AD30" s="11">
        <v>3662.9896441499745</v>
      </c>
      <c r="AE30" s="11">
        <f t="shared" si="4"/>
        <v>289.93320493000039</v>
      </c>
      <c r="AF30" s="14">
        <v>110.83604209692702</v>
      </c>
      <c r="AG30" s="15">
        <v>63.720360483599073</v>
      </c>
      <c r="AH30" s="15">
        <v>64.699709711990252</v>
      </c>
      <c r="AI30" s="1">
        <v>252.87872550387178</v>
      </c>
      <c r="AJ30" s="16">
        <f t="shared" si="1"/>
        <v>114.28793889400353</v>
      </c>
      <c r="AK30" s="1">
        <v>55.962154412947697</v>
      </c>
      <c r="AL30" s="11">
        <v>35760.617922220001</v>
      </c>
      <c r="AM30" s="17">
        <v>27872.893589212203</v>
      </c>
      <c r="AN30" s="17">
        <v>-8373.8631548027915</v>
      </c>
      <c r="AO30" s="17">
        <v>1993.3518087856999</v>
      </c>
      <c r="AP30" s="17">
        <v>3063.162451704839</v>
      </c>
      <c r="AQ30" s="18">
        <v>4.8697151272327597</v>
      </c>
      <c r="AR30" s="17">
        <v>24.234957691540913</v>
      </c>
      <c r="AS30" s="17">
        <v>67.651837769328267</v>
      </c>
    </row>
    <row r="31" spans="1:45" x14ac:dyDescent="0.3">
      <c r="A31" s="10" t="s">
        <v>64</v>
      </c>
      <c r="B31" s="11">
        <v>14410.715511800019</v>
      </c>
      <c r="C31" s="11">
        <v>5463.0129419499781</v>
      </c>
      <c r="D31" s="11">
        <v>13.47658464</v>
      </c>
      <c r="E31" s="11">
        <v>2838.3844148099893</v>
      </c>
      <c r="F31" s="11">
        <v>6647.6269181299922</v>
      </c>
      <c r="G31" s="11">
        <v>29373.216371329981</v>
      </c>
      <c r="H31" s="11">
        <v>1934.4318539399994</v>
      </c>
      <c r="I31" s="11">
        <v>320.77081914999991</v>
      </c>
      <c r="J31" s="11">
        <v>27118.013698240095</v>
      </c>
      <c r="K31" s="11">
        <v>29373.216371330094</v>
      </c>
      <c r="L31" s="11">
        <v>2255.2026730899993</v>
      </c>
      <c r="M31" s="12">
        <f t="shared" si="2"/>
        <v>7.6777518831448219</v>
      </c>
      <c r="N31" s="11">
        <v>2129.4047</v>
      </c>
      <c r="O31" s="11">
        <v>3722.8411076000034</v>
      </c>
      <c r="P31" s="6">
        <v>252.2305573836897</v>
      </c>
      <c r="Q31" s="11">
        <v>2500.2505763974623</v>
      </c>
      <c r="R31" s="11">
        <f t="shared" si="3"/>
        <v>116.45383761590772</v>
      </c>
      <c r="S31" s="13">
        <f t="shared" si="0"/>
        <v>4.6576866620985893</v>
      </c>
      <c r="T31" s="11">
        <v>193.51788406642854</v>
      </c>
      <c r="U31" s="11">
        <v>439.65962216571427</v>
      </c>
      <c r="V31" s="11">
        <v>3.0954041603612081</v>
      </c>
      <c r="W31" s="11">
        <v>11.448764886260985</v>
      </c>
      <c r="X31" s="11">
        <v>12</v>
      </c>
      <c r="Y31" s="11">
        <v>12</v>
      </c>
      <c r="Z31" s="11">
        <v>12</v>
      </c>
      <c r="AA31" s="11">
        <v>245.17513985000031</v>
      </c>
      <c r="AB31" s="11">
        <v>40.655363679999979</v>
      </c>
      <c r="AC31" s="11">
        <v>3437.0106040699693</v>
      </c>
      <c r="AD31" s="11">
        <v>3722.8411075999697</v>
      </c>
      <c r="AE31" s="11">
        <f t="shared" si="4"/>
        <v>285.83050353000027</v>
      </c>
      <c r="AF31" s="14">
        <v>112.36860833786726</v>
      </c>
      <c r="AG31" s="15">
        <v>59.951048950754036</v>
      </c>
      <c r="AH31" s="15">
        <v>63.542185103758825</v>
      </c>
      <c r="AI31" s="1">
        <v>252.2305573836897</v>
      </c>
      <c r="AJ31" s="16">
        <f t="shared" si="1"/>
        <v>116.45383761590728</v>
      </c>
      <c r="AK31" s="1">
        <v>55.818714570965319</v>
      </c>
      <c r="AL31" s="11">
        <v>35627.114372880002</v>
      </c>
      <c r="AM31" s="17">
        <v>29459.327773321504</v>
      </c>
      <c r="AN31" s="17">
        <v>-9355.5282934757688</v>
      </c>
      <c r="AO31" s="17">
        <v>2019.2620957135002</v>
      </c>
      <c r="AP31" s="17">
        <v>3180.7731779237592</v>
      </c>
      <c r="AQ31" s="18">
        <v>4.9994931326841412</v>
      </c>
      <c r="AR31" s="17">
        <v>24.000289975148341</v>
      </c>
      <c r="AS31" s="17">
        <v>52.849429657794659</v>
      </c>
    </row>
    <row r="32" spans="1:45" x14ac:dyDescent="0.3">
      <c r="A32" s="10" t="s">
        <v>65</v>
      </c>
      <c r="B32" s="11">
        <v>14622.273217870057</v>
      </c>
      <c r="C32" s="11">
        <v>5555.1084800200197</v>
      </c>
      <c r="D32" s="11">
        <v>13.373929440000001</v>
      </c>
      <c r="E32" s="11">
        <v>2952.3383380600144</v>
      </c>
      <c r="F32" s="11">
        <v>6691.4846988199952</v>
      </c>
      <c r="G32" s="11">
        <v>29834.578664210087</v>
      </c>
      <c r="H32" s="11">
        <v>1897.7953637800013</v>
      </c>
      <c r="I32" s="11">
        <v>280.40290757000031</v>
      </c>
      <c r="J32" s="11">
        <v>27656.380392860137</v>
      </c>
      <c r="K32" s="11">
        <v>29834.578664210141</v>
      </c>
      <c r="L32" s="11">
        <v>2178.1982713500015</v>
      </c>
      <c r="M32" s="12">
        <f t="shared" si="2"/>
        <v>7.3009184941598981</v>
      </c>
      <c r="N32" s="11">
        <v>2126.0879</v>
      </c>
      <c r="O32" s="11">
        <v>3790.924859909991</v>
      </c>
      <c r="P32" s="6">
        <v>253.37523604778247</v>
      </c>
      <c r="Q32" s="11">
        <v>2487.1797587692545</v>
      </c>
      <c r="R32" s="11">
        <f t="shared" si="3"/>
        <v>117.74859741456274</v>
      </c>
      <c r="S32" s="13">
        <f t="shared" si="0"/>
        <v>4.7342214409475964</v>
      </c>
      <c r="T32" s="11">
        <v>186.86818009642852</v>
      </c>
      <c r="U32" s="11">
        <v>402.22297849357142</v>
      </c>
      <c r="V32" s="11">
        <v>3.7939029860319011</v>
      </c>
      <c r="W32" s="11">
        <v>11.257742362924082</v>
      </c>
      <c r="X32" s="11">
        <v>12</v>
      </c>
      <c r="Y32" s="11">
        <v>12</v>
      </c>
      <c r="Z32" s="11">
        <v>12</v>
      </c>
      <c r="AA32" s="11">
        <v>241.14299399000032</v>
      </c>
      <c r="AB32" s="11">
        <v>35.629340140000011</v>
      </c>
      <c r="AC32" s="11">
        <v>3514.1525257799885</v>
      </c>
      <c r="AD32" s="11">
        <v>3790.9248599099888</v>
      </c>
      <c r="AE32" s="11">
        <f t="shared" si="4"/>
        <v>276.77233413000033</v>
      </c>
      <c r="AF32" s="14">
        <v>113.21991193648019</v>
      </c>
      <c r="AG32" s="15">
        <v>55.792564604612494</v>
      </c>
      <c r="AH32" s="15">
        <v>55.129922879841935</v>
      </c>
      <c r="AI32" s="1">
        <v>253.37523604778247</v>
      </c>
      <c r="AJ32" s="16">
        <f t="shared" si="1"/>
        <v>117.74859741456252</v>
      </c>
      <c r="AK32" s="1">
        <v>56.072032377852899</v>
      </c>
      <c r="AL32" s="11">
        <v>36918.163856350002</v>
      </c>
      <c r="AM32" s="17">
        <v>30226.833147587702</v>
      </c>
      <c r="AN32" s="17">
        <v>-10035.894476221863</v>
      </c>
      <c r="AO32" s="17">
        <v>2089.7299068453999</v>
      </c>
      <c r="AP32" s="17">
        <v>3395.1203735537392</v>
      </c>
      <c r="AQ32" s="18">
        <v>5.4990920478931775</v>
      </c>
      <c r="AR32" s="17">
        <v>24.864568878179746</v>
      </c>
      <c r="AS32" s="17">
        <v>43.44701397712835</v>
      </c>
    </row>
    <row r="33" spans="1:45" x14ac:dyDescent="0.3">
      <c r="A33" s="10" t="s">
        <v>66</v>
      </c>
      <c r="B33" s="11">
        <v>14834.189054359947</v>
      </c>
      <c r="C33" s="11">
        <v>5639.5632284699732</v>
      </c>
      <c r="D33" s="11">
        <v>12.74280285</v>
      </c>
      <c r="E33" s="11">
        <v>3058.7655192499951</v>
      </c>
      <c r="F33" s="11">
        <v>6744.5205960199992</v>
      </c>
      <c r="G33" s="11">
        <v>30289.781200949914</v>
      </c>
      <c r="H33" s="11">
        <v>1702.4376567800032</v>
      </c>
      <c r="I33" s="11">
        <v>240.43206051999991</v>
      </c>
      <c r="J33" s="11">
        <v>28346.911483649499</v>
      </c>
      <c r="K33" s="11">
        <v>30289.781200949503</v>
      </c>
      <c r="L33" s="11">
        <v>1942.869717300003</v>
      </c>
      <c r="M33" s="12">
        <f t="shared" si="2"/>
        <v>6.4142745185597425</v>
      </c>
      <c r="N33" s="11">
        <v>2036.8823000000007</v>
      </c>
      <c r="O33" s="11">
        <v>3858.5708436600025</v>
      </c>
      <c r="P33" s="6">
        <v>255.51762044781461</v>
      </c>
      <c r="Q33" s="11">
        <v>2455.2696648332812</v>
      </c>
      <c r="R33" s="11">
        <f t="shared" si="3"/>
        <v>118.54282748823464</v>
      </c>
      <c r="S33" s="13">
        <f t="shared" si="0"/>
        <v>4.8280980776213021</v>
      </c>
      <c r="T33" s="11">
        <v>186.79360692357142</v>
      </c>
      <c r="U33" s="11">
        <v>477.64176506785702</v>
      </c>
      <c r="V33" s="11">
        <v>4.7963259661912199</v>
      </c>
      <c r="W33" s="11">
        <v>11.429998063664453</v>
      </c>
      <c r="X33" s="11">
        <v>12</v>
      </c>
      <c r="Y33" s="11">
        <v>12</v>
      </c>
      <c r="Z33" s="11">
        <v>12</v>
      </c>
      <c r="AA33" s="11">
        <v>216.87103891000015</v>
      </c>
      <c r="AB33" s="11">
        <v>30.628287679999993</v>
      </c>
      <c r="AC33" s="11">
        <v>3611.0715170699896</v>
      </c>
      <c r="AD33" s="11">
        <v>3858.5708436599898</v>
      </c>
      <c r="AE33" s="11">
        <f t="shared" si="4"/>
        <v>247.49932659000015</v>
      </c>
      <c r="AF33" s="14">
        <v>112.07906801383398</v>
      </c>
      <c r="AG33" s="15">
        <v>56.580367994131208</v>
      </c>
      <c r="AH33" s="15">
        <v>57.027431543881264</v>
      </c>
      <c r="AI33" s="1">
        <v>255.51762044781461</v>
      </c>
      <c r="AJ33" s="16">
        <f t="shared" si="1"/>
        <v>118.54282748823624</v>
      </c>
      <c r="AK33" s="1">
        <v>56.546142828889863</v>
      </c>
      <c r="AL33" s="11">
        <v>37905.893005960002</v>
      </c>
      <c r="AM33" s="17">
        <v>30542.295814040997</v>
      </c>
      <c r="AN33" s="17">
        <v>-9203.2856014469144</v>
      </c>
      <c r="AO33" s="17">
        <v>2035.6914631530001</v>
      </c>
      <c r="AP33" s="17">
        <v>3846.7727639844843</v>
      </c>
      <c r="AQ33" s="18">
        <v>5.5113255518454061</v>
      </c>
      <c r="AR33" s="17">
        <v>25.55735480900595</v>
      </c>
      <c r="AS33" s="17">
        <v>67.62</v>
      </c>
    </row>
    <row r="34" spans="1:45" x14ac:dyDescent="0.3">
      <c r="A34" s="10" t="s">
        <v>67</v>
      </c>
      <c r="B34" s="11">
        <v>14846.279158810012</v>
      </c>
      <c r="C34" s="11">
        <v>6095.6511156100432</v>
      </c>
      <c r="D34" s="11">
        <v>10.119088260000002</v>
      </c>
      <c r="E34" s="11">
        <v>2779.3605191000029</v>
      </c>
      <c r="F34" s="11">
        <v>6710.5576135299907</v>
      </c>
      <c r="G34" s="11">
        <v>30441.967495310048</v>
      </c>
      <c r="H34" s="11">
        <v>1679.898958999999</v>
      </c>
      <c r="I34" s="11">
        <v>385.50994479999986</v>
      </c>
      <c r="J34" s="11">
        <v>28376.558591509922</v>
      </c>
      <c r="K34" s="11">
        <v>30441.96749530992</v>
      </c>
      <c r="L34" s="11">
        <v>2065.4089037999988</v>
      </c>
      <c r="M34" s="12">
        <f t="shared" si="2"/>
        <v>6.7847418341741825</v>
      </c>
      <c r="N34" s="11">
        <v>2050.1316999999995</v>
      </c>
      <c r="O34" s="11">
        <v>3917.8851213800017</v>
      </c>
      <c r="P34" s="6">
        <v>262.36</v>
      </c>
      <c r="Q34" s="11">
        <v>2394.5099601111742</v>
      </c>
      <c r="R34" s="11">
        <f t="shared" si="3"/>
        <v>116.03128333324409</v>
      </c>
      <c r="S34" s="13">
        <f t="shared" si="0"/>
        <v>4.8457214739610812</v>
      </c>
      <c r="T34" s="11">
        <v>221.20307428357142</v>
      </c>
      <c r="U34" s="11">
        <v>716.00663373571433</v>
      </c>
      <c r="V34" s="11">
        <v>2.6307396986451708</v>
      </c>
      <c r="W34" s="11">
        <v>13.078661454135023</v>
      </c>
      <c r="X34" s="11">
        <v>12</v>
      </c>
      <c r="Y34" s="11">
        <v>12</v>
      </c>
      <c r="Z34" s="11">
        <v>12</v>
      </c>
      <c r="AA34" s="11">
        <v>216.20321204000015</v>
      </c>
      <c r="AB34" s="11">
        <v>49.615179419999997</v>
      </c>
      <c r="AC34" s="11">
        <v>3652.0667299199927</v>
      </c>
      <c r="AD34" s="11">
        <v>3917.8851213799926</v>
      </c>
      <c r="AE34" s="11">
        <f t="shared" si="4"/>
        <v>265.81839146000016</v>
      </c>
      <c r="AF34" s="14">
        <v>109.18345185091449</v>
      </c>
      <c r="AG34" s="15">
        <v>48.896350176823518</v>
      </c>
      <c r="AH34" s="15">
        <v>54.392749732838624</v>
      </c>
      <c r="AI34" s="1">
        <v>262.36</v>
      </c>
      <c r="AJ34" s="16">
        <f t="shared" si="1"/>
        <v>116.03128333324457</v>
      </c>
      <c r="AK34" s="1">
        <v>58.059632658701091</v>
      </c>
      <c r="AL34" s="11">
        <v>37794.786914210003</v>
      </c>
      <c r="AM34" s="17">
        <v>31962.351327981902</v>
      </c>
      <c r="AN34" s="17">
        <v>-9927.0779142378888</v>
      </c>
      <c r="AO34" s="17">
        <v>2021.8649106748999</v>
      </c>
      <c r="AP34" s="17">
        <v>4122.8100383342762</v>
      </c>
      <c r="AQ34" s="18">
        <v>6.0774519321423686</v>
      </c>
      <c r="AR34" s="17">
        <v>26.550648456536859</v>
      </c>
      <c r="AS34" s="17">
        <v>41.416216216216213</v>
      </c>
    </row>
    <row r="35" spans="1:45" x14ac:dyDescent="0.3">
      <c r="A35" s="10" t="s">
        <v>68</v>
      </c>
      <c r="B35" s="11">
        <v>14815.188890479996</v>
      </c>
      <c r="C35" s="11">
        <v>6187.4889069699775</v>
      </c>
      <c r="D35" s="11">
        <v>11.658255019999999</v>
      </c>
      <c r="E35" s="11">
        <v>2797.4643461299888</v>
      </c>
      <c r="F35" s="11">
        <v>6734.546251109995</v>
      </c>
      <c r="G35" s="11">
        <v>30546.346649709958</v>
      </c>
      <c r="H35" s="11">
        <v>1655.3773451900008</v>
      </c>
      <c r="I35" s="11">
        <v>311.62907441000004</v>
      </c>
      <c r="J35" s="11">
        <v>28579.340230109909</v>
      </c>
      <c r="K35" s="11">
        <v>30546.346649709911</v>
      </c>
      <c r="L35" s="11">
        <v>1967.0064196000008</v>
      </c>
      <c r="M35" s="12">
        <f t="shared" si="2"/>
        <v>6.4394162816150748</v>
      </c>
      <c r="N35" s="11">
        <v>2030.6048999999996</v>
      </c>
      <c r="O35" s="11">
        <v>3961.9126637899972</v>
      </c>
      <c r="P35" s="6">
        <v>266.52999999999997</v>
      </c>
      <c r="Q35" s="11">
        <v>2333.3659518250352</v>
      </c>
      <c r="R35" s="11">
        <f t="shared" si="3"/>
        <v>114.6075362987653</v>
      </c>
      <c r="S35" s="13">
        <f t="shared" si="0"/>
        <v>4.9116828935094965</v>
      </c>
      <c r="T35" s="11">
        <v>239.51683846428577</v>
      </c>
      <c r="U35" s="11">
        <v>670.10585650071437</v>
      </c>
      <c r="V35" s="11">
        <v>2.5762455518314789</v>
      </c>
      <c r="W35" s="11">
        <v>13.806222666990669</v>
      </c>
      <c r="X35" s="11">
        <v>12</v>
      </c>
      <c r="Y35" s="11">
        <v>12</v>
      </c>
      <c r="Z35" s="11">
        <v>12</v>
      </c>
      <c r="AA35" s="11">
        <v>214.70523289000016</v>
      </c>
      <c r="AB35" s="11">
        <v>40.41881622999999</v>
      </c>
      <c r="AC35" s="11">
        <v>3706.788614669972</v>
      </c>
      <c r="AD35" s="11">
        <v>3961.9126637899726</v>
      </c>
      <c r="AE35" s="11">
        <f t="shared" si="4"/>
        <v>255.12404912000017</v>
      </c>
      <c r="AF35" s="14">
        <v>106.0778882986577</v>
      </c>
      <c r="AG35" s="15">
        <v>76.750641478261869</v>
      </c>
      <c r="AH35" s="15">
        <v>73.850547132101411</v>
      </c>
      <c r="AI35" s="1">
        <v>266.52999999999997</v>
      </c>
      <c r="AJ35" s="16">
        <f t="shared" si="1"/>
        <v>114.60753629876547</v>
      </c>
      <c r="AK35" s="1">
        <v>58.983157752938766</v>
      </c>
      <c r="AL35" s="11">
        <v>38414.788633730001</v>
      </c>
      <c r="AM35" s="17">
        <v>33798.421449812995</v>
      </c>
      <c r="AN35" s="17">
        <v>-9554.5839636361106</v>
      </c>
      <c r="AO35" s="17">
        <v>1936.3144790506003</v>
      </c>
      <c r="AP35" s="17">
        <v>5266.9831178207651</v>
      </c>
      <c r="AQ35" s="18">
        <v>6.7761100700298629</v>
      </c>
      <c r="AR35" s="17">
        <v>29.406046593018754</v>
      </c>
      <c r="AS35" s="17">
        <v>64.042282749675749</v>
      </c>
    </row>
    <row r="36" spans="1:45" x14ac:dyDescent="0.3">
      <c r="A36" s="10" t="s">
        <v>69</v>
      </c>
      <c r="B36" s="11">
        <v>14997.775177840011</v>
      </c>
      <c r="C36" s="11">
        <v>6380.7161540099478</v>
      </c>
      <c r="D36" s="11">
        <v>11.450939819999999</v>
      </c>
      <c r="E36" s="11">
        <v>2869.9239021999965</v>
      </c>
      <c r="F36" s="11">
        <v>6818.5531267299784</v>
      </c>
      <c r="G36" s="11">
        <v>31078.419300599933</v>
      </c>
      <c r="H36" s="11">
        <v>1686.5522735</v>
      </c>
      <c r="I36" s="11">
        <v>265.49681428999986</v>
      </c>
      <c r="J36" s="11">
        <v>29126.370212809928</v>
      </c>
      <c r="K36" s="11">
        <v>31078.41930059993</v>
      </c>
      <c r="L36" s="11">
        <v>1952.0490877899997</v>
      </c>
      <c r="M36" s="12">
        <f t="shared" si="2"/>
        <v>6.2810436686280182</v>
      </c>
      <c r="N36" s="11">
        <v>2031.1252000000004</v>
      </c>
      <c r="O36" s="11">
        <v>4030.9233840099896</v>
      </c>
      <c r="P36" s="6">
        <v>267.04000000000002</v>
      </c>
      <c r="Q36" s="11">
        <v>2443.7240880637901</v>
      </c>
      <c r="R36" s="11">
        <f t="shared" si="3"/>
        <v>116.3811387829536</v>
      </c>
      <c r="S36" s="13">
        <f t="shared" ref="S36:S67" si="5">R36/Q36*100</f>
        <v>4.7624500389143609</v>
      </c>
      <c r="T36" s="11">
        <v>241.17400502357142</v>
      </c>
      <c r="U36" s="11">
        <v>866.1569647007143</v>
      </c>
      <c r="V36" s="11">
        <v>2.6973238088273366</v>
      </c>
      <c r="W36" s="11">
        <v>14.522743189195959</v>
      </c>
      <c r="X36" s="11">
        <v>12</v>
      </c>
      <c r="Y36" s="11">
        <v>12</v>
      </c>
      <c r="Z36" s="11">
        <v>12</v>
      </c>
      <c r="AA36" s="11">
        <v>218.74867338999996</v>
      </c>
      <c r="AB36" s="11">
        <v>34.435384370000001</v>
      </c>
      <c r="AC36" s="11">
        <v>3777.7393262499863</v>
      </c>
      <c r="AD36" s="11">
        <v>4030.9233840099864</v>
      </c>
      <c r="AE36" s="11">
        <f t="shared" si="4"/>
        <v>253.18405775999997</v>
      </c>
      <c r="AF36" s="14">
        <v>108.82265548546748</v>
      </c>
      <c r="AG36" s="15">
        <v>99.227255088979376</v>
      </c>
      <c r="AH36" s="15">
        <v>93.125914682930969</v>
      </c>
      <c r="AI36" s="1">
        <v>267.04000000000002</v>
      </c>
      <c r="AJ36" s="16">
        <f t="shared" ref="AJ36:AJ67" si="6">G36/AI36</f>
        <v>116.3811387829536</v>
      </c>
      <c r="AK36" s="1">
        <v>59.095071931164192</v>
      </c>
      <c r="AL36" s="11">
        <v>38926.381052270001</v>
      </c>
      <c r="AM36" s="17">
        <v>36564.980360486705</v>
      </c>
      <c r="AN36" s="17">
        <v>-9870.916829210717</v>
      </c>
      <c r="AO36" s="17">
        <v>1929.6870465467002</v>
      </c>
      <c r="AP36" s="17">
        <v>6229.5777092092785</v>
      </c>
      <c r="AQ36" s="18">
        <v>7.0545967306825785</v>
      </c>
      <c r="AR36" s="17">
        <v>30.258650152515425</v>
      </c>
      <c r="AS36" s="17">
        <v>91.50129701686123</v>
      </c>
    </row>
    <row r="37" spans="1:45" x14ac:dyDescent="0.3">
      <c r="A37" s="10" t="s">
        <v>70</v>
      </c>
      <c r="B37" s="11">
        <v>14930.940900570022</v>
      </c>
      <c r="C37" s="11">
        <v>6602.1881754199985</v>
      </c>
      <c r="D37" s="11">
        <v>13.21649478</v>
      </c>
      <c r="E37" s="11">
        <v>2928.4630976800108</v>
      </c>
      <c r="F37" s="11">
        <v>6883.1126024400128</v>
      </c>
      <c r="G37" s="11">
        <v>31357.921270890045</v>
      </c>
      <c r="H37" s="11">
        <v>1640.8734326899994</v>
      </c>
      <c r="I37" s="11">
        <v>243.32606453999989</v>
      </c>
      <c r="J37" s="11">
        <v>29473.721773659756</v>
      </c>
      <c r="K37" s="11">
        <v>31357.921270889754</v>
      </c>
      <c r="L37" s="11">
        <v>1884.1994972299992</v>
      </c>
      <c r="M37" s="12">
        <f t="shared" si="2"/>
        <v>6.0086875049946089</v>
      </c>
      <c r="N37" s="11">
        <v>2007.6105000000002</v>
      </c>
      <c r="O37" s="11">
        <v>4088.3860745599954</v>
      </c>
      <c r="P37" s="6">
        <v>270.36483106722682</v>
      </c>
      <c r="Q37" s="11">
        <v>2532.7584517278383</v>
      </c>
      <c r="R37" s="11">
        <f t="shared" si="3"/>
        <v>115.98372890108824</v>
      </c>
      <c r="S37" s="13">
        <f t="shared" si="5"/>
        <v>4.5793442648257505</v>
      </c>
      <c r="T37" s="11">
        <v>236.45907496214292</v>
      </c>
      <c r="U37" s="11">
        <v>623.03163254499998</v>
      </c>
      <c r="V37" s="11">
        <v>4.4214978255513975</v>
      </c>
      <c r="W37" s="11">
        <v>13.642900255597144</v>
      </c>
      <c r="X37" s="11">
        <v>12</v>
      </c>
      <c r="Y37" s="11">
        <v>12</v>
      </c>
      <c r="Z37" s="11">
        <v>12</v>
      </c>
      <c r="AA37" s="11">
        <v>213.93395463000013</v>
      </c>
      <c r="AB37" s="11">
        <v>31.724389539999994</v>
      </c>
      <c r="AC37" s="11">
        <v>3842.7277303899509</v>
      </c>
      <c r="AD37" s="11">
        <v>4088.3860745599513</v>
      </c>
      <c r="AE37" s="11">
        <f t="shared" si="4"/>
        <v>245.65834417000013</v>
      </c>
      <c r="AF37" s="14">
        <v>108.98955734846641</v>
      </c>
      <c r="AG37" s="15">
        <v>79.105682293239042</v>
      </c>
      <c r="AH37" s="15">
        <v>78.19206142567036</v>
      </c>
      <c r="AI37" s="1">
        <v>270.36483106722682</v>
      </c>
      <c r="AJ37" s="16">
        <f t="shared" si="6"/>
        <v>115.98372890108931</v>
      </c>
      <c r="AK37" s="1">
        <v>59.83183596748632</v>
      </c>
      <c r="AL37" s="11">
        <v>39429.989544999997</v>
      </c>
      <c r="AM37" s="17">
        <v>37713.248706941595</v>
      </c>
      <c r="AN37" s="17">
        <v>-10005.800813524056</v>
      </c>
      <c r="AO37" s="17">
        <v>1937.5425027903002</v>
      </c>
      <c r="AP37" s="17">
        <v>6834.2638130153782</v>
      </c>
      <c r="AQ37" s="18">
        <v>7.0340853141247539</v>
      </c>
      <c r="AR37" s="17">
        <v>31.428187529033146</v>
      </c>
      <c r="AS37" s="17">
        <v>76.844719687092592</v>
      </c>
    </row>
    <row r="38" spans="1:45" x14ac:dyDescent="0.3">
      <c r="A38" s="10" t="s">
        <v>71</v>
      </c>
      <c r="B38" s="11">
        <v>15025.034746230011</v>
      </c>
      <c r="C38" s="11">
        <v>6783.8153450999635</v>
      </c>
      <c r="D38" s="11">
        <v>14.79716322</v>
      </c>
      <c r="E38" s="11">
        <v>2982.0327963499972</v>
      </c>
      <c r="F38" s="11">
        <v>6913.522405209992</v>
      </c>
      <c r="G38" s="11">
        <v>31719.202456109961</v>
      </c>
      <c r="H38" s="11">
        <v>1584.2958874500007</v>
      </c>
      <c r="I38" s="11">
        <v>274.17443211999995</v>
      </c>
      <c r="J38" s="11">
        <v>29860.73213654006</v>
      </c>
      <c r="K38" s="11">
        <v>31719.202456110059</v>
      </c>
      <c r="L38" s="11">
        <v>1858.4703195700006</v>
      </c>
      <c r="M38" s="12">
        <f t="shared" si="2"/>
        <v>5.8591331927136903</v>
      </c>
      <c r="N38" s="11">
        <v>1998.7098000000005</v>
      </c>
      <c r="O38" s="11">
        <v>4157.1693885900022</v>
      </c>
      <c r="P38" s="6">
        <v>273.68474314060398</v>
      </c>
      <c r="Q38" s="11">
        <v>2489.0975628399101</v>
      </c>
      <c r="R38" s="11">
        <f t="shared" si="3"/>
        <v>115.89686035152678</v>
      </c>
      <c r="S38" s="13">
        <f t="shared" si="5"/>
        <v>4.6561798975567461</v>
      </c>
      <c r="T38" s="11">
        <v>248.30013118857138</v>
      </c>
      <c r="U38" s="11">
        <v>802.90890414285741</v>
      </c>
      <c r="V38" s="11">
        <v>3.7626523803145386</v>
      </c>
      <c r="W38" s="11">
        <v>13.180844239846666</v>
      </c>
      <c r="X38" s="11">
        <v>12</v>
      </c>
      <c r="Y38" s="11">
        <v>12</v>
      </c>
      <c r="Z38" s="11">
        <v>12</v>
      </c>
      <c r="AA38" s="11">
        <v>207.64035172999999</v>
      </c>
      <c r="AB38" s="11">
        <v>35.933739009999996</v>
      </c>
      <c r="AC38" s="11">
        <v>3913.5952978499854</v>
      </c>
      <c r="AD38" s="11">
        <v>4157.1693885899849</v>
      </c>
      <c r="AE38" s="11">
        <f t="shared" si="4"/>
        <v>243.57409073999997</v>
      </c>
      <c r="AF38" s="14">
        <v>108.18103164725258</v>
      </c>
      <c r="AG38" s="15">
        <v>83.916277390822202</v>
      </c>
      <c r="AH38" s="15">
        <v>80.833212176214502</v>
      </c>
      <c r="AI38" s="1">
        <v>273.68474314060398</v>
      </c>
      <c r="AJ38" s="16">
        <f t="shared" si="6"/>
        <v>115.89686035152643</v>
      </c>
      <c r="AK38" s="1">
        <v>60.566533723169684</v>
      </c>
      <c r="AL38" s="11">
        <v>39380.139304190001</v>
      </c>
      <c r="AM38" s="17">
        <v>38751.160954240702</v>
      </c>
      <c r="AN38" s="17">
        <v>-9953.057916085223</v>
      </c>
      <c r="AO38" s="17">
        <v>2071.7410194585</v>
      </c>
      <c r="AP38" s="17">
        <v>7174.8496898026497</v>
      </c>
      <c r="AQ38" s="18">
        <v>7.0955222144788399</v>
      </c>
      <c r="AR38" s="17">
        <v>32.883472076882398</v>
      </c>
      <c r="AS38" s="17">
        <v>84.615989515072101</v>
      </c>
    </row>
    <row r="39" spans="1:45" x14ac:dyDescent="0.3">
      <c r="A39" s="10" t="s">
        <v>72</v>
      </c>
      <c r="B39" s="11">
        <v>14983.661976670002</v>
      </c>
      <c r="C39" s="11">
        <v>6923.0384435399783</v>
      </c>
      <c r="D39" s="11">
        <v>4.0647791800000004</v>
      </c>
      <c r="E39" s="11">
        <v>3010.8011399600009</v>
      </c>
      <c r="F39" s="11">
        <v>6955.8546058799993</v>
      </c>
      <c r="G39" s="11">
        <v>31877.42094522998</v>
      </c>
      <c r="H39" s="11">
        <v>1414.1071270899997</v>
      </c>
      <c r="I39" s="11">
        <v>214.45696912999992</v>
      </c>
      <c r="J39" s="11">
        <v>30248.85684900999</v>
      </c>
      <c r="K39" s="11">
        <v>31877.420945229987</v>
      </c>
      <c r="L39" s="11">
        <v>1628.5640962199996</v>
      </c>
      <c r="M39" s="12">
        <f t="shared" si="2"/>
        <v>5.1088326719344952</v>
      </c>
      <c r="N39" s="11">
        <v>2028.0023000000001</v>
      </c>
      <c r="O39" s="11">
        <v>4211.0199241599985</v>
      </c>
      <c r="P39" s="6">
        <v>275.41422271550056</v>
      </c>
      <c r="Q39" s="11">
        <v>2470.5439854322508</v>
      </c>
      <c r="R39" s="11">
        <f t="shared" si="3"/>
        <v>115.7435539491327</v>
      </c>
      <c r="S39" s="13">
        <f t="shared" si="5"/>
        <v>4.6849420464328224</v>
      </c>
      <c r="T39" s="11">
        <v>258.55881171285711</v>
      </c>
      <c r="U39" s="11">
        <v>1128.5292158735713</v>
      </c>
      <c r="V39" s="11">
        <v>4.5157118854969367</v>
      </c>
      <c r="W39" s="11">
        <v>14.348845261620493</v>
      </c>
      <c r="X39" s="11">
        <v>12</v>
      </c>
      <c r="Y39" s="11">
        <v>12</v>
      </c>
      <c r="Z39" s="11">
        <v>12</v>
      </c>
      <c r="AA39" s="11">
        <v>186.80411208000001</v>
      </c>
      <c r="AB39" s="11">
        <v>28.329850780000008</v>
      </c>
      <c r="AC39" s="11">
        <v>3995.8859612999927</v>
      </c>
      <c r="AD39" s="11">
        <v>4211.019924159993</v>
      </c>
      <c r="AE39" s="11">
        <f t="shared" si="4"/>
        <v>215.13396286000003</v>
      </c>
      <c r="AF39" s="14">
        <v>106.83808027653303</v>
      </c>
      <c r="AG39" s="15">
        <v>94.369307545895822</v>
      </c>
      <c r="AH39" s="15">
        <v>95.241894957144268</v>
      </c>
      <c r="AI39" s="1">
        <v>275.41422271550056</v>
      </c>
      <c r="AJ39" s="16">
        <f t="shared" si="6"/>
        <v>115.74355394913268</v>
      </c>
      <c r="AK39" s="1">
        <v>60.94926818543631</v>
      </c>
      <c r="AL39" s="11">
        <v>39966.183658640002</v>
      </c>
      <c r="AM39" s="17">
        <v>40266.643172985903</v>
      </c>
      <c r="AN39" s="17">
        <v>-8061.8034753122856</v>
      </c>
      <c r="AO39" s="17">
        <v>2118.6212585100998</v>
      </c>
      <c r="AP39" s="17">
        <v>7647.9821812353048</v>
      </c>
      <c r="AQ39" s="18">
        <v>7.2883464917162524</v>
      </c>
      <c r="AR39" s="17">
        <v>35.705086818949482</v>
      </c>
      <c r="AS39" s="17">
        <v>181.90739762219289</v>
      </c>
    </row>
    <row r="40" spans="1:45" x14ac:dyDescent="0.3">
      <c r="A40" s="10" t="s">
        <v>73</v>
      </c>
      <c r="B40" s="11">
        <v>14650.33972937</v>
      </c>
      <c r="C40" s="11">
        <v>7046.6302801499769</v>
      </c>
      <c r="D40" s="11">
        <v>12.06146719</v>
      </c>
      <c r="E40" s="11">
        <v>3048.215560660004</v>
      </c>
      <c r="F40" s="11">
        <v>6982.446915449992</v>
      </c>
      <c r="G40" s="11">
        <v>31739.693952819973</v>
      </c>
      <c r="H40" s="11">
        <v>1406.1752679200013</v>
      </c>
      <c r="I40" s="11">
        <v>288.00507263999975</v>
      </c>
      <c r="J40" s="11">
        <v>30045.513612260027</v>
      </c>
      <c r="K40" s="11">
        <v>31739.693952820027</v>
      </c>
      <c r="L40" s="11">
        <v>1694.180340560001</v>
      </c>
      <c r="M40" s="12">
        <f t="shared" si="2"/>
        <v>5.3377337005150158</v>
      </c>
      <c r="N40" s="11">
        <v>2014.6795000000002</v>
      </c>
      <c r="O40" s="11">
        <v>4215.0987951999996</v>
      </c>
      <c r="P40" s="6">
        <v>278.41726969441248</v>
      </c>
      <c r="Q40" s="11">
        <v>2228.507849177382</v>
      </c>
      <c r="R40" s="11">
        <f t="shared" si="3"/>
        <v>114.00044971225076</v>
      </c>
      <c r="S40" s="13">
        <f t="shared" si="5"/>
        <v>5.115550737428733</v>
      </c>
      <c r="T40" s="11">
        <v>273.54385799857147</v>
      </c>
      <c r="U40" s="11">
        <v>831.19782743000007</v>
      </c>
      <c r="V40" s="11">
        <v>4.230748093819912</v>
      </c>
      <c r="W40" s="11">
        <v>14.32983416154506</v>
      </c>
      <c r="X40" s="11">
        <v>12</v>
      </c>
      <c r="Y40" s="11">
        <v>12</v>
      </c>
      <c r="Z40" s="11">
        <v>12</v>
      </c>
      <c r="AA40" s="11">
        <v>186.74306304000015</v>
      </c>
      <c r="AB40" s="11">
        <v>38.247685689999969</v>
      </c>
      <c r="AC40" s="11">
        <v>3990.1080464699653</v>
      </c>
      <c r="AD40" s="11">
        <v>4215.098795199965</v>
      </c>
      <c r="AE40" s="11">
        <f t="shared" si="4"/>
        <v>224.99074873000012</v>
      </c>
      <c r="AF40" s="14">
        <v>107.18659891696279</v>
      </c>
      <c r="AG40" s="15">
        <v>134.29529936795021</v>
      </c>
      <c r="AH40" s="15">
        <v>132.67915925193321</v>
      </c>
      <c r="AI40" s="1">
        <v>278.41726969441248</v>
      </c>
      <c r="AJ40" s="16">
        <f t="shared" si="6"/>
        <v>114.00044971225056</v>
      </c>
      <c r="AK40" s="1">
        <v>61.613843579860408</v>
      </c>
      <c r="AL40" s="11">
        <v>41286.92797443</v>
      </c>
      <c r="AM40" s="17">
        <v>42335.48489324101</v>
      </c>
      <c r="AN40" s="17">
        <v>-8564.9856129325362</v>
      </c>
      <c r="AO40" s="17">
        <v>1884.1415839311999</v>
      </c>
      <c r="AP40" s="17">
        <v>8975.9065522713499</v>
      </c>
      <c r="AQ40" s="18">
        <v>7.2883464917162524</v>
      </c>
      <c r="AR40" s="17">
        <v>36.715342669545116</v>
      </c>
      <c r="AS40" s="17">
        <v>167.51553784860559</v>
      </c>
    </row>
    <row r="41" spans="1:45" x14ac:dyDescent="0.3">
      <c r="A41" s="10" t="s">
        <v>74</v>
      </c>
      <c r="B41" s="11">
        <v>14484.219731770003</v>
      </c>
      <c r="C41" s="11">
        <v>7172.6536591800214</v>
      </c>
      <c r="D41" s="11">
        <v>15.65468901</v>
      </c>
      <c r="E41" s="11">
        <v>3108.8021741599896</v>
      </c>
      <c r="F41" s="11">
        <v>6927.983563879985</v>
      </c>
      <c r="G41" s="11">
        <v>31709.313817999995</v>
      </c>
      <c r="H41" s="11">
        <v>1368.898661120001</v>
      </c>
      <c r="I41" s="11">
        <v>326.28790049999992</v>
      </c>
      <c r="J41" s="11">
        <v>30014.127256379928</v>
      </c>
      <c r="K41" s="11">
        <v>31709.31381799993</v>
      </c>
      <c r="L41" s="11">
        <v>1695.1865616200009</v>
      </c>
      <c r="M41" s="12">
        <f t="shared" si="2"/>
        <v>5.3460209557033078</v>
      </c>
      <c r="N41" s="11">
        <v>1991.4424000000004</v>
      </c>
      <c r="O41" s="11">
        <v>4233.5532501199896</v>
      </c>
      <c r="P41" s="6">
        <v>285.71232115678401</v>
      </c>
      <c r="Q41" s="11">
        <v>2151.5716110632598</v>
      </c>
      <c r="R41" s="11">
        <f t="shared" si="3"/>
        <v>110.9833614791835</v>
      </c>
      <c r="S41" s="13">
        <f t="shared" si="5"/>
        <v>5.1582462284087276</v>
      </c>
      <c r="T41" s="11">
        <v>274.93270157785713</v>
      </c>
      <c r="U41" s="11">
        <v>1046.3934804800001</v>
      </c>
      <c r="V41" s="11">
        <v>4.6497378983445161</v>
      </c>
      <c r="W41" s="11">
        <v>16.506129607675305</v>
      </c>
      <c r="X41" s="11">
        <v>12</v>
      </c>
      <c r="Y41" s="11">
        <v>12</v>
      </c>
      <c r="Z41" s="11">
        <v>12</v>
      </c>
      <c r="AA41" s="11">
        <v>182.76350556000003</v>
      </c>
      <c r="AB41" s="11">
        <v>43.563138060000043</v>
      </c>
      <c r="AC41" s="11">
        <v>4007.2266064999685</v>
      </c>
      <c r="AD41" s="11">
        <v>4233.5532501199687</v>
      </c>
      <c r="AE41" s="11">
        <f t="shared" si="4"/>
        <v>226.32664362000008</v>
      </c>
      <c r="AF41" s="14">
        <v>106.43268220318252</v>
      </c>
      <c r="AG41" s="15">
        <v>101.86912767694223</v>
      </c>
      <c r="AH41" s="15">
        <v>102.48327332066573</v>
      </c>
      <c r="AI41" s="1">
        <v>285.71232115678401</v>
      </c>
      <c r="AJ41" s="16">
        <f t="shared" si="6"/>
        <v>110.98336147918374</v>
      </c>
      <c r="AK41" s="1">
        <v>63.228241135740738</v>
      </c>
      <c r="AL41" s="11">
        <v>42466.669537749993</v>
      </c>
      <c r="AM41" s="17">
        <v>44894.894985563005</v>
      </c>
      <c r="AN41" s="17">
        <v>-9421.0121613935244</v>
      </c>
      <c r="AO41" s="17">
        <v>1932.3020143056001</v>
      </c>
      <c r="AP41" s="17">
        <v>10656.743725116337</v>
      </c>
      <c r="AQ41" s="18">
        <v>7.2923915579599177</v>
      </c>
      <c r="AR41" s="17">
        <v>38.698935729278524</v>
      </c>
      <c r="AS41" s="17">
        <v>125.71041388518026</v>
      </c>
    </row>
    <row r="42" spans="1:45" x14ac:dyDescent="0.3">
      <c r="A42" s="10" t="s">
        <v>75</v>
      </c>
      <c r="B42" s="11">
        <v>14376.880550850006</v>
      </c>
      <c r="C42" s="11">
        <v>7340.6747783699784</v>
      </c>
      <c r="D42" s="11">
        <v>19.190652260000004</v>
      </c>
      <c r="E42" s="11">
        <v>3115.7208393799947</v>
      </c>
      <c r="F42" s="11">
        <v>6889.2947380600099</v>
      </c>
      <c r="G42" s="11">
        <v>31741.761558919989</v>
      </c>
      <c r="H42" s="11">
        <v>1357.5720632500004</v>
      </c>
      <c r="I42" s="11">
        <v>254.15006312</v>
      </c>
      <c r="J42" s="11">
        <v>30130.039432549966</v>
      </c>
      <c r="K42" s="11">
        <v>31741.761558919967</v>
      </c>
      <c r="L42" s="11">
        <v>1611.7221263700003</v>
      </c>
      <c r="M42" s="12">
        <f t="shared" si="2"/>
        <v>5.0776076916155883</v>
      </c>
      <c r="N42" s="11">
        <v>1963.0728999999997</v>
      </c>
      <c r="O42" s="11">
        <v>4289.4272412799974</v>
      </c>
      <c r="P42" s="6">
        <v>288.48666666666702</v>
      </c>
      <c r="Q42" s="11">
        <v>2457.8205397593556</v>
      </c>
      <c r="R42" s="11">
        <f t="shared" si="3"/>
        <v>110.02852203078106</v>
      </c>
      <c r="S42" s="13">
        <f t="shared" si="5"/>
        <v>4.4766702959343778</v>
      </c>
      <c r="T42" s="11">
        <v>296.35528268285719</v>
      </c>
      <c r="U42" s="11">
        <v>627.29246111071427</v>
      </c>
      <c r="V42" s="11">
        <v>4.7047100997531643</v>
      </c>
      <c r="W42" s="11">
        <v>15.785546300866971</v>
      </c>
      <c r="X42" s="11">
        <v>12</v>
      </c>
      <c r="Y42" s="11">
        <v>12</v>
      </c>
      <c r="Z42" s="11">
        <v>12</v>
      </c>
      <c r="AA42" s="11">
        <v>183.45568432000002</v>
      </c>
      <c r="AB42" s="11">
        <v>34.34460258</v>
      </c>
      <c r="AC42" s="11">
        <v>4071.6269543799563</v>
      </c>
      <c r="AD42" s="11">
        <v>4289.4272412799564</v>
      </c>
      <c r="AE42" s="11">
        <f t="shared" si="4"/>
        <v>217.8002869</v>
      </c>
      <c r="AF42" s="14">
        <v>105.30340676147952</v>
      </c>
      <c r="AG42" s="15">
        <v>117.18522960248968</v>
      </c>
      <c r="AH42" s="15">
        <v>124.70379914340045</v>
      </c>
      <c r="AI42" s="1">
        <v>288.48666666666702</v>
      </c>
      <c r="AJ42" s="16">
        <f t="shared" si="6"/>
        <v>110.02852203078115</v>
      </c>
      <c r="AK42" s="1">
        <v>63.842495406352469</v>
      </c>
      <c r="AL42" s="11">
        <v>42743.797700560004</v>
      </c>
      <c r="AM42" s="17">
        <v>46116.177906789999</v>
      </c>
      <c r="AN42" s="17">
        <v>-10573.579826327436</v>
      </c>
      <c r="AO42" s="17">
        <v>2049.5943630499996</v>
      </c>
      <c r="AP42" s="17">
        <v>11630.793151942646</v>
      </c>
      <c r="AQ42" s="18">
        <v>7.2883464917162524</v>
      </c>
      <c r="AR42" s="17">
        <v>39.986576316755837</v>
      </c>
      <c r="AS42" s="17">
        <v>78.145810810810815</v>
      </c>
    </row>
    <row r="43" spans="1:45" x14ac:dyDescent="0.3">
      <c r="A43" s="10" t="s">
        <v>76</v>
      </c>
      <c r="B43" s="11">
        <v>14535.68641437001</v>
      </c>
      <c r="C43" s="11">
        <v>7504.3136139799535</v>
      </c>
      <c r="D43" s="11">
        <v>20.693701650000001</v>
      </c>
      <c r="E43" s="11">
        <v>3135.0510259700018</v>
      </c>
      <c r="F43" s="11">
        <v>6890.2047951299892</v>
      </c>
      <c r="G43" s="11">
        <v>32085.949551099955</v>
      </c>
      <c r="H43" s="11">
        <v>1346.0138403599992</v>
      </c>
      <c r="I43" s="11">
        <v>236.72123326999974</v>
      </c>
      <c r="J43" s="11">
        <v>30503.214477469926</v>
      </c>
      <c r="K43" s="11">
        <v>32085.949551099926</v>
      </c>
      <c r="L43" s="11">
        <v>1582.7350736299991</v>
      </c>
      <c r="M43" s="12">
        <f t="shared" si="2"/>
        <v>4.9327979871979259</v>
      </c>
      <c r="N43" s="11">
        <v>1963.5844999999997</v>
      </c>
      <c r="O43" s="11">
        <v>4395.3355512599892</v>
      </c>
      <c r="P43" s="6">
        <v>290.61395335975709</v>
      </c>
      <c r="Q43" s="11">
        <v>2671.5053234333182</v>
      </c>
      <c r="R43" s="11">
        <f t="shared" si="3"/>
        <v>110.40746385422196</v>
      </c>
      <c r="S43" s="13">
        <f t="shared" si="5"/>
        <v>4.1327809787902812</v>
      </c>
      <c r="T43" s="11">
        <v>295.17275288928568</v>
      </c>
      <c r="U43" s="11">
        <v>960.2929059907143</v>
      </c>
      <c r="V43" s="11">
        <v>5.0829476614824696</v>
      </c>
      <c r="W43" s="11">
        <v>14.003952854018163</v>
      </c>
      <c r="X43" s="11">
        <v>12</v>
      </c>
      <c r="Y43" s="11">
        <v>12</v>
      </c>
      <c r="Z43" s="11">
        <v>12</v>
      </c>
      <c r="AA43" s="11">
        <v>184.3854573800001</v>
      </c>
      <c r="AB43" s="11">
        <v>32.427565999999999</v>
      </c>
      <c r="AC43" s="11">
        <v>4178.522527879958</v>
      </c>
      <c r="AD43" s="11">
        <v>4395.3355512599583</v>
      </c>
      <c r="AE43" s="11">
        <f t="shared" si="4"/>
        <v>216.81302338000012</v>
      </c>
      <c r="AF43" s="14">
        <v>102.89953245252613</v>
      </c>
      <c r="AG43" s="15">
        <v>91.598618127221187</v>
      </c>
      <c r="AH43" s="15">
        <v>97.822591135505363</v>
      </c>
      <c r="AI43" s="1">
        <v>290.61395335975709</v>
      </c>
      <c r="AJ43" s="16">
        <f t="shared" si="6"/>
        <v>110.40746385422206</v>
      </c>
      <c r="AK43" s="1">
        <v>64.313861740111776</v>
      </c>
      <c r="AL43" s="11">
        <v>43409.93537014001</v>
      </c>
      <c r="AM43" s="17">
        <v>47546.698438949999</v>
      </c>
      <c r="AN43" s="17">
        <v>-11186.029261762958</v>
      </c>
      <c r="AO43" s="17">
        <v>2011.2278621220005</v>
      </c>
      <c r="AP43" s="17">
        <v>12937.381733556753</v>
      </c>
      <c r="AQ43" s="18">
        <v>7.3006893839435367</v>
      </c>
      <c r="AR43" s="17">
        <v>41.946072600117184</v>
      </c>
      <c r="AS43" s="17">
        <v>59.107260273972599</v>
      </c>
    </row>
    <row r="44" spans="1:45" x14ac:dyDescent="0.3">
      <c r="A44" s="10" t="s">
        <v>77</v>
      </c>
      <c r="B44" s="11">
        <v>14709.237950790004</v>
      </c>
      <c r="C44" s="11">
        <v>7650.3332457999886</v>
      </c>
      <c r="D44" s="11">
        <v>27.810171710000002</v>
      </c>
      <c r="E44" s="11">
        <v>3141.1643001300049</v>
      </c>
      <c r="F44" s="11">
        <v>6894.6931539200077</v>
      </c>
      <c r="G44" s="11">
        <v>32423.238822350006</v>
      </c>
      <c r="H44" s="11">
        <v>1295.1871414699988</v>
      </c>
      <c r="I44" s="11">
        <v>253.64527776</v>
      </c>
      <c r="J44" s="11">
        <v>30874.406403119996</v>
      </c>
      <c r="K44" s="11">
        <v>32423.238822349995</v>
      </c>
      <c r="L44" s="11">
        <v>1548.8324192299988</v>
      </c>
      <c r="M44" s="12">
        <f t="shared" si="2"/>
        <v>4.77692073798117</v>
      </c>
      <c r="N44" s="11">
        <v>1932.6313</v>
      </c>
      <c r="O44" s="11">
        <v>4496.9818166299792</v>
      </c>
      <c r="P44" s="6">
        <v>296.03853442713654</v>
      </c>
      <c r="Q44" s="11">
        <v>2657.5549505259664</v>
      </c>
      <c r="R44" s="11">
        <f t="shared" si="3"/>
        <v>109.52371077330228</v>
      </c>
      <c r="S44" s="13">
        <f t="shared" si="5"/>
        <v>4.1212209272145452</v>
      </c>
      <c r="T44" s="11">
        <v>361.00317662214286</v>
      </c>
      <c r="U44" s="11">
        <v>756.5206083485715</v>
      </c>
      <c r="V44" s="11">
        <v>4.3980049370725371</v>
      </c>
      <c r="W44" s="11">
        <v>13.299387658407753</v>
      </c>
      <c r="X44" s="11">
        <v>12</v>
      </c>
      <c r="Y44" s="11">
        <v>12</v>
      </c>
      <c r="Z44" s="11">
        <v>12</v>
      </c>
      <c r="AA44" s="11">
        <v>179.63760651000027</v>
      </c>
      <c r="AB44" s="11">
        <v>35.179650249999973</v>
      </c>
      <c r="AC44" s="11">
        <v>4282.164559869967</v>
      </c>
      <c r="AD44" s="11">
        <v>4496.9818166299674</v>
      </c>
      <c r="AE44" s="11">
        <f t="shared" si="4"/>
        <v>214.81725676000025</v>
      </c>
      <c r="AF44" s="14">
        <v>100.79651006519539</v>
      </c>
      <c r="AG44" s="15">
        <v>77.141340213295834</v>
      </c>
      <c r="AH44" s="15">
        <v>79.749790366255482</v>
      </c>
      <c r="AI44" s="1">
        <v>296.03853442713654</v>
      </c>
      <c r="AJ44" s="16">
        <f t="shared" si="6"/>
        <v>109.52371077330233</v>
      </c>
      <c r="AK44" s="1">
        <v>65.516355403724546</v>
      </c>
      <c r="AL44" s="11">
        <v>44315.114854109997</v>
      </c>
      <c r="AM44" s="17">
        <v>49232.111279997793</v>
      </c>
      <c r="AN44" s="17">
        <v>-11184.796821468251</v>
      </c>
      <c r="AO44" s="17">
        <v>1881.6051350755001</v>
      </c>
      <c r="AP44" s="17">
        <v>13555.717632648386</v>
      </c>
      <c r="AQ44" s="18">
        <v>7.888317282137554</v>
      </c>
      <c r="AR44" s="17">
        <v>43.396818306674547</v>
      </c>
      <c r="AS44" s="17">
        <v>164.78266296809988</v>
      </c>
    </row>
    <row r="45" spans="1:45" x14ac:dyDescent="0.3">
      <c r="A45" s="10" t="s">
        <v>78</v>
      </c>
      <c r="B45" s="11">
        <v>14908.331218850002</v>
      </c>
      <c r="C45" s="11">
        <v>7847.682329059965</v>
      </c>
      <c r="D45" s="11">
        <v>22.54314441</v>
      </c>
      <c r="E45" s="11">
        <v>3179.8049562699889</v>
      </c>
      <c r="F45" s="11">
        <v>6878.0071012000071</v>
      </c>
      <c r="G45" s="11">
        <v>32836.368749789959</v>
      </c>
      <c r="H45" s="11">
        <v>1236.3269339100004</v>
      </c>
      <c r="I45" s="11">
        <v>272.01476758000001</v>
      </c>
      <c r="J45" s="11">
        <v>31328.027048300028</v>
      </c>
      <c r="K45" s="11">
        <v>32836.368749790025</v>
      </c>
      <c r="L45" s="11">
        <v>1508.3417014900006</v>
      </c>
      <c r="M45" s="12">
        <f t="shared" si="2"/>
        <v>4.5935094497915383</v>
      </c>
      <c r="N45" s="11">
        <v>1892.2172</v>
      </c>
      <c r="O45" s="11">
        <v>4611.8495571800058</v>
      </c>
      <c r="P45" s="6">
        <v>299.77474948098904</v>
      </c>
      <c r="Q45" s="11">
        <v>2626.139726040713</v>
      </c>
      <c r="R45" s="11">
        <f t="shared" si="3"/>
        <v>109.5368065744057</v>
      </c>
      <c r="S45" s="13">
        <f t="shared" si="5"/>
        <v>4.1710197476639355</v>
      </c>
      <c r="T45" s="11">
        <v>302.25979985285716</v>
      </c>
      <c r="U45" s="11">
        <v>912.68212147428574</v>
      </c>
      <c r="V45" s="11">
        <v>4.2092240252970594</v>
      </c>
      <c r="W45" s="11">
        <v>13.242589150067003</v>
      </c>
      <c r="X45" s="11">
        <v>12</v>
      </c>
      <c r="Y45" s="11">
        <v>12</v>
      </c>
      <c r="Z45" s="11">
        <v>12</v>
      </c>
      <c r="AA45" s="11">
        <v>173.64142344999999</v>
      </c>
      <c r="AB45" s="11">
        <v>38.204321699999994</v>
      </c>
      <c r="AC45" s="11">
        <v>4400.0038120300624</v>
      </c>
      <c r="AD45" s="11">
        <v>4611.8495571800622</v>
      </c>
      <c r="AE45" s="11">
        <f t="shared" si="4"/>
        <v>211.84574514999997</v>
      </c>
      <c r="AF45" s="14">
        <v>98.801261297523851</v>
      </c>
      <c r="AG45" s="15">
        <v>87.904069380068762</v>
      </c>
      <c r="AH45" s="15">
        <v>94.02112615905753</v>
      </c>
      <c r="AI45" s="1">
        <v>299.77474948098904</v>
      </c>
      <c r="AJ45" s="16">
        <f t="shared" si="6"/>
        <v>109.53680657440549</v>
      </c>
      <c r="AK45" s="1">
        <v>66.341615431975796</v>
      </c>
      <c r="AL45" s="11">
        <v>44257.279857850001</v>
      </c>
      <c r="AM45" s="17">
        <v>50703.496417873597</v>
      </c>
      <c r="AN45" s="17">
        <v>-11849.873762466977</v>
      </c>
      <c r="AO45" s="17">
        <v>1766.6829399808</v>
      </c>
      <c r="AP45" s="17">
        <v>14614.732153475185</v>
      </c>
      <c r="AQ45" s="18">
        <v>8.0282831313020449</v>
      </c>
      <c r="AR45" s="17">
        <v>45.561542723214444</v>
      </c>
      <c r="AS45" s="17">
        <v>82.505477528089884</v>
      </c>
    </row>
    <row r="46" spans="1:45" x14ac:dyDescent="0.3">
      <c r="A46" s="10" t="s">
        <v>79</v>
      </c>
      <c r="B46" s="11">
        <v>15064.491231649989</v>
      </c>
      <c r="C46" s="11">
        <v>7962.3224152799794</v>
      </c>
      <c r="D46" s="11">
        <v>22.722684510000001</v>
      </c>
      <c r="E46" s="11">
        <v>3222.6510073500085</v>
      </c>
      <c r="F46" s="11">
        <v>6938.2996568699909</v>
      </c>
      <c r="G46" s="11">
        <v>33210.486995659965</v>
      </c>
      <c r="H46" s="11">
        <v>1191.2389715700001</v>
      </c>
      <c r="I46" s="11">
        <v>327.03348627999992</v>
      </c>
      <c r="J46" s="11">
        <v>31692.214537809854</v>
      </c>
      <c r="K46" s="11">
        <v>33210.486995659856</v>
      </c>
      <c r="L46" s="11">
        <v>1518.2724578500001</v>
      </c>
      <c r="M46" s="12">
        <f t="shared" si="2"/>
        <v>4.5716657453665679</v>
      </c>
      <c r="N46" s="11">
        <v>1870.7112999999988</v>
      </c>
      <c r="O46" s="11">
        <v>4717.398724539994</v>
      </c>
      <c r="P46" s="6">
        <v>301.15754793508393</v>
      </c>
      <c r="Q46" s="11">
        <v>2589.5215266286805</v>
      </c>
      <c r="R46" s="11">
        <f t="shared" si="3"/>
        <v>110.27612365478068</v>
      </c>
      <c r="S46" s="13">
        <f t="shared" si="5"/>
        <v>4.2585521116848977</v>
      </c>
      <c r="T46" s="11">
        <v>319.92045458428572</v>
      </c>
      <c r="U46" s="11">
        <v>1008.5214207728571</v>
      </c>
      <c r="V46" s="11">
        <v>4.1351079653301097</v>
      </c>
      <c r="W46" s="11">
        <v>13.01202024603222</v>
      </c>
      <c r="X46" s="11">
        <v>12</v>
      </c>
      <c r="Y46" s="11">
        <v>12</v>
      </c>
      <c r="Z46" s="11">
        <v>12</v>
      </c>
      <c r="AA46" s="11">
        <v>169.21008109000002</v>
      </c>
      <c r="AB46" s="11">
        <v>46.45362000999998</v>
      </c>
      <c r="AC46" s="11">
        <v>4501.7350234399401</v>
      </c>
      <c r="AD46" s="11">
        <v>4717.3987245399403</v>
      </c>
      <c r="AE46" s="11">
        <f t="shared" si="4"/>
        <v>215.6637011</v>
      </c>
      <c r="AF46" s="14">
        <v>98.821767973017273</v>
      </c>
      <c r="AG46" s="15">
        <v>93.72258520184252</v>
      </c>
      <c r="AH46" s="15">
        <v>102.79068637599013</v>
      </c>
      <c r="AI46" s="1">
        <v>301.15754793508393</v>
      </c>
      <c r="AJ46" s="16">
        <f t="shared" si="6"/>
        <v>110.27612365478105</v>
      </c>
      <c r="AK46" s="1">
        <v>66.645504774966398</v>
      </c>
      <c r="AL46" s="11">
        <v>45416.722648809999</v>
      </c>
      <c r="AM46" s="17">
        <v>52368.312081324795</v>
      </c>
      <c r="AN46" s="17">
        <v>-13080.949810422664</v>
      </c>
      <c r="AO46" s="17">
        <v>1853.8076409936</v>
      </c>
      <c r="AP46" s="17">
        <v>15553.196041213452</v>
      </c>
      <c r="AQ46" s="18">
        <v>8.4240423118063354</v>
      </c>
      <c r="AR46" s="17">
        <v>47.241116613015201</v>
      </c>
      <c r="AS46" s="17">
        <v>51.419176136363625</v>
      </c>
    </row>
    <row r="47" spans="1:45" x14ac:dyDescent="0.3">
      <c r="A47" s="10" t="s">
        <v>80</v>
      </c>
      <c r="B47" s="11">
        <v>14983.428990040013</v>
      </c>
      <c r="C47" s="11">
        <v>8135.6321895799756</v>
      </c>
      <c r="D47" s="11">
        <v>17.972132380000001</v>
      </c>
      <c r="E47" s="11">
        <v>3256.2973412499978</v>
      </c>
      <c r="F47" s="11">
        <v>6916.5659743899951</v>
      </c>
      <c r="G47" s="11">
        <v>33309.896627639981</v>
      </c>
      <c r="H47" s="11">
        <v>1178.4436012300002</v>
      </c>
      <c r="I47" s="11">
        <v>339.25590463999993</v>
      </c>
      <c r="J47" s="11">
        <v>31792.197121770019</v>
      </c>
      <c r="K47" s="11">
        <v>33309.896627640017</v>
      </c>
      <c r="L47" s="11">
        <v>1517.6995058700002</v>
      </c>
      <c r="M47" s="12">
        <f t="shared" si="2"/>
        <v>4.5563020589221441</v>
      </c>
      <c r="N47" s="11">
        <v>1882.5716000000002</v>
      </c>
      <c r="O47" s="11">
        <v>4765.3643258900156</v>
      </c>
      <c r="P47" s="6">
        <v>303.12537650437275</v>
      </c>
      <c r="Q47" s="11">
        <v>2488.94419401914</v>
      </c>
      <c r="R47" s="11">
        <f t="shared" si="3"/>
        <v>109.88818228209114</v>
      </c>
      <c r="S47" s="13">
        <f t="shared" si="5"/>
        <v>4.4150520749380089</v>
      </c>
      <c r="T47" s="11">
        <v>316.38122497285724</v>
      </c>
      <c r="U47" s="11">
        <v>592.06762219999996</v>
      </c>
      <c r="V47" s="11">
        <v>3.8161454639358308</v>
      </c>
      <c r="W47" s="11">
        <v>13.569416360800638</v>
      </c>
      <c r="X47" s="11">
        <v>12</v>
      </c>
      <c r="Y47" s="11">
        <v>12</v>
      </c>
      <c r="Z47" s="11">
        <v>12</v>
      </c>
      <c r="AA47" s="11">
        <v>168.58992870999998</v>
      </c>
      <c r="AB47" s="11">
        <v>48.534464539999981</v>
      </c>
      <c r="AC47" s="11">
        <v>4548.2399326399982</v>
      </c>
      <c r="AD47" s="11">
        <v>4765.3643258899983</v>
      </c>
      <c r="AE47" s="11">
        <f t="shared" si="4"/>
        <v>217.12439324999997</v>
      </c>
      <c r="AF47" s="14">
        <v>95.289714775244121</v>
      </c>
      <c r="AG47" s="15">
        <v>90.281267533456742</v>
      </c>
      <c r="AH47" s="15">
        <v>98.14357482731927</v>
      </c>
      <c r="AI47" s="1">
        <v>303.12537650437275</v>
      </c>
      <c r="AJ47" s="16">
        <f t="shared" si="6"/>
        <v>109.88818228209101</v>
      </c>
      <c r="AK47" s="1">
        <v>67.080994013487086</v>
      </c>
      <c r="AL47" s="11">
        <v>45371.065498110009</v>
      </c>
      <c r="AM47" s="17">
        <v>53884.912227695706</v>
      </c>
      <c r="AN47" s="17">
        <v>-13971.22482007793</v>
      </c>
      <c r="AO47" s="17">
        <v>1737.0472095356999</v>
      </c>
      <c r="AP47" s="17">
        <v>15970.258258358333</v>
      </c>
      <c r="AQ47" s="18">
        <v>8.4817307509708915</v>
      </c>
      <c r="AR47" s="17">
        <v>48.845987751478489</v>
      </c>
      <c r="AS47" s="17">
        <v>131.19743223965764</v>
      </c>
    </row>
    <row r="48" spans="1:45" x14ac:dyDescent="0.3">
      <c r="A48" s="10" t="s">
        <v>81</v>
      </c>
      <c r="B48" s="11">
        <v>15231.688387860017</v>
      </c>
      <c r="C48" s="11">
        <v>8335.3649993599429</v>
      </c>
      <c r="D48" s="11">
        <v>15.791663979999996</v>
      </c>
      <c r="E48" s="11">
        <v>3320.4069091300094</v>
      </c>
      <c r="F48" s="11">
        <v>6984.2545330299881</v>
      </c>
      <c r="G48" s="11">
        <v>33887.506493359957</v>
      </c>
      <c r="H48" s="11">
        <v>1250.0867109900009</v>
      </c>
      <c r="I48" s="11">
        <v>245.69224485999996</v>
      </c>
      <c r="J48" s="11">
        <v>32391.727537509916</v>
      </c>
      <c r="K48" s="11">
        <v>33887.506493359921</v>
      </c>
      <c r="L48" s="11">
        <v>1495.7789558500008</v>
      </c>
      <c r="M48" s="12">
        <f t="shared" si="2"/>
        <v>4.4139540220909756</v>
      </c>
      <c r="N48" s="11">
        <v>1883.548600000001</v>
      </c>
      <c r="O48" s="11">
        <v>4847.9980663300003</v>
      </c>
      <c r="P48" s="6">
        <v>305.78460430070902</v>
      </c>
      <c r="Q48" s="11">
        <v>2599.7342793521766</v>
      </c>
      <c r="R48" s="11">
        <f t="shared" si="3"/>
        <v>110.82149335430536</v>
      </c>
      <c r="S48" s="13">
        <f t="shared" si="5"/>
        <v>4.2628007883144425</v>
      </c>
      <c r="T48" s="11">
        <v>325.44666139642857</v>
      </c>
      <c r="U48" s="11">
        <v>565.53393062357145</v>
      </c>
      <c r="V48" s="11">
        <v>5.2541439691382683</v>
      </c>
      <c r="W48" s="11">
        <v>12.587028347002068</v>
      </c>
      <c r="X48" s="11">
        <v>12</v>
      </c>
      <c r="Y48" s="11">
        <v>12</v>
      </c>
      <c r="Z48" s="11">
        <v>12</v>
      </c>
      <c r="AA48" s="11">
        <v>178.83930043000015</v>
      </c>
      <c r="AB48" s="11">
        <v>35.149105149999997</v>
      </c>
      <c r="AC48" s="11">
        <v>4634.00966075</v>
      </c>
      <c r="AD48" s="11">
        <v>4847.9980663300003</v>
      </c>
      <c r="AE48" s="11">
        <f t="shared" si="4"/>
        <v>213.98840558000015</v>
      </c>
      <c r="AF48" s="14">
        <v>91.024784859115783</v>
      </c>
      <c r="AG48" s="15">
        <v>167.83510099423967</v>
      </c>
      <c r="AH48" s="15">
        <v>169.50829272686101</v>
      </c>
      <c r="AI48" s="1">
        <v>305.78460430070902</v>
      </c>
      <c r="AJ48" s="16">
        <f t="shared" si="6"/>
        <v>110.82149335430549</v>
      </c>
      <c r="AK48" s="1">
        <v>67.671949835887503</v>
      </c>
      <c r="AL48" s="11">
        <v>45989.754960509999</v>
      </c>
      <c r="AM48" s="17">
        <v>54597.024996771899</v>
      </c>
      <c r="AN48" s="17">
        <v>-13948.73655482554</v>
      </c>
      <c r="AO48" s="17">
        <v>1713.6200604930002</v>
      </c>
      <c r="AP48" s="17">
        <v>16098.211115690732</v>
      </c>
      <c r="AQ48" s="18">
        <v>8.568450872890244</v>
      </c>
      <c r="AR48" s="17">
        <v>49.352779995178622</v>
      </c>
      <c r="AS48" s="17">
        <v>107.36909871244634</v>
      </c>
    </row>
    <row r="49" spans="1:45" x14ac:dyDescent="0.3">
      <c r="A49" s="10" t="s">
        <v>82</v>
      </c>
      <c r="B49" s="11">
        <v>15183.643171840022</v>
      </c>
      <c r="C49" s="11">
        <v>8584.5820236799755</v>
      </c>
      <c r="D49" s="11">
        <v>15.943914249999999</v>
      </c>
      <c r="E49" s="11">
        <v>3395.4421610200052</v>
      </c>
      <c r="F49" s="11">
        <v>7003.2567288600112</v>
      </c>
      <c r="G49" s="11">
        <v>34182.867999650014</v>
      </c>
      <c r="H49" s="11">
        <v>1191.9303078600014</v>
      </c>
      <c r="I49" s="11">
        <v>253.78822176000008</v>
      </c>
      <c r="J49" s="11">
        <v>32737.149470030057</v>
      </c>
      <c r="K49" s="11">
        <v>34182.867999650058</v>
      </c>
      <c r="L49" s="11">
        <v>1445.7185296200016</v>
      </c>
      <c r="M49" s="12">
        <f t="shared" si="2"/>
        <v>4.2293658028776342</v>
      </c>
      <c r="N49" s="11">
        <v>1856.5410999999999</v>
      </c>
      <c r="O49" s="11">
        <v>4904.2852123299854</v>
      </c>
      <c r="P49" s="6">
        <v>306.32974599895795</v>
      </c>
      <c r="Q49" s="11">
        <v>2676.5642434079614</v>
      </c>
      <c r="R49" s="11">
        <f t="shared" si="3"/>
        <v>111.58847107119117</v>
      </c>
      <c r="S49" s="13">
        <f t="shared" si="5"/>
        <v>4.1690936933802147</v>
      </c>
      <c r="T49" s="11">
        <v>325.20953490999995</v>
      </c>
      <c r="U49" s="11">
        <v>674.72315003142864</v>
      </c>
      <c r="V49" s="11">
        <v>3.7575397055481909</v>
      </c>
      <c r="W49" s="11">
        <v>13.238443222362067</v>
      </c>
      <c r="X49" s="11">
        <v>12</v>
      </c>
      <c r="Y49" s="11">
        <v>12</v>
      </c>
      <c r="Z49" s="11">
        <v>12</v>
      </c>
      <c r="AA49" s="11">
        <v>171.00865196000001</v>
      </c>
      <c r="AB49" s="11">
        <v>36.41150978999999</v>
      </c>
      <c r="AC49" s="11">
        <v>4696.8650505799751</v>
      </c>
      <c r="AD49" s="11">
        <v>4904.2852123299754</v>
      </c>
      <c r="AE49" s="11">
        <f t="shared" si="4"/>
        <v>207.42016175000001</v>
      </c>
      <c r="AF49" s="14">
        <v>85.420694155770789</v>
      </c>
      <c r="AG49" s="15">
        <v>204.78680778784206</v>
      </c>
      <c r="AH49" s="15">
        <v>204.04867596000827</v>
      </c>
      <c r="AI49" s="1">
        <v>306.32974599895795</v>
      </c>
      <c r="AJ49" s="16">
        <f t="shared" si="6"/>
        <v>111.58847107119102</v>
      </c>
      <c r="AK49" s="1">
        <v>67.792102320386832</v>
      </c>
      <c r="AL49" s="11">
        <v>45751.647020069999</v>
      </c>
      <c r="AM49" s="17">
        <v>52535.528299594589</v>
      </c>
      <c r="AN49" s="17">
        <v>-13577.531018219297</v>
      </c>
      <c r="AO49" s="17">
        <v>1833.7711876761</v>
      </c>
      <c r="AP49" s="17">
        <v>15846.542539050413</v>
      </c>
      <c r="AQ49" s="18">
        <v>8.7006375756166445</v>
      </c>
      <c r="AR49" s="17">
        <v>47.934845254233096</v>
      </c>
      <c r="AS49" s="17">
        <v>111.42381635581063</v>
      </c>
    </row>
    <row r="50" spans="1:45" x14ac:dyDescent="0.3">
      <c r="A50" s="10" t="s">
        <v>83</v>
      </c>
      <c r="B50" s="11">
        <v>15092.654236710036</v>
      </c>
      <c r="C50" s="11">
        <v>8792.328208449997</v>
      </c>
      <c r="D50" s="11">
        <v>13.822421599999998</v>
      </c>
      <c r="E50" s="11">
        <v>3426.380213820004</v>
      </c>
      <c r="F50" s="11">
        <v>7090.8106937999964</v>
      </c>
      <c r="G50" s="11">
        <v>34415.995774380033</v>
      </c>
      <c r="H50" s="11">
        <v>1166.4494034800005</v>
      </c>
      <c r="I50" s="11">
        <v>264.06298045999995</v>
      </c>
      <c r="J50" s="11">
        <v>32985.483390440095</v>
      </c>
      <c r="K50" s="11">
        <v>34415.995774380099</v>
      </c>
      <c r="L50" s="11">
        <v>1430.5123839400003</v>
      </c>
      <c r="M50" s="12">
        <f t="shared" si="2"/>
        <v>4.1565334715809676</v>
      </c>
      <c r="N50" s="11">
        <v>1851.0073000000004</v>
      </c>
      <c r="O50" s="11">
        <v>4937.7325256099939</v>
      </c>
      <c r="P50" s="6">
        <v>306.73924930524129</v>
      </c>
      <c r="Q50" s="11">
        <v>2571.3990643605389</v>
      </c>
      <c r="R50" s="11">
        <f t="shared" si="3"/>
        <v>112.19951751310499</v>
      </c>
      <c r="S50" s="13">
        <f t="shared" si="5"/>
        <v>4.3633646394363534</v>
      </c>
      <c r="T50" s="11">
        <v>329.57468593928564</v>
      </c>
      <c r="U50" s="11">
        <v>739.77369132785725</v>
      </c>
      <c r="V50" s="11">
        <v>5.6066488482868184</v>
      </c>
      <c r="W50" s="11">
        <v>13.143405831670936</v>
      </c>
      <c r="X50" s="11">
        <v>12</v>
      </c>
      <c r="Y50" s="11">
        <v>12</v>
      </c>
      <c r="Z50" s="11">
        <v>12</v>
      </c>
      <c r="AA50" s="11">
        <v>167.3528554800001</v>
      </c>
      <c r="AB50" s="11">
        <v>37.88565002</v>
      </c>
      <c r="AC50" s="11">
        <v>4732.4940201099917</v>
      </c>
      <c r="AD50" s="11">
        <v>4937.7325256099921</v>
      </c>
      <c r="AE50" s="11">
        <f t="shared" si="4"/>
        <v>205.23850550000009</v>
      </c>
      <c r="AF50" s="14">
        <v>83.543765248942819</v>
      </c>
      <c r="AG50" s="15">
        <v>143.1298260292686</v>
      </c>
      <c r="AH50" s="15">
        <v>145.11941893868837</v>
      </c>
      <c r="AI50" s="1">
        <v>306.73924930524129</v>
      </c>
      <c r="AJ50" s="16">
        <f t="shared" si="6"/>
        <v>112.19951751310478</v>
      </c>
      <c r="AK50" s="1">
        <v>67.881423178311891</v>
      </c>
      <c r="AL50" s="11">
        <v>46179.99006882</v>
      </c>
      <c r="AM50" s="17">
        <v>53095.749348857404</v>
      </c>
      <c r="AN50" s="17">
        <v>-13789.405474941921</v>
      </c>
      <c r="AO50" s="17">
        <v>1743.6015768749</v>
      </c>
      <c r="AP50" s="17">
        <v>15634.103804509563</v>
      </c>
      <c r="AQ50" s="18">
        <v>8.7502560016957638</v>
      </c>
      <c r="AR50" s="17">
        <v>46.606931901127645</v>
      </c>
      <c r="AS50" s="17">
        <v>138.41606886657101</v>
      </c>
    </row>
    <row r="51" spans="1:45" x14ac:dyDescent="0.3">
      <c r="A51" s="10" t="s">
        <v>84</v>
      </c>
      <c r="B51" s="11">
        <v>15046.578357830022</v>
      </c>
      <c r="C51" s="11">
        <v>9016.1607705000133</v>
      </c>
      <c r="D51" s="11">
        <v>13.077057549999999</v>
      </c>
      <c r="E51" s="11">
        <v>3480.4339251599977</v>
      </c>
      <c r="F51" s="11">
        <v>7160.2072804300005</v>
      </c>
      <c r="G51" s="11">
        <v>34716.45739147003</v>
      </c>
      <c r="H51" s="11">
        <v>1103.3029668499998</v>
      </c>
      <c r="I51" s="11">
        <v>198.39601406000003</v>
      </c>
      <c r="J51" s="11">
        <v>33414.758410559982</v>
      </c>
      <c r="K51" s="11">
        <v>34716.457391469979</v>
      </c>
      <c r="L51" s="11">
        <v>1301.6989809099998</v>
      </c>
      <c r="M51" s="12">
        <f t="shared" si="2"/>
        <v>3.7495155863162299</v>
      </c>
      <c r="N51" s="11">
        <v>1949.3769999999995</v>
      </c>
      <c r="O51" s="11">
        <v>4980.8403644899945</v>
      </c>
      <c r="P51" s="6">
        <v>308.04491875828711</v>
      </c>
      <c r="Q51" s="11">
        <v>2558.6366922314983</v>
      </c>
      <c r="R51" s="11">
        <f t="shared" si="3"/>
        <v>112.69933466654862</v>
      </c>
      <c r="S51" s="13">
        <f t="shared" si="5"/>
        <v>4.4046634291114861</v>
      </c>
      <c r="T51" s="11">
        <v>345.81748861357147</v>
      </c>
      <c r="U51" s="11">
        <v>1106.3965120771425</v>
      </c>
      <c r="V51" s="11">
        <v>5.9745552459813105</v>
      </c>
      <c r="W51" s="11">
        <v>13.861009941986586</v>
      </c>
      <c r="X51" s="11">
        <v>12</v>
      </c>
      <c r="Y51" s="11">
        <v>12</v>
      </c>
      <c r="Z51" s="11">
        <v>12</v>
      </c>
      <c r="AA51" s="11">
        <v>158.29310808</v>
      </c>
      <c r="AB51" s="11">
        <v>28.464277700000018</v>
      </c>
      <c r="AC51" s="11">
        <v>4794.0829787099728</v>
      </c>
      <c r="AD51" s="11">
        <v>4980.8403644899727</v>
      </c>
      <c r="AE51" s="11">
        <f t="shared" si="4"/>
        <v>186.75738578000002</v>
      </c>
      <c r="AF51" s="14">
        <v>85.549090679402383</v>
      </c>
      <c r="AG51" s="15">
        <v>146.56788080546033</v>
      </c>
      <c r="AH51" s="15">
        <v>151.17640720068678</v>
      </c>
      <c r="AI51" s="1">
        <v>308.04491875828711</v>
      </c>
      <c r="AJ51" s="16">
        <f t="shared" si="6"/>
        <v>112.69933466654878</v>
      </c>
      <c r="AK51" s="1">
        <v>68.171544373868784</v>
      </c>
      <c r="AL51" s="11">
        <v>47927.297278010003</v>
      </c>
      <c r="AM51" s="17">
        <v>53822.520359065602</v>
      </c>
      <c r="AN51" s="17">
        <v>-11931.858236763221</v>
      </c>
      <c r="AO51" s="17">
        <v>1681.2231419049997</v>
      </c>
      <c r="AP51" s="17">
        <v>15462.308410310212</v>
      </c>
      <c r="AQ51" s="18">
        <v>8.7295714723365556</v>
      </c>
      <c r="AR51" s="17">
        <v>46.428276060330141</v>
      </c>
      <c r="AS51" s="17">
        <v>285.02596843615493</v>
      </c>
    </row>
    <row r="52" spans="1:45" x14ac:dyDescent="0.3">
      <c r="A52" s="10" t="s">
        <v>85</v>
      </c>
      <c r="B52" s="11">
        <v>14758.444961900022</v>
      </c>
      <c r="C52" s="11">
        <v>9049.0993747199773</v>
      </c>
      <c r="D52" s="11">
        <v>0</v>
      </c>
      <c r="E52" s="11">
        <v>3522.2746399400016</v>
      </c>
      <c r="F52" s="11">
        <v>7177.3004750700056</v>
      </c>
      <c r="G52" s="11">
        <v>34507.119451630002</v>
      </c>
      <c r="H52" s="11">
        <v>1100.7617866100013</v>
      </c>
      <c r="I52" s="11">
        <v>246.92227287999998</v>
      </c>
      <c r="J52" s="11">
        <v>33159.435392140032</v>
      </c>
      <c r="K52" s="11">
        <v>34507.119451630038</v>
      </c>
      <c r="L52" s="11">
        <v>1347.6840594900013</v>
      </c>
      <c r="M52" s="12">
        <f t="shared" si="2"/>
        <v>3.905524659568012</v>
      </c>
      <c r="N52" s="11">
        <v>1970.2623999999996</v>
      </c>
      <c r="O52" s="11">
        <v>4950.8062273999858</v>
      </c>
      <c r="P52" s="6">
        <v>309.16179432698982</v>
      </c>
      <c r="Q52" s="11">
        <v>2296.7839244875918</v>
      </c>
      <c r="R52" s="11">
        <f t="shared" si="3"/>
        <v>111.61508337971749</v>
      </c>
      <c r="S52" s="13">
        <f t="shared" si="5"/>
        <v>4.8596248950418186</v>
      </c>
      <c r="T52" s="11">
        <v>354.49051428000001</v>
      </c>
      <c r="U52" s="11">
        <v>1410.1620543825713</v>
      </c>
      <c r="V52" s="11">
        <v>5.8375809487235513</v>
      </c>
      <c r="W52" s="11">
        <v>13.51211595975065</v>
      </c>
      <c r="X52" s="11">
        <v>12</v>
      </c>
      <c r="Y52" s="11">
        <v>12</v>
      </c>
      <c r="Z52" s="11">
        <v>12</v>
      </c>
      <c r="AA52" s="11">
        <v>157.92852009000018</v>
      </c>
      <c r="AB52" s="11">
        <v>35.426438390000001</v>
      </c>
      <c r="AC52" s="11">
        <v>4757.4512689199782</v>
      </c>
      <c r="AD52" s="11">
        <v>4950.8062273999785</v>
      </c>
      <c r="AE52" s="11">
        <f t="shared" si="4"/>
        <v>193.35495848000016</v>
      </c>
      <c r="AF52" s="14">
        <v>83.142386831606444</v>
      </c>
      <c r="AG52" s="15">
        <v>146.86084831658775</v>
      </c>
      <c r="AH52" s="15">
        <v>147.19232679614379</v>
      </c>
      <c r="AI52" s="1">
        <v>309.16179432698982</v>
      </c>
      <c r="AJ52" s="16">
        <f t="shared" si="6"/>
        <v>111.61508337971738</v>
      </c>
      <c r="AK52" s="1">
        <v>68.416740204664691</v>
      </c>
      <c r="AL52" s="11">
        <v>48620.3321</v>
      </c>
      <c r="AM52" s="17">
        <v>54251.0121629977</v>
      </c>
      <c r="AN52" s="17">
        <v>-12564.234717054191</v>
      </c>
      <c r="AO52" s="17">
        <v>1673.6975083570001</v>
      </c>
      <c r="AP52" s="17">
        <v>15821.435397011674</v>
      </c>
      <c r="AQ52" s="18">
        <v>8.0611813892849522</v>
      </c>
      <c r="AR52" s="17">
        <v>45.909448481979979</v>
      </c>
      <c r="AS52" s="17">
        <v>325.51262553802007</v>
      </c>
    </row>
    <row r="53" spans="1:45" x14ac:dyDescent="0.3">
      <c r="A53" s="10" t="s">
        <v>86</v>
      </c>
      <c r="B53" s="11">
        <v>14765.631893810041</v>
      </c>
      <c r="C53" s="11">
        <v>9043.6847220299915</v>
      </c>
      <c r="D53" s="11">
        <v>0</v>
      </c>
      <c r="E53" s="11">
        <v>3518.5823295700093</v>
      </c>
      <c r="F53" s="11">
        <v>7175.2282705499947</v>
      </c>
      <c r="G53" s="11">
        <v>34503.127215960041</v>
      </c>
      <c r="H53" s="11">
        <v>1107.9107360000021</v>
      </c>
      <c r="I53" s="11">
        <v>376.92721594999989</v>
      </c>
      <c r="J53" s="11">
        <v>33018.289264010164</v>
      </c>
      <c r="K53" s="11">
        <v>34503.127215960172</v>
      </c>
      <c r="L53" s="11">
        <v>1484.837951950002</v>
      </c>
      <c r="M53" s="12">
        <f t="shared" si="2"/>
        <v>4.3034880364790755</v>
      </c>
      <c r="N53" s="11">
        <v>1986.6529999999998</v>
      </c>
      <c r="O53" s="11">
        <v>4950.233454039977</v>
      </c>
      <c r="P53" s="6">
        <v>308.94905612342745</v>
      </c>
      <c r="Q53" s="11">
        <v>2230.1663017415149</v>
      </c>
      <c r="R53" s="11">
        <f t="shared" si="3"/>
        <v>111.67901805201151</v>
      </c>
      <c r="S53" s="13">
        <f t="shared" si="5"/>
        <v>5.0076542706614511</v>
      </c>
      <c r="T53" s="11">
        <v>347.99834965285714</v>
      </c>
      <c r="U53" s="11">
        <v>758.39763267121418</v>
      </c>
      <c r="V53" s="11">
        <v>6.6965263402613768</v>
      </c>
      <c r="W53" s="11">
        <v>14.260787458746268</v>
      </c>
      <c r="X53" s="11">
        <v>12</v>
      </c>
      <c r="Y53" s="11">
        <v>12</v>
      </c>
      <c r="Z53" s="11">
        <v>12</v>
      </c>
      <c r="AA53" s="11">
        <v>158.95419436000017</v>
      </c>
      <c r="AB53" s="11">
        <v>54.078509639999993</v>
      </c>
      <c r="AC53" s="11">
        <v>4737.2007500399559</v>
      </c>
      <c r="AD53" s="11">
        <v>4950.2334540399552</v>
      </c>
      <c r="AE53" s="11">
        <f t="shared" si="4"/>
        <v>213.03270400000017</v>
      </c>
      <c r="AF53" s="14">
        <v>81.678778916693332</v>
      </c>
      <c r="AG53" s="15">
        <v>149.58424407628817</v>
      </c>
      <c r="AH53" s="15">
        <v>146.0027390336725</v>
      </c>
      <c r="AI53" s="1">
        <v>308.94905612342745</v>
      </c>
      <c r="AJ53" s="16">
        <f t="shared" si="6"/>
        <v>111.67901805201109</v>
      </c>
      <c r="AK53" s="1">
        <v>68.367803351067352</v>
      </c>
      <c r="AL53" s="11">
        <v>49391.023499999996</v>
      </c>
      <c r="AM53" s="17">
        <v>53523.404580979004</v>
      </c>
      <c r="AN53" s="17">
        <v>-13157.015446541927</v>
      </c>
      <c r="AO53" s="17">
        <v>1687.3855273608001</v>
      </c>
      <c r="AP53" s="17">
        <v>15682.863696982469</v>
      </c>
      <c r="AQ53" s="18">
        <v>7.4772028396253258</v>
      </c>
      <c r="AR53" s="17">
        <v>45.378248949573965</v>
      </c>
      <c r="AS53" s="17">
        <v>252.90671449067429</v>
      </c>
    </row>
    <row r="54" spans="1:45" x14ac:dyDescent="0.3">
      <c r="A54" s="10" t="s">
        <v>87</v>
      </c>
      <c r="B54" s="11">
        <v>14685.03799455003</v>
      </c>
      <c r="C54" s="11">
        <v>9162.2022338600309</v>
      </c>
      <c r="D54" s="11">
        <v>0</v>
      </c>
      <c r="E54" s="11">
        <v>3530.0748221700155</v>
      </c>
      <c r="F54" s="11">
        <v>7205.5624534700028</v>
      </c>
      <c r="G54" s="11">
        <v>34582.877504050077</v>
      </c>
      <c r="H54" s="11">
        <v>1103.6770753800017</v>
      </c>
      <c r="I54" s="11">
        <v>356.95487250000019</v>
      </c>
      <c r="J54" s="11">
        <v>33122.245556170106</v>
      </c>
      <c r="K54" s="11">
        <v>34582.877504050106</v>
      </c>
      <c r="L54" s="11">
        <v>1460.6319478800019</v>
      </c>
      <c r="M54" s="12">
        <f t="shared" si="2"/>
        <v>4.2235697353667083</v>
      </c>
      <c r="N54" s="11">
        <v>1990.3284000000001</v>
      </c>
      <c r="O54" s="11">
        <v>4961.6753884199807</v>
      </c>
      <c r="P54" s="6">
        <v>307.43567786880533</v>
      </c>
      <c r="Q54" s="11">
        <v>2512.5497737708911</v>
      </c>
      <c r="R54" s="11">
        <f t="shared" si="3"/>
        <v>112.48817230252617</v>
      </c>
      <c r="S54" s="13">
        <f t="shared" si="5"/>
        <v>4.4770524937184186</v>
      </c>
      <c r="T54" s="11">
        <v>350.90253989428567</v>
      </c>
      <c r="U54" s="11">
        <v>1084.5128017125717</v>
      </c>
      <c r="V54" s="11">
        <v>6.3587718310463144</v>
      </c>
      <c r="W54" s="11">
        <v>15.718239083110554</v>
      </c>
      <c r="X54" s="11">
        <v>12</v>
      </c>
      <c r="Y54" s="11">
        <v>12</v>
      </c>
      <c r="Z54" s="11">
        <v>12</v>
      </c>
      <c r="AA54" s="11">
        <v>158.34678197000008</v>
      </c>
      <c r="AB54" s="11">
        <v>51.213037520000007</v>
      </c>
      <c r="AC54" s="11">
        <v>4752.1155689299594</v>
      </c>
      <c r="AD54" s="11">
        <v>4961.6753884199597</v>
      </c>
      <c r="AE54" s="11">
        <f t="shared" si="4"/>
        <v>209.55981949000008</v>
      </c>
      <c r="AF54" s="14">
        <v>83.842289452855226</v>
      </c>
      <c r="AG54" s="15">
        <v>132.90362991575881</v>
      </c>
      <c r="AH54" s="15">
        <v>136.4182049927619</v>
      </c>
      <c r="AI54" s="1">
        <v>307.43567786880533</v>
      </c>
      <c r="AJ54" s="16">
        <f t="shared" si="6"/>
        <v>112.48817230252608</v>
      </c>
      <c r="AK54" s="1">
        <v>68.032905739798252</v>
      </c>
      <c r="AL54" s="11">
        <v>50032.855500000005</v>
      </c>
      <c r="AM54" s="17">
        <v>54121.84150213829</v>
      </c>
      <c r="AN54" s="17">
        <v>-13994.098295523074</v>
      </c>
      <c r="AO54" s="17">
        <v>1668.6537564453001</v>
      </c>
      <c r="AP54" s="17">
        <v>15876.555436417508</v>
      </c>
      <c r="AQ54" s="18">
        <v>7.2350421815719477</v>
      </c>
      <c r="AR54" s="17">
        <v>44.220649338882303</v>
      </c>
      <c r="AS54" s="17">
        <v>245.79153515064564</v>
      </c>
    </row>
    <row r="55" spans="1:45" x14ac:dyDescent="0.3">
      <c r="A55" s="10" t="s">
        <v>88</v>
      </c>
      <c r="B55" s="11">
        <v>15047.505603230051</v>
      </c>
      <c r="C55" s="11">
        <v>9271.2425387700605</v>
      </c>
      <c r="D55" s="11">
        <v>0</v>
      </c>
      <c r="E55" s="11">
        <v>3544.385104309998</v>
      </c>
      <c r="F55" s="11">
        <v>7220.4995220600067</v>
      </c>
      <c r="G55" s="11">
        <v>35083.632768370117</v>
      </c>
      <c r="H55" s="11">
        <v>1159.4790694900014</v>
      </c>
      <c r="I55" s="11">
        <v>321.27426867000008</v>
      </c>
      <c r="J55" s="11">
        <v>33602.879430210109</v>
      </c>
      <c r="K55" s="11">
        <v>35083.632768370109</v>
      </c>
      <c r="L55" s="11">
        <v>1480.7533381600015</v>
      </c>
      <c r="M55" s="12">
        <f t="shared" si="2"/>
        <v>4.2206385750764808</v>
      </c>
      <c r="N55" s="11">
        <v>2024.6849999999995</v>
      </c>
      <c r="O55" s="11">
        <v>5033.5197585599872</v>
      </c>
      <c r="P55" s="6">
        <v>306.10260019031801</v>
      </c>
      <c r="Q55" s="11">
        <v>2722.9037461114067</v>
      </c>
      <c r="R55" s="11">
        <f t="shared" si="3"/>
        <v>114.613965208257</v>
      </c>
      <c r="S55" s="13">
        <f t="shared" si="5"/>
        <v>4.2092551149462336</v>
      </c>
      <c r="T55" s="11">
        <v>357.48016173714291</v>
      </c>
      <c r="U55" s="11">
        <v>1033.9372585047145</v>
      </c>
      <c r="V55" s="11">
        <v>4.6543760739951709</v>
      </c>
      <c r="W55" s="11">
        <v>13.495464858687388</v>
      </c>
      <c r="X55" s="11">
        <v>12</v>
      </c>
      <c r="Y55" s="11">
        <v>12</v>
      </c>
      <c r="Z55" s="11">
        <v>12</v>
      </c>
      <c r="AA55" s="11">
        <v>166.35280732000018</v>
      </c>
      <c r="AB55" s="11">
        <v>46.093869349999999</v>
      </c>
      <c r="AC55" s="11">
        <v>4821.0730818899356</v>
      </c>
      <c r="AD55" s="11">
        <v>5033.5197585599362</v>
      </c>
      <c r="AE55" s="11">
        <f t="shared" si="4"/>
        <v>212.44667667000019</v>
      </c>
      <c r="AF55" s="14">
        <v>86.385146318862184</v>
      </c>
      <c r="AG55" s="15">
        <v>104.04848407737852</v>
      </c>
      <c r="AH55" s="15">
        <v>106.67147397259437</v>
      </c>
      <c r="AI55" s="1">
        <v>306.10260019031801</v>
      </c>
      <c r="AJ55" s="16">
        <f t="shared" si="6"/>
        <v>114.61396520825701</v>
      </c>
      <c r="AK55" s="1">
        <v>67.73790696583346</v>
      </c>
      <c r="AL55" s="11">
        <v>50483.354900000006</v>
      </c>
      <c r="AM55" s="17">
        <v>53949.109531336711</v>
      </c>
      <c r="AN55" s="17">
        <v>-15092.949144283639</v>
      </c>
      <c r="AO55" s="17">
        <v>1668.9558846503003</v>
      </c>
      <c r="AP55" s="17">
        <v>15463.333595784301</v>
      </c>
      <c r="AQ55" s="18">
        <v>5.52705543919188</v>
      </c>
      <c r="AR55" s="17">
        <v>43.496175894637332</v>
      </c>
      <c r="AS55" s="17">
        <v>169.22381635581064</v>
      </c>
    </row>
    <row r="56" spans="1:45" x14ac:dyDescent="0.3">
      <c r="A56" s="10" t="s">
        <v>89</v>
      </c>
      <c r="B56" s="11">
        <v>15214.287883370042</v>
      </c>
      <c r="C56" s="11">
        <v>9372.6315766800253</v>
      </c>
      <c r="D56" s="11">
        <v>0</v>
      </c>
      <c r="E56" s="11">
        <v>3558.8514173800013</v>
      </c>
      <c r="F56" s="11">
        <v>7259.7344891000021</v>
      </c>
      <c r="G56" s="11">
        <v>35405.505366530073</v>
      </c>
      <c r="H56" s="11">
        <v>1169.6454128700029</v>
      </c>
      <c r="I56" s="11">
        <v>331.8565669699999</v>
      </c>
      <c r="J56" s="11">
        <v>33904.003386690005</v>
      </c>
      <c r="K56" s="11">
        <v>35405.505366530007</v>
      </c>
      <c r="L56" s="11">
        <v>1501.5019798400028</v>
      </c>
      <c r="M56" s="12">
        <f t="shared" si="2"/>
        <v>4.2408714811324852</v>
      </c>
      <c r="N56" s="11">
        <v>2054.6531000000004</v>
      </c>
      <c r="O56" s="11">
        <v>5079.6994720599832</v>
      </c>
      <c r="P56" s="6">
        <v>305.53798492486368</v>
      </c>
      <c r="Q56" s="11">
        <v>2707.2339369268811</v>
      </c>
      <c r="R56" s="11">
        <f t="shared" si="3"/>
        <v>115.87922652313344</v>
      </c>
      <c r="S56" s="13">
        <f t="shared" si="5"/>
        <v>4.2803551234539352</v>
      </c>
      <c r="T56" s="11">
        <v>378.47718140928578</v>
      </c>
      <c r="U56" s="11">
        <v>1047.0784884561783</v>
      </c>
      <c r="V56" s="11">
        <v>3.6810347255887863</v>
      </c>
      <c r="W56" s="11">
        <v>14.647862830066938</v>
      </c>
      <c r="X56" s="11">
        <v>12</v>
      </c>
      <c r="Y56" s="11">
        <v>12</v>
      </c>
      <c r="Z56" s="11">
        <v>12</v>
      </c>
      <c r="AA56" s="11">
        <v>167.81139302000011</v>
      </c>
      <c r="AB56" s="11">
        <v>47.612132769999988</v>
      </c>
      <c r="AC56" s="11">
        <v>4864.2759462699532</v>
      </c>
      <c r="AD56" s="11">
        <v>5079.6994720599532</v>
      </c>
      <c r="AE56" s="11">
        <f t="shared" si="4"/>
        <v>215.4235257900001</v>
      </c>
      <c r="AF56" s="14">
        <v>89.425672281607035</v>
      </c>
      <c r="AG56" s="15">
        <v>103.66710317604371</v>
      </c>
      <c r="AH56" s="15">
        <v>100.51235660955577</v>
      </c>
      <c r="AI56" s="1">
        <v>305.53798492486368</v>
      </c>
      <c r="AJ56" s="16">
        <f t="shared" si="6"/>
        <v>115.87922652313365</v>
      </c>
      <c r="AK56" s="1">
        <v>67.612962400517745</v>
      </c>
      <c r="AL56" s="11">
        <v>50786.137499999997</v>
      </c>
      <c r="AM56" s="17">
        <v>55025.195469344697</v>
      </c>
      <c r="AN56" s="17">
        <v>-16211.804937160678</v>
      </c>
      <c r="AO56" s="17">
        <v>1661.6368732587</v>
      </c>
      <c r="AP56" s="17">
        <v>14787.920546699992</v>
      </c>
      <c r="AQ56" s="18">
        <v>4.2019626036198066</v>
      </c>
      <c r="AR56" s="17">
        <v>42.517965638401776</v>
      </c>
      <c r="AS56" s="17">
        <v>173.71190817790531</v>
      </c>
    </row>
    <row r="57" spans="1:45" x14ac:dyDescent="0.3">
      <c r="A57" s="10" t="s">
        <v>90</v>
      </c>
      <c r="B57" s="11">
        <v>15539.76577294002</v>
      </c>
      <c r="C57" s="11">
        <v>9525.0453695199994</v>
      </c>
      <c r="D57" s="11">
        <v>0</v>
      </c>
      <c r="E57" s="11">
        <v>3591.8292350900001</v>
      </c>
      <c r="F57" s="11">
        <v>7322.4741705800088</v>
      </c>
      <c r="G57" s="11">
        <v>35979.114548130034</v>
      </c>
      <c r="H57" s="11">
        <v>1157.1817074400014</v>
      </c>
      <c r="I57" s="11">
        <v>250.25958902999994</v>
      </c>
      <c r="J57" s="11">
        <v>34571.673251660053</v>
      </c>
      <c r="K57" s="11">
        <v>35979.114548130055</v>
      </c>
      <c r="L57" s="11">
        <v>1407.4412964700014</v>
      </c>
      <c r="M57" s="12">
        <f t="shared" si="2"/>
        <v>3.9118286098654158</v>
      </c>
      <c r="N57" s="11">
        <v>2042.3507</v>
      </c>
      <c r="O57" s="11">
        <v>5161.9963401899877</v>
      </c>
      <c r="P57" s="6">
        <v>306.14140143200802</v>
      </c>
      <c r="Q57" s="11">
        <v>2700.0623169617097</v>
      </c>
      <c r="R57" s="11">
        <f t="shared" si="3"/>
        <v>117.52449809086269</v>
      </c>
      <c r="S57" s="13">
        <f t="shared" si="5"/>
        <v>4.3526587276366682</v>
      </c>
      <c r="T57" s="11">
        <v>433.45479833285719</v>
      </c>
      <c r="U57" s="11">
        <v>2150.8707951359279</v>
      </c>
      <c r="V57" s="11">
        <v>3.7869545983415116</v>
      </c>
      <c r="W57" s="11">
        <v>11.910165414158675</v>
      </c>
      <c r="X57" s="11">
        <v>12</v>
      </c>
      <c r="Y57" s="11">
        <v>12</v>
      </c>
      <c r="Z57" s="11">
        <v>12</v>
      </c>
      <c r="AA57" s="11">
        <v>166.02319999999997</v>
      </c>
      <c r="AB57" s="11">
        <v>35.905249639999973</v>
      </c>
      <c r="AC57" s="11">
        <v>4960.0678905499708</v>
      </c>
      <c r="AD57" s="11">
        <v>5161.9963401899704</v>
      </c>
      <c r="AE57" s="11">
        <f t="shared" si="4"/>
        <v>201.92844963999994</v>
      </c>
      <c r="AF57" s="14">
        <v>89.708230616808507</v>
      </c>
      <c r="AG57" s="15">
        <v>109.25213479343553</v>
      </c>
      <c r="AH57" s="15">
        <v>116.04308909088971</v>
      </c>
      <c r="AI57" s="1">
        <v>306.14140143200802</v>
      </c>
      <c r="AJ57" s="16">
        <f t="shared" si="6"/>
        <v>117.52449809086262</v>
      </c>
      <c r="AK57" s="1">
        <v>67.746493351241867</v>
      </c>
      <c r="AL57" s="11">
        <v>52961.008000000002</v>
      </c>
      <c r="AM57" s="17">
        <v>55450.854685141305</v>
      </c>
      <c r="AN57" s="17">
        <v>-15645.075490415857</v>
      </c>
      <c r="AO57" s="17">
        <v>1659.0017236321</v>
      </c>
      <c r="AP57" s="17">
        <v>14238.228965837319</v>
      </c>
      <c r="AQ57" s="18">
        <v>0.74911584351037608</v>
      </c>
      <c r="AR57" s="17">
        <v>43.411929063129307</v>
      </c>
      <c r="AS57" s="17">
        <v>329.20473457675752</v>
      </c>
    </row>
    <row r="58" spans="1:45" x14ac:dyDescent="0.3">
      <c r="A58" s="10" t="s">
        <v>91</v>
      </c>
      <c r="B58" s="11">
        <v>15462.362295370047</v>
      </c>
      <c r="C58" s="11">
        <v>9665.4699160400378</v>
      </c>
      <c r="D58" s="11">
        <v>0</v>
      </c>
      <c r="E58" s="11">
        <v>3655.2219293700086</v>
      </c>
      <c r="F58" s="11">
        <v>7377.3672394499981</v>
      </c>
      <c r="G58" s="11">
        <v>36160.421380230087</v>
      </c>
      <c r="H58" s="11">
        <v>1121.6636075100016</v>
      </c>
      <c r="I58" s="11">
        <v>281.58954682000012</v>
      </c>
      <c r="J58" s="11">
        <v>34757.168225900095</v>
      </c>
      <c r="K58" s="11">
        <v>36160.421380230102</v>
      </c>
      <c r="L58" s="11">
        <v>1403.2531543300017</v>
      </c>
      <c r="M58" s="12">
        <f t="shared" si="2"/>
        <v>3.880632749200204</v>
      </c>
      <c r="N58" s="11">
        <v>2054.0866999999998</v>
      </c>
      <c r="O58" s="11">
        <v>5188.0087990099801</v>
      </c>
      <c r="P58" s="6">
        <v>305.52489002826434</v>
      </c>
      <c r="Q58" s="11">
        <v>2653.540356443762</v>
      </c>
      <c r="R58" s="11">
        <f t="shared" si="3"/>
        <v>118.35507534880341</v>
      </c>
      <c r="S58" s="13">
        <f t="shared" si="5"/>
        <v>4.460270410487416</v>
      </c>
      <c r="T58" s="11">
        <v>438.24456480214297</v>
      </c>
      <c r="U58" s="11">
        <v>2851.7092313558219</v>
      </c>
      <c r="V58" s="11">
        <v>1.7414522065272413</v>
      </c>
      <c r="W58" s="11">
        <v>11.303334992574898</v>
      </c>
      <c r="X58" s="11">
        <v>12</v>
      </c>
      <c r="Y58" s="11">
        <v>12</v>
      </c>
      <c r="Z58" s="11">
        <v>12</v>
      </c>
      <c r="AA58" s="11">
        <v>160.92734672000017</v>
      </c>
      <c r="AB58" s="11">
        <v>40.400222429999999</v>
      </c>
      <c r="AC58" s="11">
        <v>4986.6812298599443</v>
      </c>
      <c r="AD58" s="11">
        <v>5188.0087990099446</v>
      </c>
      <c r="AE58" s="11">
        <f t="shared" si="4"/>
        <v>201.32756915000016</v>
      </c>
      <c r="AF58" s="14">
        <v>91.075842353736675</v>
      </c>
      <c r="AG58" s="15">
        <v>101.35879572689529</v>
      </c>
      <c r="AH58" s="15">
        <v>107.86640923030055</v>
      </c>
      <c r="AI58" s="1">
        <v>305.52489002826434</v>
      </c>
      <c r="AJ58" s="16">
        <f t="shared" si="6"/>
        <v>118.35507534880337</v>
      </c>
      <c r="AK58" s="1">
        <v>67.610064611060707</v>
      </c>
      <c r="AL58" s="11">
        <v>52970.318999999996</v>
      </c>
      <c r="AM58" s="17">
        <v>55817.106488507103</v>
      </c>
      <c r="AN58" s="17">
        <v>-16557.844935554956</v>
      </c>
      <c r="AO58" s="17">
        <v>1634.4251234287003</v>
      </c>
      <c r="AP58" s="17">
        <v>13096.720937328277</v>
      </c>
      <c r="AQ58" s="18">
        <v>0.14645419781680538</v>
      </c>
      <c r="AR58" s="17">
        <v>43.307268075539199</v>
      </c>
      <c r="AS58" s="17">
        <v>387.33314203730276</v>
      </c>
    </row>
    <row r="59" spans="1:45" x14ac:dyDescent="0.3">
      <c r="A59" s="10" t="s">
        <v>92</v>
      </c>
      <c r="B59" s="11">
        <v>15509.923069160071</v>
      </c>
      <c r="C59" s="11">
        <v>9832.0995972500241</v>
      </c>
      <c r="D59" s="11">
        <v>0</v>
      </c>
      <c r="E59" s="11">
        <v>3697.586769829999</v>
      </c>
      <c r="F59" s="11">
        <v>7451.3783311600037</v>
      </c>
      <c r="G59" s="11">
        <v>36490.987767400096</v>
      </c>
      <c r="H59" s="11">
        <v>1090.8991427200017</v>
      </c>
      <c r="I59" s="11">
        <v>285.60506712999984</v>
      </c>
      <c r="J59" s="11">
        <v>35114.483557550215</v>
      </c>
      <c r="K59" s="11">
        <v>36490.987767400213</v>
      </c>
      <c r="L59" s="11">
        <v>1376.5042098500016</v>
      </c>
      <c r="M59" s="12">
        <f t="shared" si="2"/>
        <v>3.7721758002936903</v>
      </c>
      <c r="N59" s="11">
        <v>2012.029</v>
      </c>
      <c r="O59" s="11">
        <v>5235.4358239299845</v>
      </c>
      <c r="P59" s="6">
        <v>307.43134845532143</v>
      </c>
      <c r="Q59" s="11">
        <v>2572.5884617635297</v>
      </c>
      <c r="R59" s="11">
        <f t="shared" si="3"/>
        <v>118.69637872243011</v>
      </c>
      <c r="S59" s="13">
        <f t="shared" si="5"/>
        <v>4.6138891037808198</v>
      </c>
      <c r="T59" s="11">
        <v>434.35873295642858</v>
      </c>
      <c r="U59" s="11">
        <v>3022.3853018342497</v>
      </c>
      <c r="V59" s="11">
        <v>1.1966247021676664</v>
      </c>
      <c r="W59" s="11">
        <v>11.929489489367612</v>
      </c>
      <c r="X59" s="11">
        <v>12</v>
      </c>
      <c r="Y59" s="11">
        <v>12</v>
      </c>
      <c r="Z59" s="11">
        <v>12</v>
      </c>
      <c r="AA59" s="11">
        <v>156.51350650999993</v>
      </c>
      <c r="AB59" s="11">
        <v>40.976337029999982</v>
      </c>
      <c r="AC59" s="11">
        <v>5037.9459803899417</v>
      </c>
      <c r="AD59" s="11">
        <v>5235.4358239299418</v>
      </c>
      <c r="AE59" s="11">
        <f t="shared" si="4"/>
        <v>197.48984353999992</v>
      </c>
      <c r="AF59" s="14">
        <v>90.667281320215039</v>
      </c>
      <c r="AG59" s="15">
        <v>98.379365863881134</v>
      </c>
      <c r="AH59" s="15">
        <v>99.75811979680195</v>
      </c>
      <c r="AI59" s="1">
        <v>307.43134845532143</v>
      </c>
      <c r="AJ59" s="16">
        <f t="shared" si="6"/>
        <v>118.69637872242974</v>
      </c>
      <c r="AK59" s="1">
        <v>68.031947677346338</v>
      </c>
      <c r="AL59" s="11">
        <v>54000.421499999997</v>
      </c>
      <c r="AM59" s="17">
        <v>57920.765529082302</v>
      </c>
      <c r="AN59" s="17">
        <v>-16285.247744686083</v>
      </c>
      <c r="AO59" s="17">
        <v>1385.7719800684001</v>
      </c>
      <c r="AP59" s="17">
        <v>12703.055800369104</v>
      </c>
      <c r="AQ59" s="18">
        <v>2.3701419912564595E-2</v>
      </c>
      <c r="AR59" s="17">
        <v>42.698569979329143</v>
      </c>
      <c r="AS59" s="17">
        <v>489.93672883787661</v>
      </c>
    </row>
    <row r="60" spans="1:45" x14ac:dyDescent="0.3">
      <c r="A60" s="10" t="s">
        <v>93</v>
      </c>
      <c r="B60" s="11">
        <v>15882.806086570077</v>
      </c>
      <c r="C60" s="11">
        <v>10046.684717069973</v>
      </c>
      <c r="D60" s="11">
        <v>0</v>
      </c>
      <c r="E60" s="11">
        <v>3751.4603856499975</v>
      </c>
      <c r="F60" s="11">
        <v>7403.7903431700015</v>
      </c>
      <c r="G60" s="11">
        <v>37084.741532460052</v>
      </c>
      <c r="H60" s="11">
        <v>1107.9026098300014</v>
      </c>
      <c r="I60" s="11">
        <v>277.62530650000008</v>
      </c>
      <c r="J60" s="11">
        <v>35699.213616130102</v>
      </c>
      <c r="K60" s="11">
        <v>37084.741532460102</v>
      </c>
      <c r="L60" s="11">
        <v>1385.5279163300015</v>
      </c>
      <c r="M60" s="12">
        <f t="shared" si="2"/>
        <v>3.7361131804498502</v>
      </c>
      <c r="N60" s="11">
        <v>2019.6303000000003</v>
      </c>
      <c r="O60" s="11">
        <v>5320.6228775499821</v>
      </c>
      <c r="P60" s="6">
        <v>307.77392435234322</v>
      </c>
      <c r="Q60" s="11">
        <v>2730.6711817927057</v>
      </c>
      <c r="R60" s="11">
        <f t="shared" si="3"/>
        <v>120.49344859379657</v>
      </c>
      <c r="S60" s="13">
        <f t="shared" si="5"/>
        <v>4.4125945810396594</v>
      </c>
      <c r="T60" s="11">
        <v>196.61639017642861</v>
      </c>
      <c r="U60" s="11">
        <v>4045.5804316331069</v>
      </c>
      <c r="V60" s="11">
        <v>1.9916946635595643</v>
      </c>
      <c r="W60" s="11">
        <v>10.705670638086085</v>
      </c>
      <c r="X60" s="11">
        <v>12</v>
      </c>
      <c r="Y60" s="11">
        <v>12</v>
      </c>
      <c r="Z60" s="11">
        <v>12</v>
      </c>
      <c r="AA60" s="11">
        <v>158.95302826000005</v>
      </c>
      <c r="AB60" s="11">
        <v>39.831464199999985</v>
      </c>
      <c r="AC60" s="11">
        <v>5121.8383850899454</v>
      </c>
      <c r="AD60" s="11">
        <v>5320.6228775499449</v>
      </c>
      <c r="AE60" s="11">
        <f t="shared" si="4"/>
        <v>198.78449246000002</v>
      </c>
      <c r="AF60" s="14">
        <v>92.860986451358343</v>
      </c>
      <c r="AG60" s="15">
        <v>100.21826702358868</v>
      </c>
      <c r="AH60" s="15">
        <v>107.28254704975353</v>
      </c>
      <c r="AI60" s="1">
        <v>307.77392435234322</v>
      </c>
      <c r="AJ60" s="16">
        <f t="shared" si="6"/>
        <v>120.4934485937964</v>
      </c>
      <c r="AK60" s="1">
        <v>68.107756815284361</v>
      </c>
      <c r="AL60" s="11">
        <v>56578.823300000004</v>
      </c>
      <c r="AM60" s="17">
        <v>58920.584875216911</v>
      </c>
      <c r="AN60" s="17">
        <v>-15842.018450560136</v>
      </c>
      <c r="AO60" s="17">
        <v>1377.4635041486001</v>
      </c>
      <c r="AP60" s="17">
        <v>11993.698771436795</v>
      </c>
      <c r="AQ60" s="18">
        <v>4.0000404448533875E-3</v>
      </c>
      <c r="AR60" s="17">
        <v>43.853444848439679</v>
      </c>
      <c r="AS60" s="17">
        <v>749.92711621233877</v>
      </c>
    </row>
    <row r="61" spans="1:45" x14ac:dyDescent="0.3">
      <c r="A61" s="10" t="s">
        <v>94</v>
      </c>
      <c r="B61" s="11">
        <v>16024.324071010054</v>
      </c>
      <c r="C61" s="11">
        <v>10289.563222629979</v>
      </c>
      <c r="D61" s="11">
        <v>0</v>
      </c>
      <c r="E61" s="11">
        <v>3838.0353143999914</v>
      </c>
      <c r="F61" s="11">
        <v>7490.2401735200083</v>
      </c>
      <c r="G61" s="11">
        <v>37642.162781560037</v>
      </c>
      <c r="H61" s="11">
        <v>1104.2918672500002</v>
      </c>
      <c r="I61" s="11">
        <v>266.56925334000005</v>
      </c>
      <c r="J61" s="11">
        <v>36271.301660970224</v>
      </c>
      <c r="K61" s="11">
        <v>37642.162781560226</v>
      </c>
      <c r="L61" s="11">
        <v>1370.8611205900002</v>
      </c>
      <c r="M61" s="12">
        <f t="shared" si="2"/>
        <v>3.6418234747700104</v>
      </c>
      <c r="N61" s="11">
        <v>2021.7298000000001</v>
      </c>
      <c r="O61" s="11">
        <v>5400.5972328899925</v>
      </c>
      <c r="P61" s="6">
        <v>308.75212285993302</v>
      </c>
      <c r="Q61" s="11">
        <v>2789.7278011964358</v>
      </c>
      <c r="R61" s="11">
        <f t="shared" si="3"/>
        <v>121.91709787413117</v>
      </c>
      <c r="S61" s="13">
        <f t="shared" si="5"/>
        <v>4.370214822458462</v>
      </c>
      <c r="T61" s="11">
        <v>179.3004329314285</v>
      </c>
      <c r="U61" s="11">
        <v>5606.5298832815715</v>
      </c>
      <c r="V61" s="11">
        <v>1.9613465110505144</v>
      </c>
      <c r="W61" s="11">
        <v>11.521610743682761</v>
      </c>
      <c r="X61" s="11">
        <v>12</v>
      </c>
      <c r="Y61" s="11">
        <v>12</v>
      </c>
      <c r="Z61" s="11">
        <v>12</v>
      </c>
      <c r="AA61" s="11">
        <v>158.434988</v>
      </c>
      <c r="AB61" s="11">
        <v>38.24523009</v>
      </c>
      <c r="AC61" s="11">
        <v>5203.9170147999657</v>
      </c>
      <c r="AD61" s="11">
        <v>5400.5972328899661</v>
      </c>
      <c r="AE61" s="11">
        <f t="shared" si="4"/>
        <v>196.68021809000001</v>
      </c>
      <c r="AF61" s="14">
        <v>93.242473994386344</v>
      </c>
      <c r="AG61" s="15">
        <v>86.270022690921849</v>
      </c>
      <c r="AH61" s="15">
        <v>87.318662741279852</v>
      </c>
      <c r="AI61" s="1">
        <v>308.75212285993302</v>
      </c>
      <c r="AJ61" s="16">
        <f t="shared" si="6"/>
        <v>121.91709787413056</v>
      </c>
      <c r="AK61" s="1">
        <v>68.324223841242656</v>
      </c>
      <c r="AL61" s="11">
        <v>57545.846799999999</v>
      </c>
      <c r="AM61" s="17">
        <v>59936.142146373291</v>
      </c>
      <c r="AN61" s="17">
        <v>-14869.605046034338</v>
      </c>
      <c r="AO61" s="17">
        <v>1402.1072953981</v>
      </c>
      <c r="AP61" s="17">
        <v>11491.832581752627</v>
      </c>
      <c r="AQ61" s="18">
        <v>4.0000404448533875E-3</v>
      </c>
      <c r="AR61" s="17">
        <v>44.827519739817028</v>
      </c>
      <c r="AS61" s="17">
        <v>948.81248206599719</v>
      </c>
    </row>
    <row r="62" spans="1:45" x14ac:dyDescent="0.3">
      <c r="A62" s="10" t="s">
        <v>95</v>
      </c>
      <c r="B62" s="11">
        <v>16049.207872960027</v>
      </c>
      <c r="C62" s="11">
        <v>10527.967212840002</v>
      </c>
      <c r="D62" s="11">
        <v>0</v>
      </c>
      <c r="E62" s="11">
        <v>3912.4845333199978</v>
      </c>
      <c r="F62" s="11">
        <v>7584.0601465299887</v>
      </c>
      <c r="G62" s="11">
        <v>38073.719765650021</v>
      </c>
      <c r="H62" s="11">
        <v>1070.6571496100005</v>
      </c>
      <c r="I62" s="11">
        <v>249.04262341</v>
      </c>
      <c r="J62" s="11">
        <v>36754.019992630143</v>
      </c>
      <c r="K62" s="11">
        <v>38073.719765650145</v>
      </c>
      <c r="L62" s="11">
        <v>1319.6997730200005</v>
      </c>
      <c r="M62" s="12">
        <f t="shared" si="2"/>
        <v>3.4661697915070144</v>
      </c>
      <c r="N62" s="11">
        <v>1983.0694000000003</v>
      </c>
      <c r="O62" s="11">
        <v>5462.5135845099885</v>
      </c>
      <c r="P62" s="6">
        <v>308.15451888035705</v>
      </c>
      <c r="Q62" s="11">
        <v>2698.6650481131769</v>
      </c>
      <c r="R62" s="11">
        <f t="shared" si="3"/>
        <v>123.55398812253831</v>
      </c>
      <c r="S62" s="13">
        <f t="shared" si="5"/>
        <v>4.5783372860193756</v>
      </c>
      <c r="T62" s="11">
        <v>185.68370896642855</v>
      </c>
      <c r="U62" s="11">
        <v>5860.1605866190366</v>
      </c>
      <c r="V62" s="11">
        <v>1.3408073543280183</v>
      </c>
      <c r="W62" s="11">
        <v>10.800775204392858</v>
      </c>
      <c r="X62" s="11">
        <v>12</v>
      </c>
      <c r="Y62" s="11">
        <v>12</v>
      </c>
      <c r="Z62" s="11">
        <v>12</v>
      </c>
      <c r="AA62" s="11">
        <v>153.60934662999995</v>
      </c>
      <c r="AB62" s="11">
        <v>35.730648979999998</v>
      </c>
      <c r="AC62" s="11">
        <v>5273.1735888999892</v>
      </c>
      <c r="AD62" s="11">
        <v>5462.5135845099894</v>
      </c>
      <c r="AE62" s="11">
        <f t="shared" si="4"/>
        <v>189.33999560999996</v>
      </c>
      <c r="AF62" s="14">
        <v>94.677849096869792</v>
      </c>
      <c r="AG62" s="15">
        <v>99.15522991037588</v>
      </c>
      <c r="AH62" s="15">
        <v>97.742775629397187</v>
      </c>
      <c r="AI62" s="1">
        <v>308.15451888035705</v>
      </c>
      <c r="AJ62" s="16">
        <f t="shared" si="6"/>
        <v>123.55398812253792</v>
      </c>
      <c r="AK62" s="1">
        <v>68.191979153527825</v>
      </c>
      <c r="AL62" s="11">
        <v>57569.663800000009</v>
      </c>
      <c r="AM62" s="17">
        <v>61058.361771170195</v>
      </c>
      <c r="AN62" s="17">
        <v>-14810.160829222972</v>
      </c>
      <c r="AO62" s="17">
        <v>1382.1300185341001</v>
      </c>
      <c r="AP62" s="17">
        <v>11218.168315796684</v>
      </c>
      <c r="AQ62" s="18">
        <v>4.0000404448533875E-3</v>
      </c>
      <c r="AR62" s="17">
        <v>45.517504525767109</v>
      </c>
      <c r="AS62" s="17">
        <v>919.35882352941189</v>
      </c>
    </row>
    <row r="63" spans="1:45" x14ac:dyDescent="0.3">
      <c r="A63" s="10" t="s">
        <v>96</v>
      </c>
      <c r="B63" s="11">
        <v>16737.346671980034</v>
      </c>
      <c r="C63" s="11">
        <v>10602.639750790007</v>
      </c>
      <c r="D63" s="11">
        <v>0</v>
      </c>
      <c r="E63" s="11">
        <v>4165.6036516900012</v>
      </c>
      <c r="F63" s="11">
        <v>7525.6022149100072</v>
      </c>
      <c r="G63" s="11">
        <v>39031.192289370054</v>
      </c>
      <c r="H63" s="11">
        <v>1013.9898498300008</v>
      </c>
      <c r="I63" s="11">
        <v>200.70635909999993</v>
      </c>
      <c r="J63" s="11">
        <v>37816.496080439967</v>
      </c>
      <c r="K63" s="11">
        <v>39031.192289369967</v>
      </c>
      <c r="L63" s="11">
        <v>1214.6962089300007</v>
      </c>
      <c r="M63" s="12">
        <f t="shared" si="2"/>
        <v>3.1121165859461066</v>
      </c>
      <c r="N63" s="11">
        <v>1911.9579000000003</v>
      </c>
      <c r="O63" s="11">
        <v>5599.8841035799906</v>
      </c>
      <c r="P63" s="6">
        <v>308.87481140193506</v>
      </c>
      <c r="Q63" s="11">
        <v>2679.4071506903847</v>
      </c>
      <c r="R63" s="11">
        <f t="shared" si="3"/>
        <v>126.36573410506804</v>
      </c>
      <c r="S63" s="13">
        <f t="shared" si="5"/>
        <v>4.7161826104893478</v>
      </c>
      <c r="T63" s="11">
        <v>192.15162737357142</v>
      </c>
      <c r="U63" s="11">
        <v>6459.2832031343924</v>
      </c>
      <c r="V63" s="11">
        <v>1.9468193893450572</v>
      </c>
      <c r="W63" s="11">
        <v>9.0774836685544784</v>
      </c>
      <c r="X63" s="11">
        <v>12</v>
      </c>
      <c r="Y63" s="11">
        <v>12</v>
      </c>
      <c r="Z63" s="11">
        <v>12</v>
      </c>
      <c r="AA63" s="11">
        <v>145.4791747700001</v>
      </c>
      <c r="AB63" s="11">
        <v>28.795747439999996</v>
      </c>
      <c r="AC63" s="11">
        <v>5425.6091813699923</v>
      </c>
      <c r="AD63" s="11">
        <v>5599.8841035799924</v>
      </c>
      <c r="AE63" s="11">
        <f t="shared" si="4"/>
        <v>174.27492221000008</v>
      </c>
      <c r="AF63" s="14">
        <v>93.469132367096037</v>
      </c>
      <c r="AG63" s="15">
        <v>98.927683395919644</v>
      </c>
      <c r="AH63" s="15">
        <v>97.850452285699077</v>
      </c>
      <c r="AI63" s="1">
        <v>308.87481140193506</v>
      </c>
      <c r="AJ63" s="16">
        <f t="shared" si="6"/>
        <v>126.36573410506833</v>
      </c>
      <c r="AK63" s="1">
        <v>68.351373774104005</v>
      </c>
      <c r="AL63" s="11">
        <v>59039.715899999996</v>
      </c>
      <c r="AM63" s="17">
        <v>59803.3155314178</v>
      </c>
      <c r="AN63" s="17">
        <v>-12037.861640102699</v>
      </c>
      <c r="AO63" s="17">
        <v>1363.7109500244003</v>
      </c>
      <c r="AP63" s="17">
        <v>10916.882840770433</v>
      </c>
      <c r="AQ63" s="18">
        <v>4.0000404448533875E-3</v>
      </c>
      <c r="AR63" s="17">
        <v>47.187093987232906</v>
      </c>
      <c r="AS63" s="17">
        <v>1041.3047345767575</v>
      </c>
    </row>
    <row r="64" spans="1:45" x14ac:dyDescent="0.3">
      <c r="A64" s="10" t="s">
        <v>97</v>
      </c>
      <c r="B64" s="11">
        <v>16259.389243450034</v>
      </c>
      <c r="C64" s="11">
        <v>10607.565231710023</v>
      </c>
      <c r="D64" s="11">
        <v>0</v>
      </c>
      <c r="E64" s="11">
        <v>4210.2778643500069</v>
      </c>
      <c r="F64" s="11">
        <v>7603.9796172200058</v>
      </c>
      <c r="G64" s="11">
        <v>38681.211956730069</v>
      </c>
      <c r="H64" s="11">
        <v>1022.2214344200005</v>
      </c>
      <c r="I64" s="11">
        <v>250.37007309999998</v>
      </c>
      <c r="J64" s="11">
        <v>37408.620449210175</v>
      </c>
      <c r="K64" s="11">
        <v>38681.211956730178</v>
      </c>
      <c r="L64" s="11">
        <v>1272.5915075200005</v>
      </c>
      <c r="M64" s="12">
        <f t="shared" si="2"/>
        <v>3.289947349487278</v>
      </c>
      <c r="N64" s="11">
        <v>1878.8247000000003</v>
      </c>
      <c r="O64" s="11">
        <v>5549.6717151299927</v>
      </c>
      <c r="P64" s="6">
        <v>309.40044182196829</v>
      </c>
      <c r="Q64" s="11">
        <v>2366.513591613736</v>
      </c>
      <c r="R64" s="11">
        <f t="shared" si="3"/>
        <v>125.01989890172065</v>
      </c>
      <c r="S64" s="13">
        <f t="shared" si="5"/>
        <v>5.2828726335972167</v>
      </c>
      <c r="T64" s="11">
        <v>192.00798785499998</v>
      </c>
      <c r="U64" s="11">
        <v>7696.8242676920372</v>
      </c>
      <c r="V64" s="11">
        <v>0.93927595589354196</v>
      </c>
      <c r="W64" s="11">
        <v>9.7443588523211275</v>
      </c>
      <c r="X64" s="11">
        <v>12</v>
      </c>
      <c r="Y64" s="11">
        <v>12</v>
      </c>
      <c r="Z64" s="11">
        <v>12</v>
      </c>
      <c r="AA64" s="11">
        <v>146.66017701000007</v>
      </c>
      <c r="AB64" s="11">
        <v>35.921101040000011</v>
      </c>
      <c r="AC64" s="11">
        <v>5367.0904370799753</v>
      </c>
      <c r="AD64" s="11">
        <v>5549.6717151299754</v>
      </c>
      <c r="AE64" s="11">
        <f t="shared" si="4"/>
        <v>182.58127805000009</v>
      </c>
      <c r="AF64" s="14">
        <v>92.082256883204394</v>
      </c>
      <c r="AG64" s="15">
        <v>112.95184253994807</v>
      </c>
      <c r="AH64" s="15">
        <v>111.81350566671712</v>
      </c>
      <c r="AI64" s="1">
        <v>309.40044182196829</v>
      </c>
      <c r="AJ64" s="16">
        <f t="shared" si="6"/>
        <v>125.0198989017203</v>
      </c>
      <c r="AK64" s="1">
        <v>68.467691324064802</v>
      </c>
      <c r="AL64" s="11">
        <v>60048.731199999995</v>
      </c>
      <c r="AM64" s="17">
        <v>59651.821746690592</v>
      </c>
      <c r="AN64" s="17">
        <v>-12046.325549962661</v>
      </c>
      <c r="AO64" s="17">
        <v>1345.6576847679005</v>
      </c>
      <c r="AP64" s="17">
        <v>9254.6318622389826</v>
      </c>
      <c r="AQ64" s="18">
        <v>4.0000404448533875E-3</v>
      </c>
      <c r="AR64" s="17">
        <v>47.859150627879657</v>
      </c>
      <c r="AS64" s="17">
        <v>1348.2635581061693</v>
      </c>
    </row>
    <row r="65" spans="1:45" x14ac:dyDescent="0.3">
      <c r="A65" s="10" t="s">
        <v>98</v>
      </c>
      <c r="B65" s="11">
        <v>16366.983749610021</v>
      </c>
      <c r="C65" s="11">
        <v>10668.594705960006</v>
      </c>
      <c r="D65" s="11">
        <v>0</v>
      </c>
      <c r="E65" s="11">
        <v>4217.6677874399893</v>
      </c>
      <c r="F65" s="11">
        <v>7681.6787106800084</v>
      </c>
      <c r="G65" s="11">
        <v>38934.924953690024</v>
      </c>
      <c r="H65" s="11">
        <v>1013.1401174099982</v>
      </c>
      <c r="I65" s="11">
        <v>370.86761269999988</v>
      </c>
      <c r="J65" s="11">
        <v>37550.917223579796</v>
      </c>
      <c r="K65" s="11">
        <v>38934.924953689791</v>
      </c>
      <c r="L65" s="11">
        <v>1384.0077301099982</v>
      </c>
      <c r="M65" s="12">
        <f t="shared" si="2"/>
        <v>3.5546690580659215</v>
      </c>
      <c r="N65" s="11">
        <v>2036.9453999999992</v>
      </c>
      <c r="O65" s="11">
        <v>5586.0724344699966</v>
      </c>
      <c r="P65" s="6">
        <v>309.91415285834267</v>
      </c>
      <c r="Q65" s="11">
        <v>2288.3215324165812</v>
      </c>
      <c r="R65" s="11">
        <f t="shared" si="3"/>
        <v>125.63132272144534</v>
      </c>
      <c r="S65" s="13">
        <f t="shared" si="5"/>
        <v>5.4901079652374039</v>
      </c>
      <c r="T65" s="11">
        <v>192.83711358857141</v>
      </c>
      <c r="U65" s="11">
        <v>7595.7381395801422</v>
      </c>
      <c r="V65" s="11">
        <v>0.94197400106785689</v>
      </c>
      <c r="W65" s="11">
        <v>9.3064223120194196</v>
      </c>
      <c r="X65" s="11">
        <v>12</v>
      </c>
      <c r="Y65" s="11">
        <v>12</v>
      </c>
      <c r="Z65" s="11">
        <v>12</v>
      </c>
      <c r="AA65" s="11">
        <v>145.35726210000004</v>
      </c>
      <c r="AB65" s="11">
        <v>53.209127050000014</v>
      </c>
      <c r="AC65" s="11">
        <v>5387.5060453199767</v>
      </c>
      <c r="AD65" s="11">
        <v>5586.0724344699765</v>
      </c>
      <c r="AE65" s="11">
        <f t="shared" si="4"/>
        <v>198.56638915000005</v>
      </c>
      <c r="AF65" s="14">
        <v>92.354624719729856</v>
      </c>
      <c r="AG65" s="15">
        <v>111.36583252802016</v>
      </c>
      <c r="AH65" s="15">
        <v>114.0408861378028</v>
      </c>
      <c r="AI65" s="1">
        <v>309.91415285834267</v>
      </c>
      <c r="AJ65" s="16">
        <f t="shared" si="6"/>
        <v>125.6313227214461</v>
      </c>
      <c r="AK65" s="1">
        <v>68.581371215602914</v>
      </c>
      <c r="AL65" s="11">
        <v>60762.548500000004</v>
      </c>
      <c r="AM65" s="17">
        <v>59408.86021020481</v>
      </c>
      <c r="AN65" s="17">
        <v>-11898.433159611983</v>
      </c>
      <c r="AO65" s="17">
        <v>1166.4853413148001</v>
      </c>
      <c r="AP65" s="17">
        <v>8552.009272053403</v>
      </c>
      <c r="AQ65" s="18">
        <v>4.0000404448533875E-3</v>
      </c>
      <c r="AR65" s="17">
        <v>48.043906141943467</v>
      </c>
      <c r="AS65" s="17">
        <v>1479.0800573888091</v>
      </c>
    </row>
    <row r="66" spans="1:45" x14ac:dyDescent="0.3">
      <c r="A66" s="10" t="s">
        <v>99</v>
      </c>
      <c r="B66" s="11">
        <v>16478.19678624002</v>
      </c>
      <c r="C66" s="11">
        <v>10852.131809090042</v>
      </c>
      <c r="D66" s="11">
        <v>0</v>
      </c>
      <c r="E66" s="11">
        <v>4243.9728404899997</v>
      </c>
      <c r="F66" s="11">
        <v>7838.943810070009</v>
      </c>
      <c r="G66" s="11">
        <v>39413.245245890066</v>
      </c>
      <c r="H66" s="11">
        <v>1007.0698685000011</v>
      </c>
      <c r="I66" s="11">
        <v>323.13459681999996</v>
      </c>
      <c r="J66" s="11">
        <v>38083.040780570249</v>
      </c>
      <c r="K66" s="11">
        <v>39413.245245890248</v>
      </c>
      <c r="L66" s="11">
        <v>1330.204465320001</v>
      </c>
      <c r="M66" s="12">
        <f t="shared" si="2"/>
        <v>3.3750188725164816</v>
      </c>
      <c r="N66" s="11">
        <v>1994.7727000000009</v>
      </c>
      <c r="O66" s="11">
        <v>5654.6980103499827</v>
      </c>
      <c r="P66" s="6">
        <v>309.54317911723018</v>
      </c>
      <c r="Q66" s="11">
        <v>2611.3648759696812</v>
      </c>
      <c r="R66" s="11">
        <f t="shared" si="3"/>
        <v>127.32713206051187</v>
      </c>
      <c r="S66" s="13">
        <f t="shared" si="5"/>
        <v>4.8758843787860684</v>
      </c>
      <c r="T66" s="11">
        <v>204.44201036071428</v>
      </c>
      <c r="U66" s="11">
        <v>8093.943239390178</v>
      </c>
      <c r="V66" s="11">
        <v>0.87201894332850871</v>
      </c>
      <c r="W66" s="11">
        <v>9.0364019023846431</v>
      </c>
      <c r="X66" s="11">
        <v>12</v>
      </c>
      <c r="Y66" s="11">
        <v>12</v>
      </c>
      <c r="Z66" s="11">
        <v>12</v>
      </c>
      <c r="AA66" s="11">
        <v>144.48635120000009</v>
      </c>
      <c r="AB66" s="11">
        <v>46.36077472000003</v>
      </c>
      <c r="AC66" s="11">
        <v>5463.8508844299567</v>
      </c>
      <c r="AD66" s="11">
        <v>5654.6980103499573</v>
      </c>
      <c r="AE66" s="11">
        <f t="shared" si="4"/>
        <v>190.84712592000011</v>
      </c>
      <c r="AF66" s="14">
        <v>93.181334682470606</v>
      </c>
      <c r="AG66" s="15">
        <v>106.59447253493173</v>
      </c>
      <c r="AH66" s="15">
        <v>107.59972444231366</v>
      </c>
      <c r="AI66" s="1">
        <v>309.54317911723018</v>
      </c>
      <c r="AJ66" s="16">
        <f t="shared" si="6"/>
        <v>127.32713206051129</v>
      </c>
      <c r="AK66" s="1">
        <v>68.499277875831751</v>
      </c>
      <c r="AL66" s="11">
        <v>60863.252500000002</v>
      </c>
      <c r="AM66" s="17">
        <v>58877.965491771698</v>
      </c>
      <c r="AN66" s="17">
        <v>-12534.189589627642</v>
      </c>
      <c r="AO66" s="17">
        <v>1191.8007341219998</v>
      </c>
      <c r="AP66" s="17">
        <v>7742.6887133919572</v>
      </c>
      <c r="AQ66" s="18">
        <v>4.0000404448533875E-3</v>
      </c>
      <c r="AR66" s="17">
        <v>47.708599709432463</v>
      </c>
      <c r="AS66" s="17">
        <v>1487.9829268292683</v>
      </c>
    </row>
    <row r="67" spans="1:45" x14ac:dyDescent="0.3">
      <c r="A67" s="10" t="s">
        <v>100</v>
      </c>
      <c r="B67" s="11">
        <v>17067.91026464005</v>
      </c>
      <c r="C67" s="11">
        <v>11070.337790780002</v>
      </c>
      <c r="D67" s="11">
        <v>0</v>
      </c>
      <c r="E67" s="11">
        <v>4290.1083503600003</v>
      </c>
      <c r="F67" s="11">
        <v>7942.2180852200036</v>
      </c>
      <c r="G67" s="11">
        <v>40370.574491000058</v>
      </c>
      <c r="H67" s="11">
        <v>1081.8744696300007</v>
      </c>
      <c r="I67" s="11">
        <v>232.36027358999996</v>
      </c>
      <c r="J67" s="11">
        <v>39056.339747780083</v>
      </c>
      <c r="K67" s="11">
        <v>40370.574491000079</v>
      </c>
      <c r="L67" s="11">
        <v>1314.2347432200006</v>
      </c>
      <c r="M67" s="12">
        <f t="shared" si="2"/>
        <v>3.255427399263259</v>
      </c>
      <c r="N67" s="11">
        <v>2002.2904999999996</v>
      </c>
      <c r="O67" s="11">
        <v>5792.0479766599819</v>
      </c>
      <c r="P67" s="6">
        <v>309.823503798974</v>
      </c>
      <c r="Q67" s="11">
        <v>2791.8468449017382</v>
      </c>
      <c r="R67" s="11">
        <f t="shared" si="3"/>
        <v>130.30184603810477</v>
      </c>
      <c r="S67" s="13">
        <f t="shared" si="5"/>
        <v>4.667227583635265</v>
      </c>
      <c r="T67" s="11">
        <v>213.11651920642859</v>
      </c>
      <c r="U67" s="11">
        <v>7855.7632471788947</v>
      </c>
      <c r="V67" s="11">
        <v>0.76981982699557983</v>
      </c>
      <c r="W67" s="11">
        <v>8.6001500795191852</v>
      </c>
      <c r="X67" s="11">
        <v>12</v>
      </c>
      <c r="Y67" s="11">
        <v>12</v>
      </c>
      <c r="Z67" s="11">
        <v>12</v>
      </c>
      <c r="AA67" s="11">
        <v>155.21871854000003</v>
      </c>
      <c r="AB67" s="11">
        <v>33.337199090000013</v>
      </c>
      <c r="AC67" s="11">
        <v>5603.4920590299762</v>
      </c>
      <c r="AD67" s="11">
        <v>5792.0479766599765</v>
      </c>
      <c r="AE67" s="11">
        <f t="shared" si="4"/>
        <v>188.55591763000004</v>
      </c>
      <c r="AF67" s="14">
        <v>93.555676937463787</v>
      </c>
      <c r="AG67" s="15">
        <v>103.23658995794356</v>
      </c>
      <c r="AH67" s="15">
        <v>98.860386457172666</v>
      </c>
      <c r="AI67" s="1">
        <v>309.823503798974</v>
      </c>
      <c r="AJ67" s="16">
        <f t="shared" si="6"/>
        <v>130.30184603810471</v>
      </c>
      <c r="AK67" s="1">
        <v>68.561311348269811</v>
      </c>
      <c r="AL67" s="11">
        <v>60189.412399999994</v>
      </c>
      <c r="AM67" s="17">
        <v>58828.476171528397</v>
      </c>
      <c r="AN67" s="17">
        <v>-14535.73746891183</v>
      </c>
      <c r="AO67" s="17">
        <v>1170.9837520394997</v>
      </c>
      <c r="AP67" s="17">
        <v>7101.085865314034</v>
      </c>
      <c r="AQ67" s="18">
        <v>9.8924730907936062E-2</v>
      </c>
      <c r="AR67" s="17">
        <v>46.96795496388124</v>
      </c>
      <c r="AS67" s="17">
        <v>1217.4319942611201</v>
      </c>
    </row>
    <row r="68" spans="1:45" x14ac:dyDescent="0.3">
      <c r="A68" s="10" t="s">
        <v>101</v>
      </c>
      <c r="B68" s="11">
        <v>17492.685207999992</v>
      </c>
      <c r="C68" s="11">
        <v>11317.29238557998</v>
      </c>
      <c r="D68" s="11">
        <v>0</v>
      </c>
      <c r="E68" s="11">
        <v>4333.4462893199807</v>
      </c>
      <c r="F68" s="11">
        <v>8045.351932950005</v>
      </c>
      <c r="G68" s="11">
        <v>41188.775815849956</v>
      </c>
      <c r="H68" s="11">
        <v>1078.6029477399995</v>
      </c>
      <c r="I68" s="11">
        <v>278.43391994000024</v>
      </c>
      <c r="J68" s="11">
        <v>39831.738948170198</v>
      </c>
      <c r="K68" s="11">
        <v>41188.775815850197</v>
      </c>
      <c r="L68" s="11">
        <v>1357.0368676799999</v>
      </c>
      <c r="M68" s="12">
        <f t="shared" si="2"/>
        <v>3.2946763791843194</v>
      </c>
      <c r="N68" s="11">
        <v>1944.5387999999998</v>
      </c>
      <c r="O68" s="11">
        <v>5909.4369729899818</v>
      </c>
      <c r="P68" s="6">
        <v>309.76878860942605</v>
      </c>
      <c r="Q68" s="11">
        <v>2826.3526669077564</v>
      </c>
      <c r="R68" s="11">
        <f t="shared" si="3"/>
        <v>132.96619068935098</v>
      </c>
      <c r="S68" s="13">
        <f t="shared" ref="S68:S99" si="7">R68/Q68*100</f>
        <v>4.7045151953675353</v>
      </c>
      <c r="T68" s="11">
        <v>232.08504889928565</v>
      </c>
      <c r="U68" s="11">
        <v>6702.1249003756784</v>
      </c>
      <c r="V68" s="11">
        <v>1.2194874005911063</v>
      </c>
      <c r="W68" s="11">
        <v>10.393820461721509</v>
      </c>
      <c r="X68" s="11">
        <v>12</v>
      </c>
      <c r="Y68" s="11">
        <v>12</v>
      </c>
      <c r="Z68" s="11">
        <v>12</v>
      </c>
      <c r="AA68" s="11">
        <v>154.74934678000002</v>
      </c>
      <c r="AB68" s="11">
        <v>39.947478610000019</v>
      </c>
      <c r="AC68" s="11">
        <v>5714.740147599965</v>
      </c>
      <c r="AD68" s="11">
        <v>5909.4369729899654</v>
      </c>
      <c r="AE68" s="11">
        <f t="shared" si="4"/>
        <v>194.69682539000004</v>
      </c>
      <c r="AF68" s="14">
        <v>92.039952108055189</v>
      </c>
      <c r="AG68" s="15">
        <v>147.52536081938777</v>
      </c>
      <c r="AH68" s="15">
        <v>141.99386087918617</v>
      </c>
      <c r="AI68" s="1">
        <v>309.76878860942605</v>
      </c>
      <c r="AJ68" s="16">
        <f t="shared" ref="AJ68:AJ99" si="8">G68/AI68</f>
        <v>132.96619068935019</v>
      </c>
      <c r="AK68" s="1">
        <v>68.549203341291957</v>
      </c>
      <c r="AL68" s="11">
        <v>60945.761200000008</v>
      </c>
      <c r="AM68" s="17">
        <v>58936.172482151895</v>
      </c>
      <c r="AN68" s="17">
        <v>-14921.374404462184</v>
      </c>
      <c r="AO68" s="17">
        <v>1166.0956339953</v>
      </c>
      <c r="AP68" s="17">
        <v>7017.7974478651568</v>
      </c>
      <c r="AQ68" s="18">
        <v>9.1020937343948477E-2</v>
      </c>
      <c r="AR68" s="17">
        <v>48.331307456358964</v>
      </c>
      <c r="AS68" s="17">
        <v>1223.9090387374461</v>
      </c>
    </row>
    <row r="69" spans="1:45" x14ac:dyDescent="0.3">
      <c r="A69" s="10" t="s">
        <v>102</v>
      </c>
      <c r="B69" s="11">
        <v>17702.648503660024</v>
      </c>
      <c r="C69" s="11">
        <v>11534.755719869994</v>
      </c>
      <c r="D69" s="11">
        <v>0</v>
      </c>
      <c r="E69" s="11">
        <v>4354.4817662400037</v>
      </c>
      <c r="F69" s="11">
        <v>8195.6074542100105</v>
      </c>
      <c r="G69" s="11">
        <v>41787.493443980034</v>
      </c>
      <c r="H69" s="11">
        <v>996.9365504899996</v>
      </c>
      <c r="I69" s="11">
        <v>238.58218602999978</v>
      </c>
      <c r="J69" s="11">
        <v>40551.974707460075</v>
      </c>
      <c r="K69" s="11">
        <v>41787.493443980071</v>
      </c>
      <c r="L69" s="11">
        <v>1235.5187365199995</v>
      </c>
      <c r="M69" s="12">
        <f t="shared" ref="M69:M132" si="9">L69/K69*100</f>
        <v>2.9566710867124026</v>
      </c>
      <c r="N69" s="11">
        <v>1899.6920999999993</v>
      </c>
      <c r="O69" s="11">
        <v>5995.3362006099915</v>
      </c>
      <c r="P69" s="6">
        <v>310.20897693018048</v>
      </c>
      <c r="Q69" s="11">
        <v>2819.4004881905034</v>
      </c>
      <c r="R69" s="11">
        <f t="shared" ref="R69:R132" si="10">K69/P69</f>
        <v>134.70755700724061</v>
      </c>
      <c r="S69" s="13">
        <f t="shared" si="7"/>
        <v>4.7778794666271827</v>
      </c>
      <c r="T69" s="11">
        <v>235.52917756571429</v>
      </c>
      <c r="U69" s="11">
        <v>6579.355722723285</v>
      </c>
      <c r="V69" s="11">
        <v>1.1402852904296614</v>
      </c>
      <c r="W69" s="11">
        <v>9.9367005441840703</v>
      </c>
      <c r="X69" s="11">
        <v>12</v>
      </c>
      <c r="Y69" s="11">
        <v>12</v>
      </c>
      <c r="Z69" s="11">
        <v>12</v>
      </c>
      <c r="AA69" s="11">
        <v>143.03250372000005</v>
      </c>
      <c r="AB69" s="11">
        <v>34.229869539999996</v>
      </c>
      <c r="AC69" s="11">
        <v>5818.0738273499819</v>
      </c>
      <c r="AD69" s="11">
        <v>5995.3362006099824</v>
      </c>
      <c r="AE69" s="11">
        <f t="shared" ref="AE69:AE132" si="11">AA69+AB69</f>
        <v>177.26237326000006</v>
      </c>
      <c r="AF69" s="14">
        <v>92.291207806022783</v>
      </c>
      <c r="AG69" s="15">
        <v>133.69274067415381</v>
      </c>
      <c r="AH69" s="15">
        <v>132.96761822392995</v>
      </c>
      <c r="AI69" s="1">
        <v>310.20897693018048</v>
      </c>
      <c r="AJ69" s="16">
        <f t="shared" si="8"/>
        <v>134.70755700724047</v>
      </c>
      <c r="AK69" s="1">
        <v>68.646613279985871</v>
      </c>
      <c r="AL69" s="11">
        <v>60458.703999999998</v>
      </c>
      <c r="AM69" s="17">
        <v>59505.10800685209</v>
      </c>
      <c r="AN69" s="17">
        <v>-16051.877890473672</v>
      </c>
      <c r="AO69" s="17">
        <v>1186.1492433835999</v>
      </c>
      <c r="AP69" s="17">
        <v>6894.3598721244762</v>
      </c>
      <c r="AQ69" s="18">
        <v>6.3310130148408153E-2</v>
      </c>
      <c r="AR69" s="17">
        <v>48.196409738520344</v>
      </c>
      <c r="AS69" s="17">
        <v>1090.46743175079</v>
      </c>
    </row>
    <row r="70" spans="1:45" x14ac:dyDescent="0.3">
      <c r="A70" s="10" t="s">
        <v>103</v>
      </c>
      <c r="B70" s="11">
        <v>18053.93771135002</v>
      </c>
      <c r="C70" s="11">
        <v>11810.235634220029</v>
      </c>
      <c r="D70" s="11">
        <v>0</v>
      </c>
      <c r="E70" s="11">
        <v>4428.4214457799972</v>
      </c>
      <c r="F70" s="11">
        <v>8317.5569896300021</v>
      </c>
      <c r="G70" s="11">
        <v>42610.151780980043</v>
      </c>
      <c r="H70" s="11">
        <v>871.97494559999996</v>
      </c>
      <c r="I70" s="11">
        <v>267.45008874999996</v>
      </c>
      <c r="J70" s="11">
        <v>41470.726746629851</v>
      </c>
      <c r="K70" s="11">
        <v>42610.151780979853</v>
      </c>
      <c r="L70" s="11">
        <v>1139.4250343499998</v>
      </c>
      <c r="M70" s="12">
        <f t="shared" si="9"/>
        <v>2.6740694100475175</v>
      </c>
      <c r="N70" s="11">
        <v>1800.7227999999993</v>
      </c>
      <c r="O70" s="11">
        <v>6113.3646543499863</v>
      </c>
      <c r="P70" s="6">
        <v>312.12713704872357</v>
      </c>
      <c r="Q70" s="11">
        <v>2720.0578105081054</v>
      </c>
      <c r="R70" s="11">
        <f t="shared" si="10"/>
        <v>136.51537057583153</v>
      </c>
      <c r="S70" s="13">
        <f t="shared" si="7"/>
        <v>5.0188407778851776</v>
      </c>
      <c r="T70" s="11">
        <v>227.64567314857143</v>
      </c>
      <c r="U70" s="11">
        <v>6665.464731535285</v>
      </c>
      <c r="V70" s="11">
        <v>1.0289184479490392</v>
      </c>
      <c r="W70" s="11">
        <v>10.099269896578591</v>
      </c>
      <c r="X70" s="11">
        <v>12</v>
      </c>
      <c r="Y70" s="11">
        <v>12</v>
      </c>
      <c r="Z70" s="11">
        <v>12</v>
      </c>
      <c r="AA70" s="11">
        <v>125.10400939000014</v>
      </c>
      <c r="AB70" s="11">
        <v>38.371605680000002</v>
      </c>
      <c r="AC70" s="11">
        <v>5949.8890392799894</v>
      </c>
      <c r="AD70" s="11">
        <v>6113.3646543499899</v>
      </c>
      <c r="AE70" s="11">
        <f t="shared" si="11"/>
        <v>163.47561507000015</v>
      </c>
      <c r="AF70" s="14">
        <v>93.574576126495089</v>
      </c>
      <c r="AG70" s="15">
        <v>141.25826484301274</v>
      </c>
      <c r="AH70" s="15">
        <v>133.81603346407351</v>
      </c>
      <c r="AI70" s="1">
        <v>312.12713704872357</v>
      </c>
      <c r="AJ70" s="16">
        <f t="shared" si="8"/>
        <v>136.51537057583215</v>
      </c>
      <c r="AK70" s="1">
        <v>69.071085831263716</v>
      </c>
      <c r="AL70" s="11">
        <v>60390.59</v>
      </c>
      <c r="AM70" s="17">
        <v>60059.586213761206</v>
      </c>
      <c r="AN70" s="17">
        <v>-17451.955823853179</v>
      </c>
      <c r="AO70" s="17">
        <v>1149.0291973255999</v>
      </c>
      <c r="AP70" s="17">
        <v>6715.7670708224832</v>
      </c>
      <c r="AQ70" s="18">
        <v>5.1406679155585625E-2</v>
      </c>
      <c r="AR70" s="17">
        <v>48.338484939941189</v>
      </c>
      <c r="AS70" s="17">
        <v>938.25236728837876</v>
      </c>
    </row>
    <row r="71" spans="1:45" x14ac:dyDescent="0.3">
      <c r="A71" s="10" t="s">
        <v>104</v>
      </c>
      <c r="B71" s="11">
        <v>18314.632970480045</v>
      </c>
      <c r="C71" s="11">
        <v>12068.104360570012</v>
      </c>
      <c r="D71" s="11">
        <v>0</v>
      </c>
      <c r="E71" s="11">
        <v>4507.3135737900047</v>
      </c>
      <c r="F71" s="11">
        <v>8456.1979226000039</v>
      </c>
      <c r="G71" s="11">
        <v>43346.24882744006</v>
      </c>
      <c r="H71" s="11">
        <v>877.55430541000214</v>
      </c>
      <c r="I71" s="11">
        <v>260.29228250999984</v>
      </c>
      <c r="J71" s="11">
        <v>42208.402239520161</v>
      </c>
      <c r="K71" s="11">
        <v>43346.248827440169</v>
      </c>
      <c r="L71" s="11">
        <v>1137.8465879200021</v>
      </c>
      <c r="M71" s="12">
        <f t="shared" si="9"/>
        <v>2.6250174321882564</v>
      </c>
      <c r="N71" s="11">
        <v>1832.0719000000013</v>
      </c>
      <c r="O71" s="11">
        <v>6218.9739888299882</v>
      </c>
      <c r="P71" s="6">
        <v>315.42535564924179</v>
      </c>
      <c r="Q71" s="11">
        <v>2653.972456954888</v>
      </c>
      <c r="R71" s="11">
        <f t="shared" si="10"/>
        <v>137.42157391951051</v>
      </c>
      <c r="S71" s="13">
        <f t="shared" si="7"/>
        <v>5.1779578028170317</v>
      </c>
      <c r="T71" s="11">
        <v>237.14589807999997</v>
      </c>
      <c r="U71" s="11">
        <v>4831.3072629975713</v>
      </c>
      <c r="V71" s="11">
        <v>1.1330836596555911</v>
      </c>
      <c r="W71" s="11">
        <v>10.085574134624657</v>
      </c>
      <c r="X71" s="11">
        <v>12</v>
      </c>
      <c r="Y71" s="11">
        <v>12</v>
      </c>
      <c r="Z71" s="11">
        <v>12</v>
      </c>
      <c r="AA71" s="11">
        <v>125.90449158000021</v>
      </c>
      <c r="AB71" s="11">
        <v>37.344660259999976</v>
      </c>
      <c r="AC71" s="11">
        <v>6055.7248369899708</v>
      </c>
      <c r="AD71" s="11">
        <v>6218.9739888299709</v>
      </c>
      <c r="AE71" s="11">
        <f t="shared" si="11"/>
        <v>163.2491518400002</v>
      </c>
      <c r="AF71" s="14">
        <v>93.023657749527658</v>
      </c>
      <c r="AG71" s="15">
        <v>120.94145711220887</v>
      </c>
      <c r="AH71" s="15">
        <v>116.44053324032011</v>
      </c>
      <c r="AI71" s="1">
        <v>315.42535564924179</v>
      </c>
      <c r="AJ71" s="16">
        <f t="shared" si="8"/>
        <v>137.42157391951014</v>
      </c>
      <c r="AK71" s="1">
        <v>69.8009536095051</v>
      </c>
      <c r="AL71" s="11">
        <v>60830.401099999995</v>
      </c>
      <c r="AM71" s="17">
        <v>60898.116207635292</v>
      </c>
      <c r="AN71" s="17">
        <v>-18695.84424651142</v>
      </c>
      <c r="AO71" s="17">
        <v>1162.7004061178998</v>
      </c>
      <c r="AP71" s="17">
        <v>6616.0417353618104</v>
      </c>
      <c r="AQ71" s="18">
        <v>5.5407759241039939E-2</v>
      </c>
      <c r="AR71" s="17">
        <v>48.855752976781154</v>
      </c>
      <c r="AS71" s="17">
        <v>906.22022955523676</v>
      </c>
    </row>
    <row r="72" spans="1:45" x14ac:dyDescent="0.3">
      <c r="A72" s="10" t="s">
        <v>105</v>
      </c>
      <c r="B72" s="11">
        <v>8653.567862570002</v>
      </c>
      <c r="C72" s="11">
        <v>11125.621213629982</v>
      </c>
      <c r="D72" s="11">
        <v>10048.599841900004</v>
      </c>
      <c r="E72" s="11">
        <v>5648.4220081299945</v>
      </c>
      <c r="F72" s="11">
        <v>8674.7072317399998</v>
      </c>
      <c r="G72" s="11">
        <v>44150.91815796998</v>
      </c>
      <c r="H72" s="11">
        <v>826.51141189999976</v>
      </c>
      <c r="I72" s="11">
        <v>287.1299301900001</v>
      </c>
      <c r="J72" s="11">
        <v>43037.276815880039</v>
      </c>
      <c r="K72" s="11">
        <v>44150.918157970038</v>
      </c>
      <c r="L72" s="11">
        <v>1113.6413420899999</v>
      </c>
      <c r="M72" s="12">
        <f t="shared" si="9"/>
        <v>2.5223514901897173</v>
      </c>
      <c r="N72" s="11">
        <v>1851.0663</v>
      </c>
      <c r="O72" s="11">
        <v>6334.4215230099926</v>
      </c>
      <c r="P72" s="6">
        <v>317.84083682872546</v>
      </c>
      <c r="Q72" s="11">
        <v>2877.9697325370053</v>
      </c>
      <c r="R72" s="11">
        <f t="shared" si="10"/>
        <v>138.90889099867803</v>
      </c>
      <c r="S72" s="13">
        <f t="shared" si="7"/>
        <v>4.8266279324705144</v>
      </c>
      <c r="T72" s="11">
        <v>252.26330953571426</v>
      </c>
      <c r="U72" s="11">
        <v>4951.6158143624998</v>
      </c>
      <c r="V72" s="11">
        <v>1.4391232706549082</v>
      </c>
      <c r="W72" s="11">
        <v>10.276883105999591</v>
      </c>
      <c r="X72" s="11">
        <v>12</v>
      </c>
      <c r="Y72" s="11">
        <v>12</v>
      </c>
      <c r="Z72" s="11">
        <v>12</v>
      </c>
      <c r="AA72" s="11">
        <v>118.58126434000009</v>
      </c>
      <c r="AB72" s="11">
        <v>41.19511176999999</v>
      </c>
      <c r="AC72" s="11">
        <v>6174.6451468999858</v>
      </c>
      <c r="AD72" s="11">
        <v>6334.4215230099862</v>
      </c>
      <c r="AE72" s="11">
        <f t="shared" si="11"/>
        <v>159.77637611000009</v>
      </c>
      <c r="AF72" s="14">
        <v>94.616472126605359</v>
      </c>
      <c r="AG72" s="15">
        <v>133.14454046859825</v>
      </c>
      <c r="AH72" s="15">
        <v>126.47664691835681</v>
      </c>
      <c r="AI72" s="1">
        <v>317.84083682872546</v>
      </c>
      <c r="AJ72" s="16">
        <f t="shared" si="8"/>
        <v>138.90889099867786</v>
      </c>
      <c r="AK72" s="1">
        <v>70.335479089888963</v>
      </c>
      <c r="AL72" s="11">
        <v>61965.606299999999</v>
      </c>
      <c r="AM72" s="17">
        <v>63137.501550585388</v>
      </c>
      <c r="AN72" s="17">
        <v>-19622.556781357234</v>
      </c>
      <c r="AO72" s="17">
        <v>1181.4130452564996</v>
      </c>
      <c r="AP72" s="17">
        <v>6831.0800028989306</v>
      </c>
      <c r="AQ72" s="18">
        <v>9.1020937343948477E-2</v>
      </c>
      <c r="AR72" s="17">
        <v>49.245256203119553</v>
      </c>
      <c r="AS72" s="17">
        <v>873.53299856527997</v>
      </c>
    </row>
    <row r="73" spans="1:45" x14ac:dyDescent="0.3">
      <c r="A73" s="10" t="s">
        <v>106</v>
      </c>
      <c r="B73" s="11">
        <v>9162.7932632900011</v>
      </c>
      <c r="C73" s="11">
        <v>11346.788941489987</v>
      </c>
      <c r="D73" s="11">
        <v>9773.1585211900001</v>
      </c>
      <c r="E73" s="11">
        <v>5873.7480615299946</v>
      </c>
      <c r="F73" s="11">
        <v>8832.9467428900025</v>
      </c>
      <c r="G73" s="11">
        <v>44989.435530389987</v>
      </c>
      <c r="H73" s="11">
        <v>819.0909355600005</v>
      </c>
      <c r="I73" s="11">
        <v>293.7610089499999</v>
      </c>
      <c r="J73" s="11">
        <v>43876.583585880035</v>
      </c>
      <c r="K73" s="11">
        <v>44989.435530390037</v>
      </c>
      <c r="L73" s="11">
        <v>1112.8519445100005</v>
      </c>
      <c r="M73" s="12">
        <f t="shared" si="9"/>
        <v>2.473585034776169</v>
      </c>
      <c r="N73" s="11">
        <v>1866.0462999999997</v>
      </c>
      <c r="O73" s="11">
        <v>6454.725307639982</v>
      </c>
      <c r="P73" s="6">
        <v>321.73118818251862</v>
      </c>
      <c r="Q73" s="11">
        <v>2941.3657189439214</v>
      </c>
      <c r="R73" s="11">
        <f t="shared" si="10"/>
        <v>139.83548124301663</v>
      </c>
      <c r="S73" s="13">
        <f t="shared" si="7"/>
        <v>4.7541004623261767</v>
      </c>
      <c r="T73" s="11">
        <v>262.72161093071429</v>
      </c>
      <c r="U73" s="11">
        <v>4245.5744125093925</v>
      </c>
      <c r="V73" s="11">
        <v>1.0119752320056028</v>
      </c>
      <c r="W73" s="11">
        <v>10.533035974929584</v>
      </c>
      <c r="X73" s="11">
        <v>12</v>
      </c>
      <c r="Y73" s="11">
        <v>12</v>
      </c>
      <c r="Z73" s="11">
        <v>12</v>
      </c>
      <c r="AA73" s="11">
        <v>117.51663332999993</v>
      </c>
      <c r="AB73" s="11">
        <v>42.146486219999993</v>
      </c>
      <c r="AC73" s="11">
        <v>6295.0621880899726</v>
      </c>
      <c r="AD73" s="11">
        <v>6454.7253076399729</v>
      </c>
      <c r="AE73" s="11">
        <f t="shared" si="11"/>
        <v>159.66311954999992</v>
      </c>
      <c r="AF73" s="14">
        <v>94.292674410041059</v>
      </c>
      <c r="AG73" s="15">
        <v>122.19383066443342</v>
      </c>
      <c r="AH73" s="15">
        <v>115.06373385417074</v>
      </c>
      <c r="AI73" s="1">
        <v>321.73118818251862</v>
      </c>
      <c r="AJ73" s="16">
        <f t="shared" si="8"/>
        <v>139.83548124301649</v>
      </c>
      <c r="AK73" s="1">
        <v>71.196380819909962</v>
      </c>
      <c r="AL73" s="11">
        <v>62534.553700000004</v>
      </c>
      <c r="AM73" s="17">
        <v>64177.562386113292</v>
      </c>
      <c r="AN73" s="17">
        <v>-20206.230807064487</v>
      </c>
      <c r="AO73" s="17">
        <v>1158.3255548749</v>
      </c>
      <c r="AP73" s="17">
        <v>7297.2226736949278</v>
      </c>
      <c r="AQ73" s="18">
        <v>0.11873562629484857</v>
      </c>
      <c r="AR73" s="17">
        <v>49.724729099879632</v>
      </c>
      <c r="AS73" s="17">
        <v>766.78665710176494</v>
      </c>
    </row>
    <row r="74" spans="1:45" x14ac:dyDescent="0.3">
      <c r="A74" s="10" t="s">
        <v>107</v>
      </c>
      <c r="B74" s="11">
        <v>8902.6043432900005</v>
      </c>
      <c r="C74" s="11">
        <v>12339.34761228999</v>
      </c>
      <c r="D74" s="11">
        <v>9586.6597968200003</v>
      </c>
      <c r="E74" s="11">
        <v>6034.7288257000046</v>
      </c>
      <c r="F74" s="11">
        <v>8981.1025915400005</v>
      </c>
      <c r="G74" s="11">
        <v>45844.443169639999</v>
      </c>
      <c r="H74" s="11">
        <v>848.8542941000004</v>
      </c>
      <c r="I74" s="11">
        <v>261.77183152000003</v>
      </c>
      <c r="J74" s="11">
        <v>44733.817044020107</v>
      </c>
      <c r="K74" s="11">
        <v>45844.443169640108</v>
      </c>
      <c r="L74" s="11">
        <v>1110.6261256200005</v>
      </c>
      <c r="M74" s="12">
        <f t="shared" si="9"/>
        <v>2.4225970452085202</v>
      </c>
      <c r="N74" s="11">
        <v>1862.5505999999996</v>
      </c>
      <c r="O74" s="11">
        <v>6586.8452993899973</v>
      </c>
      <c r="P74" s="6">
        <v>325.31660487652709</v>
      </c>
      <c r="Q74" s="11">
        <v>2831.470741432981</v>
      </c>
      <c r="R74" s="11">
        <f t="shared" si="10"/>
        <v>140.92254278578932</v>
      </c>
      <c r="S74" s="13">
        <f t="shared" si="7"/>
        <v>4.9770086168882584</v>
      </c>
      <c r="T74" s="11">
        <v>266.86871535</v>
      </c>
      <c r="U74" s="11">
        <v>3827.6214643903572</v>
      </c>
      <c r="V74" s="11">
        <v>1.2177834589209404</v>
      </c>
      <c r="W74" s="11">
        <v>10.518245948813803</v>
      </c>
      <c r="X74" s="11">
        <v>12</v>
      </c>
      <c r="Y74" s="11">
        <v>12</v>
      </c>
      <c r="Z74" s="11">
        <v>12</v>
      </c>
      <c r="AA74" s="11">
        <v>121.96182410000011</v>
      </c>
      <c r="AB74" s="11">
        <v>37.610896730000022</v>
      </c>
      <c r="AC74" s="11">
        <v>6427.2725785599969</v>
      </c>
      <c r="AD74" s="11">
        <v>6586.8452993899964</v>
      </c>
      <c r="AE74" s="11">
        <f t="shared" si="11"/>
        <v>159.57272083000015</v>
      </c>
      <c r="AF74" s="14">
        <v>91.125881088349161</v>
      </c>
      <c r="AG74" s="15">
        <v>127.19662964567381</v>
      </c>
      <c r="AH74" s="15">
        <v>121.17779332748287</v>
      </c>
      <c r="AI74" s="1">
        <v>325.31660487652709</v>
      </c>
      <c r="AJ74" s="16">
        <f t="shared" si="8"/>
        <v>140.92254278578898</v>
      </c>
      <c r="AK74" s="1">
        <v>71.98980309826149</v>
      </c>
      <c r="AL74" s="11">
        <v>63463.705300000001</v>
      </c>
      <c r="AM74" s="17">
        <v>64544.092582192803</v>
      </c>
      <c r="AN74" s="17">
        <v>-20380.590815921823</v>
      </c>
      <c r="AO74" s="17">
        <v>1158.0879419219998</v>
      </c>
      <c r="AP74" s="17">
        <v>7563.933356947623</v>
      </c>
      <c r="AQ74" s="18">
        <v>0.10682884022589967</v>
      </c>
      <c r="AR74" s="17">
        <v>51.384686871333571</v>
      </c>
      <c r="AS74" s="17">
        <v>756.10459770114949</v>
      </c>
    </row>
    <row r="75" spans="1:45" x14ac:dyDescent="0.3">
      <c r="A75" s="10" t="s">
        <v>108</v>
      </c>
      <c r="B75" s="11">
        <v>9546.0545074900001</v>
      </c>
      <c r="C75" s="11">
        <v>11924.244875139979</v>
      </c>
      <c r="D75" s="11">
        <v>10107.577659530001</v>
      </c>
      <c r="E75" s="11">
        <v>6240.9248349899963</v>
      </c>
      <c r="F75" s="11">
        <v>9147.5220364700017</v>
      </c>
      <c r="G75" s="11">
        <v>46966.323913619977</v>
      </c>
      <c r="H75" s="11">
        <v>813.3669285499999</v>
      </c>
      <c r="I75" s="11">
        <v>194.33844190999997</v>
      </c>
      <c r="J75" s="11">
        <v>45958.618543160053</v>
      </c>
      <c r="K75" s="11">
        <v>46966.32391362005</v>
      </c>
      <c r="L75" s="11">
        <v>1007.7053704599998</v>
      </c>
      <c r="M75" s="12">
        <f t="shared" si="9"/>
        <v>2.1455913226535688</v>
      </c>
      <c r="N75" s="11">
        <v>1870.0599</v>
      </c>
      <c r="O75" s="11">
        <v>6767.481834739996</v>
      </c>
      <c r="P75" s="6">
        <v>331.05773619112608</v>
      </c>
      <c r="Q75" s="11">
        <v>2856.9635396230947</v>
      </c>
      <c r="R75" s="11">
        <f t="shared" si="10"/>
        <v>141.86747137818122</v>
      </c>
      <c r="S75" s="13">
        <f t="shared" si="7"/>
        <v>4.9656731495039343</v>
      </c>
      <c r="T75" s="11">
        <v>284.3949859471428</v>
      </c>
      <c r="U75" s="11">
        <v>4948.956165647357</v>
      </c>
      <c r="V75" s="11">
        <v>0.84391029889172475</v>
      </c>
      <c r="W75" s="11">
        <v>10.364891476103542</v>
      </c>
      <c r="X75" s="11">
        <v>12</v>
      </c>
      <c r="Y75" s="11">
        <v>12</v>
      </c>
      <c r="Z75" s="11">
        <v>12</v>
      </c>
      <c r="AA75" s="11">
        <v>117.19984572999999</v>
      </c>
      <c r="AB75" s="11">
        <v>28.002657190000008</v>
      </c>
      <c r="AC75" s="11">
        <v>6622.2793318199956</v>
      </c>
      <c r="AD75" s="11">
        <v>6767.4818347399951</v>
      </c>
      <c r="AE75" s="11">
        <f t="shared" si="11"/>
        <v>145.20250292</v>
      </c>
      <c r="AF75" s="14">
        <v>91.241980447209286</v>
      </c>
      <c r="AG75" s="15">
        <v>129.35577699967624</v>
      </c>
      <c r="AH75" s="15">
        <v>130.13316632346854</v>
      </c>
      <c r="AI75" s="1">
        <v>331.05773619112608</v>
      </c>
      <c r="AJ75" s="16">
        <f t="shared" si="8"/>
        <v>141.86747137818099</v>
      </c>
      <c r="AK75" s="1">
        <v>73.260266722632167</v>
      </c>
      <c r="AL75" s="11">
        <v>62806.167199999996</v>
      </c>
      <c r="AM75" s="17">
        <v>67523.803824118004</v>
      </c>
      <c r="AN75" s="17">
        <v>-19033.717018390907</v>
      </c>
      <c r="AO75" s="17">
        <v>1292.9324461787999</v>
      </c>
      <c r="AP75" s="17">
        <v>8033.229584185975</v>
      </c>
      <c r="AQ75" s="18">
        <v>0.15035712443049926</v>
      </c>
      <c r="AR75" s="17">
        <v>55.825435355567045</v>
      </c>
      <c r="AS75" s="17">
        <v>736.56181556195952</v>
      </c>
    </row>
    <row r="76" spans="1:45" x14ac:dyDescent="0.3">
      <c r="A76" s="10" t="s">
        <v>109</v>
      </c>
      <c r="B76" s="11">
        <v>9235.826544360003</v>
      </c>
      <c r="C76" s="11">
        <v>11787.563691359968</v>
      </c>
      <c r="D76" s="11">
        <v>10353.171914239996</v>
      </c>
      <c r="E76" s="11">
        <v>6366.266857459992</v>
      </c>
      <c r="F76" s="11">
        <v>9266.0420040399986</v>
      </c>
      <c r="G76" s="11">
        <v>47008.87101145996</v>
      </c>
      <c r="H76" s="11">
        <v>819.37731294000025</v>
      </c>
      <c r="I76" s="11">
        <v>259.47165457000011</v>
      </c>
      <c r="J76" s="11">
        <v>45930.022043950004</v>
      </c>
      <c r="K76" s="11">
        <v>47008.871011460004</v>
      </c>
      <c r="L76" s="11">
        <v>1078.8489675100004</v>
      </c>
      <c r="M76" s="12">
        <f t="shared" si="9"/>
        <v>2.2949901673813744</v>
      </c>
      <c r="N76" s="11">
        <v>1906.8680000000002</v>
      </c>
      <c r="O76" s="11">
        <v>6773.6125367199966</v>
      </c>
      <c r="P76" s="6">
        <v>335.33710543118718</v>
      </c>
      <c r="Q76" s="11">
        <v>2545.1648414184269</v>
      </c>
      <c r="R76" s="11">
        <f t="shared" si="10"/>
        <v>140.18392313315431</v>
      </c>
      <c r="S76" s="13">
        <f t="shared" si="7"/>
        <v>5.5078524130102879</v>
      </c>
      <c r="T76" s="11">
        <v>289.97589404428578</v>
      </c>
      <c r="U76" s="11">
        <v>4675.5010949842499</v>
      </c>
      <c r="V76" s="11">
        <v>0.99566754623871923</v>
      </c>
      <c r="W76" s="11">
        <v>11.158827674158251</v>
      </c>
      <c r="X76" s="11">
        <v>12</v>
      </c>
      <c r="Y76" s="11">
        <v>12</v>
      </c>
      <c r="Z76" s="11">
        <v>12</v>
      </c>
      <c r="AA76" s="11">
        <v>118.06589524000006</v>
      </c>
      <c r="AB76" s="11">
        <v>37.38784665</v>
      </c>
      <c r="AC76" s="11">
        <v>6618.1587948300185</v>
      </c>
      <c r="AD76" s="11">
        <v>6773.6125367200184</v>
      </c>
      <c r="AE76" s="11">
        <f t="shared" si="11"/>
        <v>155.45374189000006</v>
      </c>
      <c r="AF76" s="14">
        <v>89.657788602313971</v>
      </c>
      <c r="AG76" s="15">
        <v>110.21566044597746</v>
      </c>
      <c r="AH76" s="15">
        <v>116.08480104735202</v>
      </c>
      <c r="AI76" s="1">
        <v>335.33710543118718</v>
      </c>
      <c r="AJ76" s="16">
        <f t="shared" si="8"/>
        <v>140.18392313315417</v>
      </c>
      <c r="AK76" s="1">
        <v>74.207254808572898</v>
      </c>
      <c r="AL76" s="11">
        <v>62839.049399999989</v>
      </c>
      <c r="AM76" s="17">
        <v>69511.895211411407</v>
      </c>
      <c r="AN76" s="17">
        <v>-20395.683250634993</v>
      </c>
      <c r="AO76" s="17">
        <v>1165.8667598908</v>
      </c>
      <c r="AP76" s="17">
        <v>8405.5525168042695</v>
      </c>
      <c r="AQ76" s="18">
        <v>0.17808012616343319</v>
      </c>
      <c r="AR76" s="17">
        <v>55.982624318147167</v>
      </c>
      <c r="AS76" s="17">
        <v>914.07925072046123</v>
      </c>
    </row>
    <row r="77" spans="1:45" x14ac:dyDescent="0.3">
      <c r="A77" s="10" t="s">
        <v>110</v>
      </c>
      <c r="B77" s="11">
        <v>9276.2272471800006</v>
      </c>
      <c r="C77" s="11">
        <v>11870.660815699972</v>
      </c>
      <c r="D77" s="11">
        <v>10472.094756230003</v>
      </c>
      <c r="E77" s="11">
        <v>6503.3501297300018</v>
      </c>
      <c r="F77" s="11">
        <v>9351.5228929700006</v>
      </c>
      <c r="G77" s="11">
        <v>47473.855841809978</v>
      </c>
      <c r="H77" s="11">
        <v>797.77571366000006</v>
      </c>
      <c r="I77" s="11">
        <v>325.04222242999992</v>
      </c>
      <c r="J77" s="11">
        <v>46351.037905719895</v>
      </c>
      <c r="K77" s="11">
        <v>47473.855841809898</v>
      </c>
      <c r="L77" s="11">
        <v>1122.8179360899999</v>
      </c>
      <c r="M77" s="12">
        <f t="shared" si="9"/>
        <v>2.3651290087567349</v>
      </c>
      <c r="N77" s="11">
        <v>1919.834600000001</v>
      </c>
      <c r="O77" s="11">
        <v>6860.383776269995</v>
      </c>
      <c r="P77" s="6">
        <v>340.90353996842578</v>
      </c>
      <c r="Q77" s="11">
        <v>2457.5197637397</v>
      </c>
      <c r="R77" s="11">
        <f t="shared" si="10"/>
        <v>139.25891132197364</v>
      </c>
      <c r="S77" s="13">
        <f t="shared" si="7"/>
        <v>5.6666446136757873</v>
      </c>
      <c r="T77" s="11">
        <v>283.11991478642858</v>
      </c>
      <c r="U77" s="11">
        <v>4207.6541695189635</v>
      </c>
      <c r="V77" s="11">
        <v>0.93033052712338127</v>
      </c>
      <c r="W77" s="11">
        <v>10.753175391849426</v>
      </c>
      <c r="X77" s="11">
        <v>12</v>
      </c>
      <c r="Y77" s="11">
        <v>12</v>
      </c>
      <c r="Z77" s="11">
        <v>12</v>
      </c>
      <c r="AA77" s="11">
        <v>115.28550799000004</v>
      </c>
      <c r="AB77" s="11">
        <v>46.971419109999978</v>
      </c>
      <c r="AC77" s="11">
        <v>6698.1268491700048</v>
      </c>
      <c r="AD77" s="11">
        <v>6860.383776270005</v>
      </c>
      <c r="AE77" s="11">
        <f t="shared" si="11"/>
        <v>162.25692710000001</v>
      </c>
      <c r="AF77" s="14">
        <v>88.929844257831192</v>
      </c>
      <c r="AG77" s="15">
        <v>93.260979952600508</v>
      </c>
      <c r="AH77" s="15">
        <v>91.684965741667327</v>
      </c>
      <c r="AI77" s="1">
        <v>340.90353996842578</v>
      </c>
      <c r="AJ77" s="16">
        <f t="shared" si="8"/>
        <v>139.25891132197387</v>
      </c>
      <c r="AK77" s="1">
        <v>75.439059519086257</v>
      </c>
      <c r="AL77" s="11">
        <v>63744.509599999998</v>
      </c>
      <c r="AM77" s="17">
        <v>71670.840316464004</v>
      </c>
      <c r="AN77" s="17">
        <v>-21398.482908853341</v>
      </c>
      <c r="AO77" s="17">
        <v>1166.5563279628</v>
      </c>
      <c r="AP77" s="17">
        <v>9201.5249296303919</v>
      </c>
      <c r="AQ77" s="18">
        <v>0.1029267721111492</v>
      </c>
      <c r="AR77" s="17">
        <v>56.535996847346404</v>
      </c>
      <c r="AS77" s="17">
        <v>845.29349710982672</v>
      </c>
    </row>
    <row r="78" spans="1:45" x14ac:dyDescent="0.3">
      <c r="A78" s="10" t="s">
        <v>111</v>
      </c>
      <c r="B78" s="11">
        <v>9544.7524122700015</v>
      </c>
      <c r="C78" s="11">
        <v>11815.515008619994</v>
      </c>
      <c r="D78" s="11">
        <v>10726.61564896</v>
      </c>
      <c r="E78" s="11">
        <v>6705.8773249599926</v>
      </c>
      <c r="F78" s="11">
        <v>9503.9457629000117</v>
      </c>
      <c r="G78" s="11">
        <v>48296.706157709996</v>
      </c>
      <c r="H78" s="11">
        <v>796.11185300000136</v>
      </c>
      <c r="I78" s="11">
        <v>319.90339195999996</v>
      </c>
      <c r="J78" s="11">
        <v>47180.690912749866</v>
      </c>
      <c r="K78" s="11">
        <v>48296.706157709865</v>
      </c>
      <c r="L78" s="11">
        <v>1116.0152449600014</v>
      </c>
      <c r="M78" s="12">
        <f t="shared" si="9"/>
        <v>2.3107481518837405</v>
      </c>
      <c r="N78" s="11">
        <v>1932.8685000000007</v>
      </c>
      <c r="O78" s="11">
        <v>6999.5226489799898</v>
      </c>
      <c r="P78" s="6">
        <v>343.93012923981138</v>
      </c>
      <c r="Q78" s="11">
        <v>2712.6153948418719</v>
      </c>
      <c r="R78" s="11">
        <f t="shared" si="10"/>
        <v>140.42592390628892</v>
      </c>
      <c r="S78" s="13">
        <f t="shared" si="7"/>
        <v>5.1767723567931325</v>
      </c>
      <c r="T78" s="11">
        <v>281.89776134642864</v>
      </c>
      <c r="U78" s="11">
        <v>4182.0503222079651</v>
      </c>
      <c r="V78" s="11">
        <v>1.0611157497692234</v>
      </c>
      <c r="W78" s="11">
        <v>10.148951377350565</v>
      </c>
      <c r="X78" s="11">
        <v>12</v>
      </c>
      <c r="Y78" s="11">
        <v>12</v>
      </c>
      <c r="Z78" s="11">
        <v>12</v>
      </c>
      <c r="AA78" s="11">
        <v>115.37852894999997</v>
      </c>
      <c r="AB78" s="11">
        <v>46.362810380000013</v>
      </c>
      <c r="AC78" s="11">
        <v>6837.7813096500367</v>
      </c>
      <c r="AD78" s="11">
        <v>6999.522648980037</v>
      </c>
      <c r="AE78" s="11">
        <f t="shared" si="11"/>
        <v>161.74133932999999</v>
      </c>
      <c r="AF78" s="14">
        <v>88.880831459536168</v>
      </c>
      <c r="AG78" s="15">
        <v>126.04128597814685</v>
      </c>
      <c r="AH78" s="15">
        <v>124.66439421678321</v>
      </c>
      <c r="AI78" s="1">
        <v>343.93012923981138</v>
      </c>
      <c r="AJ78" s="16">
        <f t="shared" si="8"/>
        <v>140.42592390628928</v>
      </c>
      <c r="AK78" s="1">
        <v>76.108818032608909</v>
      </c>
      <c r="AL78" s="11">
        <v>64279.95</v>
      </c>
      <c r="AM78" s="17">
        <v>72352.563366167989</v>
      </c>
      <c r="AN78" s="17">
        <v>-20515.37643773709</v>
      </c>
      <c r="AO78" s="17">
        <v>1096.1331636680002</v>
      </c>
      <c r="AP78" s="17">
        <v>9898.9141137267707</v>
      </c>
      <c r="AQ78" s="18">
        <v>0.23754254796335195</v>
      </c>
      <c r="AR78" s="17">
        <v>57.155306622059413</v>
      </c>
      <c r="AS78" s="17">
        <v>853.32202898550713</v>
      </c>
    </row>
    <row r="79" spans="1:45" x14ac:dyDescent="0.3">
      <c r="A79" s="10" t="s">
        <v>112</v>
      </c>
      <c r="B79" s="11">
        <v>10245.887376820001</v>
      </c>
      <c r="C79" s="11">
        <v>12022.397069489976</v>
      </c>
      <c r="D79" s="11">
        <v>10744.723262269994</v>
      </c>
      <c r="E79" s="11">
        <v>6786.7627812499904</v>
      </c>
      <c r="F79" s="11">
        <v>9647.3103748699941</v>
      </c>
      <c r="G79" s="11">
        <v>49447.080864699958</v>
      </c>
      <c r="H79" s="11">
        <v>831.08505594000053</v>
      </c>
      <c r="I79" s="11">
        <v>264.55247084000013</v>
      </c>
      <c r="J79" s="11">
        <v>48351.443337920071</v>
      </c>
      <c r="K79" s="11">
        <v>49447.080864700067</v>
      </c>
      <c r="L79" s="11">
        <v>1095.6375267800006</v>
      </c>
      <c r="M79" s="12">
        <f t="shared" si="9"/>
        <v>2.2157779743923545</v>
      </c>
      <c r="N79" s="11">
        <v>1942.5630000000003</v>
      </c>
      <c r="O79" s="11">
        <v>7176.6445615299817</v>
      </c>
      <c r="P79" s="6">
        <v>344.00548900024779</v>
      </c>
      <c r="Q79" s="11">
        <v>2945.0893762799687</v>
      </c>
      <c r="R79" s="11">
        <f t="shared" si="10"/>
        <v>143.73922058163569</v>
      </c>
      <c r="S79" s="13">
        <f t="shared" si="7"/>
        <v>4.8806403547316801</v>
      </c>
      <c r="T79" s="11">
        <v>317.448853015</v>
      </c>
      <c r="U79" s="11">
        <v>2752.1427741313569</v>
      </c>
      <c r="V79" s="11">
        <v>1.0656994338593317</v>
      </c>
      <c r="W79" s="11">
        <v>10.345578329256428</v>
      </c>
      <c r="X79" s="11">
        <v>12</v>
      </c>
      <c r="Y79" s="11">
        <v>12</v>
      </c>
      <c r="Z79" s="11">
        <v>12</v>
      </c>
      <c r="AA79" s="11">
        <v>120.62192415000004</v>
      </c>
      <c r="AB79" s="11">
        <v>38.396585429999995</v>
      </c>
      <c r="AC79" s="11">
        <v>7017.626051949971</v>
      </c>
      <c r="AD79" s="11">
        <v>7176.6445615299717</v>
      </c>
      <c r="AE79" s="11">
        <f t="shared" si="11"/>
        <v>159.01850958000003</v>
      </c>
      <c r="AF79" s="14">
        <v>90.386609037915179</v>
      </c>
      <c r="AG79" s="15">
        <v>114.66324630934884</v>
      </c>
      <c r="AH79" s="15">
        <v>116.02629013530553</v>
      </c>
      <c r="AI79" s="1">
        <v>344.00548900024779</v>
      </c>
      <c r="AJ79" s="16">
        <f t="shared" si="8"/>
        <v>143.73922058163538</v>
      </c>
      <c r="AK79" s="1">
        <v>76.125494507876667</v>
      </c>
      <c r="AL79" s="11">
        <v>63471.016500000005</v>
      </c>
      <c r="AM79" s="17">
        <v>74080.943331380709</v>
      </c>
      <c r="AN79" s="17">
        <v>-22720.668638767067</v>
      </c>
      <c r="AO79" s="17">
        <v>1135.9442014239</v>
      </c>
      <c r="AP79" s="17">
        <v>11097.921099213128</v>
      </c>
      <c r="AQ79" s="18">
        <v>0.38808032626574679</v>
      </c>
      <c r="AR79" s="17">
        <v>56.296961806007658</v>
      </c>
      <c r="AS79" s="17">
        <v>452.23018867924532</v>
      </c>
    </row>
    <row r="80" spans="1:45" x14ac:dyDescent="0.3">
      <c r="A80" s="10" t="s">
        <v>113</v>
      </c>
      <c r="B80" s="11">
        <v>11063.038621759999</v>
      </c>
      <c r="C80" s="11">
        <v>12288.816750029968</v>
      </c>
      <c r="D80" s="11">
        <v>11085.106480500001</v>
      </c>
      <c r="E80" s="11">
        <v>6866.9861118899926</v>
      </c>
      <c r="F80" s="11">
        <v>9831.228350309997</v>
      </c>
      <c r="G80" s="11">
        <v>51135.17631448996</v>
      </c>
      <c r="H80" s="11">
        <v>811.37369766000018</v>
      </c>
      <c r="I80" s="11">
        <v>252.70612348000012</v>
      </c>
      <c r="J80" s="11">
        <v>50071.096493350218</v>
      </c>
      <c r="K80" s="11">
        <v>51135.176314490214</v>
      </c>
      <c r="L80" s="11">
        <v>1064.0798211400004</v>
      </c>
      <c r="M80" s="12">
        <f t="shared" si="9"/>
        <v>2.080915522018981</v>
      </c>
      <c r="N80" s="11">
        <v>1963.1102000000005</v>
      </c>
      <c r="O80" s="11">
        <v>7421.6511635099814</v>
      </c>
      <c r="P80" s="6">
        <v>344.69236601050795</v>
      </c>
      <c r="Q80" s="11">
        <v>2950.9786544216877</v>
      </c>
      <c r="R80" s="11">
        <f t="shared" si="10"/>
        <v>148.35018514141203</v>
      </c>
      <c r="S80" s="13">
        <f t="shared" si="7"/>
        <v>5.0271520913622014</v>
      </c>
      <c r="T80" s="11">
        <v>328.01212231642859</v>
      </c>
      <c r="U80" s="11">
        <v>1397.2409340535355</v>
      </c>
      <c r="V80" s="11">
        <v>1.5960233665871997</v>
      </c>
      <c r="W80" s="11">
        <v>10.432022944733992</v>
      </c>
      <c r="X80" s="11">
        <v>12</v>
      </c>
      <c r="Y80" s="11">
        <v>12</v>
      </c>
      <c r="Z80" s="11">
        <v>12</v>
      </c>
      <c r="AA80" s="11">
        <v>117.7610593500001</v>
      </c>
      <c r="AB80" s="11">
        <v>36.67723135</v>
      </c>
      <c r="AC80" s="11">
        <v>7267.212872809946</v>
      </c>
      <c r="AD80" s="11">
        <v>7421.6511635099459</v>
      </c>
      <c r="AE80" s="11">
        <f t="shared" si="11"/>
        <v>154.4382907000001</v>
      </c>
      <c r="AF80" s="14">
        <v>90.074679821403052</v>
      </c>
      <c r="AG80" s="15">
        <v>88.853555065823841</v>
      </c>
      <c r="AH80" s="15">
        <v>85.04902485835278</v>
      </c>
      <c r="AI80" s="1">
        <v>344.69236601050795</v>
      </c>
      <c r="AJ80" s="16">
        <f t="shared" si="8"/>
        <v>148.35018514141129</v>
      </c>
      <c r="AK80" s="1">
        <v>76.277494559457438</v>
      </c>
      <c r="AL80" s="11">
        <v>63692.963199999991</v>
      </c>
      <c r="AM80" s="17">
        <v>73562.654616618704</v>
      </c>
      <c r="AN80" s="17">
        <v>-24039.985288323496</v>
      </c>
      <c r="AO80" s="17">
        <v>1298.6658079592003</v>
      </c>
      <c r="AP80" s="17">
        <v>10673.731187990199</v>
      </c>
      <c r="AQ80" s="18">
        <v>0.39188782198583277</v>
      </c>
      <c r="AR80" s="17">
        <v>56.538309973450353</v>
      </c>
      <c r="AS80" s="17">
        <v>286.8849056603774</v>
      </c>
    </row>
    <row r="81" spans="1:45" x14ac:dyDescent="0.3">
      <c r="A81" s="10" t="s">
        <v>114</v>
      </c>
      <c r="B81" s="11">
        <v>11522.380456670002</v>
      </c>
      <c r="C81" s="11">
        <v>12545.770551029982</v>
      </c>
      <c r="D81" s="11">
        <v>11275.629528829995</v>
      </c>
      <c r="E81" s="11">
        <v>6962.1170865399972</v>
      </c>
      <c r="F81" s="11">
        <v>9994.3334671299999</v>
      </c>
      <c r="G81" s="11">
        <v>52300.231090199974</v>
      </c>
      <c r="H81" s="11">
        <v>761.1020986100001</v>
      </c>
      <c r="I81" s="11">
        <v>247.77925748000004</v>
      </c>
      <c r="J81" s="11">
        <v>51291.349734110001</v>
      </c>
      <c r="K81" s="11">
        <v>52300.231090199995</v>
      </c>
      <c r="L81" s="11">
        <v>1008.8813560900002</v>
      </c>
      <c r="M81" s="12">
        <f t="shared" si="9"/>
        <v>1.9290189260350019</v>
      </c>
      <c r="N81" s="11">
        <v>1966.202</v>
      </c>
      <c r="O81" s="11">
        <v>7601.7777857599904</v>
      </c>
      <c r="P81" s="6">
        <v>345.18729895600944</v>
      </c>
      <c r="Q81" s="11">
        <v>2900.9319692983408</v>
      </c>
      <c r="R81" s="11">
        <f t="shared" si="10"/>
        <v>151.51261720340736</v>
      </c>
      <c r="S81" s="13">
        <f t="shared" si="7"/>
        <v>5.2228945320649585</v>
      </c>
      <c r="T81" s="11">
        <v>330.0640144278571</v>
      </c>
      <c r="U81" s="11">
        <v>2167.8441913023571</v>
      </c>
      <c r="V81" s="11">
        <v>1.3986135069970609</v>
      </c>
      <c r="W81" s="11">
        <v>10.506292356293313</v>
      </c>
      <c r="X81" s="11">
        <v>12</v>
      </c>
      <c r="Y81" s="11">
        <v>12</v>
      </c>
      <c r="Z81" s="11">
        <v>12</v>
      </c>
      <c r="AA81" s="11">
        <v>110.62530525999998</v>
      </c>
      <c r="AB81" s="11">
        <v>36.014426549999989</v>
      </c>
      <c r="AC81" s="11">
        <v>7455.1380539499751</v>
      </c>
      <c r="AD81" s="11">
        <v>7601.7777857599749</v>
      </c>
      <c r="AE81" s="11">
        <f t="shared" si="11"/>
        <v>146.63973180999997</v>
      </c>
      <c r="AF81" s="14">
        <v>90.492313746763671</v>
      </c>
      <c r="AG81" s="15">
        <v>117.05568730645662</v>
      </c>
      <c r="AH81" s="15">
        <v>111.42052559168347</v>
      </c>
      <c r="AI81" s="1">
        <v>345.18729895600944</v>
      </c>
      <c r="AJ81" s="16">
        <f t="shared" si="8"/>
        <v>151.5126172034073</v>
      </c>
      <c r="AK81" s="1">
        <v>76.387019018889788</v>
      </c>
      <c r="AL81" s="11">
        <v>65651.291100000002</v>
      </c>
      <c r="AM81" s="17">
        <v>73969.250294641606</v>
      </c>
      <c r="AN81" s="17">
        <v>-23153.205909382428</v>
      </c>
      <c r="AO81" s="17">
        <v>1135.0818582756001</v>
      </c>
      <c r="AP81" s="17">
        <v>10264.381808590693</v>
      </c>
      <c r="AQ81" s="18">
        <v>0.49912895100469162</v>
      </c>
      <c r="AR81" s="17">
        <v>57.796290794885564</v>
      </c>
      <c r="AS81" s="17">
        <v>405.69752906976748</v>
      </c>
    </row>
    <row r="82" spans="1:45" x14ac:dyDescent="0.3">
      <c r="A82" s="10" t="s">
        <v>115</v>
      </c>
      <c r="B82" s="11">
        <v>11831.910263819998</v>
      </c>
      <c r="C82" s="11">
        <v>12810.059048829971</v>
      </c>
      <c r="D82" s="11">
        <v>11479.552868719995</v>
      </c>
      <c r="E82" s="11">
        <v>7094.6389020200004</v>
      </c>
      <c r="F82" s="11">
        <v>10149.241123530002</v>
      </c>
      <c r="G82" s="11">
        <v>53365.402206919964</v>
      </c>
      <c r="H82" s="11">
        <v>765.18664979000005</v>
      </c>
      <c r="I82" s="11">
        <v>279.38476132</v>
      </c>
      <c r="J82" s="11">
        <v>52320.830795809918</v>
      </c>
      <c r="K82" s="11">
        <v>53365.402206919913</v>
      </c>
      <c r="L82" s="11">
        <v>1044.5714111100001</v>
      </c>
      <c r="M82" s="12">
        <f t="shared" si="9"/>
        <v>1.9573944314328622</v>
      </c>
      <c r="N82" s="11">
        <v>1973.1086000000005</v>
      </c>
      <c r="O82" s="11">
        <v>7767.8896582600046</v>
      </c>
      <c r="P82" s="6">
        <v>347.02354826041392</v>
      </c>
      <c r="Q82" s="11">
        <v>2859.9867761777341</v>
      </c>
      <c r="R82" s="11">
        <f t="shared" si="10"/>
        <v>153.78034855108268</v>
      </c>
      <c r="S82" s="13">
        <f t="shared" si="7"/>
        <v>5.3769601255501041</v>
      </c>
      <c r="T82" s="11">
        <v>363.4403780878572</v>
      </c>
      <c r="U82" s="11">
        <v>2523.3239550553217</v>
      </c>
      <c r="V82" s="11">
        <v>1.6783566269842787</v>
      </c>
      <c r="W82" s="11">
        <v>10.793162016045974</v>
      </c>
      <c r="X82" s="11">
        <v>12</v>
      </c>
      <c r="Y82" s="11">
        <v>12</v>
      </c>
      <c r="Z82" s="11">
        <v>12</v>
      </c>
      <c r="AA82" s="11">
        <v>111.38088038000002</v>
      </c>
      <c r="AB82" s="11">
        <v>40.667359560000001</v>
      </c>
      <c r="AC82" s="11">
        <v>7615.8414183199948</v>
      </c>
      <c r="AD82" s="11">
        <v>7767.8896582599946</v>
      </c>
      <c r="AE82" s="11">
        <f t="shared" si="11"/>
        <v>152.04823994000003</v>
      </c>
      <c r="AF82" s="14">
        <v>90.369195840245112</v>
      </c>
      <c r="AG82" s="15">
        <v>155.39898756328435</v>
      </c>
      <c r="AH82" s="15">
        <v>154.51160918094058</v>
      </c>
      <c r="AI82" s="1">
        <v>347.02354826041392</v>
      </c>
      <c r="AJ82" s="16">
        <f t="shared" si="8"/>
        <v>153.78034855108282</v>
      </c>
      <c r="AK82" s="1">
        <v>76.79336540232633</v>
      </c>
      <c r="AL82" s="11">
        <v>66030.222900000008</v>
      </c>
      <c r="AM82" s="17">
        <v>75822.954163600501</v>
      </c>
      <c r="AN82" s="17">
        <v>-24583.659839785592</v>
      </c>
      <c r="AO82" s="17">
        <v>1190.8649637164001</v>
      </c>
      <c r="AP82" s="17">
        <v>9795.4981094088453</v>
      </c>
      <c r="AQ82" s="18">
        <v>0.63000168517938848</v>
      </c>
      <c r="AR82" s="17">
        <v>57.813305304088779</v>
      </c>
      <c r="AS82" s="17">
        <v>337.11382823871901</v>
      </c>
    </row>
    <row r="83" spans="1:45" x14ac:dyDescent="0.3">
      <c r="A83" s="10" t="s">
        <v>116</v>
      </c>
      <c r="B83" s="11">
        <v>11846.460764450001</v>
      </c>
      <c r="C83" s="11">
        <v>13122.370455379973</v>
      </c>
      <c r="D83" s="11">
        <v>11760.58260589</v>
      </c>
      <c r="E83" s="11">
        <v>7252.8428562099962</v>
      </c>
      <c r="F83" s="11">
        <v>10295.807390790003</v>
      </c>
      <c r="G83" s="11">
        <v>54278.064072719972</v>
      </c>
      <c r="H83" s="11">
        <v>761.89066375000016</v>
      </c>
      <c r="I83" s="11">
        <v>263.43617286000006</v>
      </c>
      <c r="J83" s="11">
        <v>53252.737236109861</v>
      </c>
      <c r="K83" s="11">
        <v>54278.064072719855</v>
      </c>
      <c r="L83" s="11">
        <v>1025.3268366100001</v>
      </c>
      <c r="M83" s="12">
        <f t="shared" si="9"/>
        <v>1.8890261731448323</v>
      </c>
      <c r="N83" s="11">
        <v>1997.0733000000014</v>
      </c>
      <c r="O83" s="11">
        <v>7900.7370874099988</v>
      </c>
      <c r="P83" s="6">
        <v>348.3396155875518</v>
      </c>
      <c r="Q83" s="11">
        <v>2804.7454965752113</v>
      </c>
      <c r="R83" s="11">
        <f t="shared" si="10"/>
        <v>155.8193832796419</v>
      </c>
      <c r="S83" s="13">
        <f t="shared" si="7"/>
        <v>5.5555622950427468</v>
      </c>
      <c r="T83" s="11">
        <v>375.06201748714301</v>
      </c>
      <c r="U83" s="11">
        <v>2022.7270174610715</v>
      </c>
      <c r="V83" s="11">
        <v>1.6547483100817895</v>
      </c>
      <c r="W83" s="11">
        <v>11.440707117442383</v>
      </c>
      <c r="X83" s="11">
        <v>12</v>
      </c>
      <c r="Y83" s="11">
        <v>12</v>
      </c>
      <c r="Z83" s="11">
        <v>12</v>
      </c>
      <c r="AA83" s="11">
        <v>110.90111529999997</v>
      </c>
      <c r="AB83" s="11">
        <v>38.345876679999989</v>
      </c>
      <c r="AC83" s="11">
        <v>7751.4900954300329</v>
      </c>
      <c r="AD83" s="11">
        <v>7900.7370874100334</v>
      </c>
      <c r="AE83" s="11">
        <f t="shared" si="11"/>
        <v>149.24699197999996</v>
      </c>
      <c r="AF83" s="14">
        <v>89.925192142769291</v>
      </c>
      <c r="AG83" s="15">
        <v>214.72203865140315</v>
      </c>
      <c r="AH83" s="15">
        <v>211.75901357386101</v>
      </c>
      <c r="AI83" s="1">
        <v>348.3396155875518</v>
      </c>
      <c r="AJ83" s="16">
        <f t="shared" si="8"/>
        <v>155.81938327964224</v>
      </c>
      <c r="AK83" s="1">
        <v>77.084599929935834</v>
      </c>
      <c r="AL83" s="11">
        <v>67643.517600000006</v>
      </c>
      <c r="AM83" s="17">
        <v>79912.282316362485</v>
      </c>
      <c r="AN83" s="17">
        <v>-25793.166578589764</v>
      </c>
      <c r="AO83" s="17">
        <v>1181.4448711160003</v>
      </c>
      <c r="AP83" s="17">
        <v>9581.4450702366048</v>
      </c>
      <c r="AQ83" s="18">
        <v>0.63000168517938848</v>
      </c>
      <c r="AR83" s="17">
        <v>59.601972332265305</v>
      </c>
      <c r="AS83" s="17">
        <v>461.14206695778739</v>
      </c>
    </row>
    <row r="84" spans="1:45" x14ac:dyDescent="0.3">
      <c r="A84" s="10" t="s">
        <v>117</v>
      </c>
      <c r="B84" s="11">
        <v>11855.039248619998</v>
      </c>
      <c r="C84" s="11">
        <v>13479.615938659983</v>
      </c>
      <c r="D84" s="11">
        <v>12046.361719819997</v>
      </c>
      <c r="E84" s="11">
        <v>7372.5509605899952</v>
      </c>
      <c r="F84" s="11">
        <v>10498.001488050006</v>
      </c>
      <c r="G84" s="11">
        <v>55251.569355739979</v>
      </c>
      <c r="H84" s="11">
        <v>769.37871236000024</v>
      </c>
      <c r="I84" s="11">
        <v>262.23273392999994</v>
      </c>
      <c r="J84" s="11">
        <v>54219.95790945003</v>
      </c>
      <c r="K84" s="11">
        <v>55251.56935574003</v>
      </c>
      <c r="L84" s="11">
        <v>1031.6114462900002</v>
      </c>
      <c r="M84" s="12">
        <f t="shared" si="9"/>
        <v>1.8671170037685585</v>
      </c>
      <c r="N84" s="11">
        <v>2058.3826999999997</v>
      </c>
      <c r="O84" s="11">
        <v>8042.4409096300078</v>
      </c>
      <c r="P84" s="6">
        <v>349.39985170232512</v>
      </c>
      <c r="Q84" s="11">
        <v>3018.2677272470528</v>
      </c>
      <c r="R84" s="11">
        <f t="shared" si="10"/>
        <v>158.1327784958884</v>
      </c>
      <c r="S84" s="13">
        <f t="shared" si="7"/>
        <v>5.2391899190507045</v>
      </c>
      <c r="T84" s="11">
        <v>378.81766679642857</v>
      </c>
      <c r="U84" s="11">
        <v>2743.4118904660713</v>
      </c>
      <c r="V84" s="11">
        <v>1.7278051095640059</v>
      </c>
      <c r="W84" s="11">
        <v>11.46668700070189</v>
      </c>
      <c r="X84" s="11">
        <v>12</v>
      </c>
      <c r="Y84" s="11">
        <v>12</v>
      </c>
      <c r="Z84" s="11">
        <v>12</v>
      </c>
      <c r="AA84" s="11">
        <v>111.99107852</v>
      </c>
      <c r="AB84" s="11">
        <v>38.170703739999979</v>
      </c>
      <c r="AC84" s="11">
        <v>7892.2791273699841</v>
      </c>
      <c r="AD84" s="11">
        <v>8042.4409096299842</v>
      </c>
      <c r="AE84" s="11">
        <f t="shared" si="11"/>
        <v>150.16178226</v>
      </c>
      <c r="AF84" s="14">
        <v>85.961517418139991</v>
      </c>
      <c r="AG84" s="15">
        <v>190.9686766355085</v>
      </c>
      <c r="AH84" s="15">
        <v>188.00036033236705</v>
      </c>
      <c r="AI84" s="1">
        <v>349.39985170232512</v>
      </c>
      <c r="AJ84" s="16">
        <f t="shared" si="8"/>
        <v>158.13277849588823</v>
      </c>
      <c r="AK84" s="1">
        <v>77.319221181959435</v>
      </c>
      <c r="AL84" s="11">
        <v>68928.054199999999</v>
      </c>
      <c r="AM84" s="17">
        <v>78373.953385855493</v>
      </c>
      <c r="AN84" s="17">
        <v>-26182.201187240429</v>
      </c>
      <c r="AO84" s="17">
        <v>1173.2148700196003</v>
      </c>
      <c r="AP84" s="17">
        <v>9050.8487027212614</v>
      </c>
      <c r="AQ84" s="18">
        <v>0.65377865669331547</v>
      </c>
      <c r="AR84" s="17">
        <v>60.850324745019705</v>
      </c>
      <c r="AS84" s="17">
        <v>647.58093158660859</v>
      </c>
    </row>
    <row r="85" spans="1:45" x14ac:dyDescent="0.3">
      <c r="A85" s="10" t="s">
        <v>118</v>
      </c>
      <c r="B85" s="11">
        <v>11724.368844019999</v>
      </c>
      <c r="C85" s="11">
        <v>13866.252513119978</v>
      </c>
      <c r="D85" s="11">
        <v>12243.406462760002</v>
      </c>
      <c r="E85" s="11">
        <v>7386.2925973299998</v>
      </c>
      <c r="F85" s="11">
        <v>10776.288408990007</v>
      </c>
      <c r="G85" s="11">
        <v>55996.608826219992</v>
      </c>
      <c r="H85" s="11">
        <v>766.74212560000001</v>
      </c>
      <c r="I85" s="11">
        <v>289.3690837100001</v>
      </c>
      <c r="J85" s="11">
        <v>54940.497616909743</v>
      </c>
      <c r="K85" s="11">
        <v>55996.608826219745</v>
      </c>
      <c r="L85" s="11">
        <v>1056.11120931</v>
      </c>
      <c r="M85" s="12">
        <f t="shared" si="9"/>
        <v>1.8860270852964378</v>
      </c>
      <c r="N85" s="11">
        <v>2108.0974000000001</v>
      </c>
      <c r="O85" s="11">
        <v>8150.8891551900088</v>
      </c>
      <c r="P85" s="6">
        <v>351.05311594016791</v>
      </c>
      <c r="Q85" s="11">
        <v>3069.8894716128498</v>
      </c>
      <c r="R85" s="11">
        <f t="shared" si="10"/>
        <v>159.51035978203248</v>
      </c>
      <c r="S85" s="13">
        <f t="shared" si="7"/>
        <v>5.1959642605057494</v>
      </c>
      <c r="T85" s="11">
        <v>401.85786441642847</v>
      </c>
      <c r="U85" s="11">
        <v>3873.0223696055718</v>
      </c>
      <c r="V85" s="11">
        <v>1.6088617807425705</v>
      </c>
      <c r="W85" s="11">
        <v>11.732035008001693</v>
      </c>
      <c r="X85" s="11">
        <v>12</v>
      </c>
      <c r="Y85" s="11">
        <v>12</v>
      </c>
      <c r="Z85" s="11">
        <v>12</v>
      </c>
      <c r="AA85" s="11">
        <v>111.60729593000001</v>
      </c>
      <c r="AB85" s="11">
        <v>42.120682300000006</v>
      </c>
      <c r="AC85" s="11">
        <v>7997.1611769599931</v>
      </c>
      <c r="AD85" s="11">
        <v>8150.8891551899933</v>
      </c>
      <c r="AE85" s="11">
        <f t="shared" si="11"/>
        <v>153.72797823000002</v>
      </c>
      <c r="AF85" s="14">
        <v>87.944591358564409</v>
      </c>
      <c r="AG85" s="15">
        <v>165.43591149779965</v>
      </c>
      <c r="AH85" s="15">
        <v>170.46638492606542</v>
      </c>
      <c r="AI85" s="1">
        <v>351.05311594016791</v>
      </c>
      <c r="AJ85" s="16">
        <f t="shared" si="8"/>
        <v>159.51035978203319</v>
      </c>
      <c r="AK85" s="1">
        <v>77.685074523496979</v>
      </c>
      <c r="AL85" s="11">
        <v>69574.09120000001</v>
      </c>
      <c r="AM85" s="17">
        <v>81771.25243460339</v>
      </c>
      <c r="AN85" s="17">
        <v>-26496.7074570779</v>
      </c>
      <c r="AO85" s="17">
        <v>1180.4010879733003</v>
      </c>
      <c r="AP85" s="17">
        <v>9121.9703859183301</v>
      </c>
      <c r="AQ85" s="18">
        <v>0.70936971464554399</v>
      </c>
      <c r="AR85" s="17">
        <v>61.157899241323733</v>
      </c>
      <c r="AS85" s="17">
        <v>741.15676855895185</v>
      </c>
    </row>
    <row r="86" spans="1:45" x14ac:dyDescent="0.3">
      <c r="A86" s="10" t="s">
        <v>119</v>
      </c>
      <c r="B86" s="11">
        <v>11716.846354870002</v>
      </c>
      <c r="C86" s="11">
        <v>14331.063527369974</v>
      </c>
      <c r="D86" s="11">
        <v>12527.627618689996</v>
      </c>
      <c r="E86" s="11">
        <v>7461.19883665</v>
      </c>
      <c r="F86" s="11">
        <v>10969.810856769998</v>
      </c>
      <c r="G86" s="11">
        <v>57006.547194349972</v>
      </c>
      <c r="H86" s="11">
        <v>769.76904734999994</v>
      </c>
      <c r="I86" s="11">
        <v>261.85387698999995</v>
      </c>
      <c r="J86" s="11">
        <v>55974.924270010131</v>
      </c>
      <c r="K86" s="11">
        <v>57006.547194350125</v>
      </c>
      <c r="L86" s="11">
        <v>1031.6229243399998</v>
      </c>
      <c r="M86" s="12">
        <f t="shared" si="9"/>
        <v>1.8096569168150622</v>
      </c>
      <c r="N86" s="11">
        <v>2074.3156999999992</v>
      </c>
      <c r="O86" s="11">
        <v>8309.9923037800036</v>
      </c>
      <c r="P86" s="6">
        <v>352.18651123606213</v>
      </c>
      <c r="Q86" s="11">
        <v>2985.1965740578321</v>
      </c>
      <c r="R86" s="11">
        <f t="shared" si="10"/>
        <v>161.86465232377969</v>
      </c>
      <c r="S86" s="13">
        <f t="shared" si="7"/>
        <v>5.4222443416432755</v>
      </c>
      <c r="T86" s="11">
        <v>436.34382450571422</v>
      </c>
      <c r="U86" s="11">
        <v>4202.5580735292851</v>
      </c>
      <c r="V86" s="11">
        <v>1.469930400109533</v>
      </c>
      <c r="W86" s="11">
        <v>11.396354346519345</v>
      </c>
      <c r="X86" s="11">
        <v>12</v>
      </c>
      <c r="Y86" s="11">
        <v>12</v>
      </c>
      <c r="Z86" s="11">
        <v>12</v>
      </c>
      <c r="AA86" s="11">
        <v>112.21123119999997</v>
      </c>
      <c r="AB86" s="11">
        <v>38.17111855000001</v>
      </c>
      <c r="AC86" s="11">
        <v>8159.6099540300011</v>
      </c>
      <c r="AD86" s="11">
        <v>8309.9923037800017</v>
      </c>
      <c r="AE86" s="11">
        <f t="shared" si="11"/>
        <v>150.38234974999997</v>
      </c>
      <c r="AF86" s="14">
        <v>85.555586843854499</v>
      </c>
      <c r="AG86" s="15">
        <v>197.73914001961413</v>
      </c>
      <c r="AH86" s="15">
        <v>204.42836969489238</v>
      </c>
      <c r="AI86" s="1">
        <v>352.18651123606213</v>
      </c>
      <c r="AJ86" s="16">
        <f t="shared" si="8"/>
        <v>161.86465232377924</v>
      </c>
      <c r="AK86" s="1">
        <v>77.935885281265826</v>
      </c>
      <c r="AL86" s="11">
        <v>71969.724500000011</v>
      </c>
      <c r="AM86" s="17">
        <v>83107.108797405002</v>
      </c>
      <c r="AN86" s="17">
        <v>-25953.885438838133</v>
      </c>
      <c r="AO86" s="17">
        <v>1033.8069248980003</v>
      </c>
      <c r="AP86" s="17">
        <v>9870.6182600578886</v>
      </c>
      <c r="AQ86" s="18">
        <v>0.35241365892463811</v>
      </c>
      <c r="AR86" s="17">
        <v>62.326405771914651</v>
      </c>
      <c r="AS86" s="17">
        <v>1031.087609329446</v>
      </c>
    </row>
    <row r="87" spans="1:45" x14ac:dyDescent="0.3">
      <c r="A87" s="10" t="s">
        <v>120</v>
      </c>
      <c r="B87" s="11">
        <v>12090.572795469996</v>
      </c>
      <c r="C87" s="11">
        <v>14728.055846469973</v>
      </c>
      <c r="D87" s="11">
        <v>12810.966205329998</v>
      </c>
      <c r="E87" s="11">
        <v>7425.7249299899959</v>
      </c>
      <c r="F87" s="11">
        <v>11249.454804179997</v>
      </c>
      <c r="G87" s="11">
        <v>58304.774581439968</v>
      </c>
      <c r="H87" s="11">
        <v>752.00342517000001</v>
      </c>
      <c r="I87" s="11">
        <v>206.81904686999999</v>
      </c>
      <c r="J87" s="11">
        <v>57345.952109400117</v>
      </c>
      <c r="K87" s="11">
        <v>58304.774581440113</v>
      </c>
      <c r="L87" s="11">
        <v>958.82247203999998</v>
      </c>
      <c r="M87" s="12">
        <f t="shared" si="9"/>
        <v>1.6445007787496315</v>
      </c>
      <c r="N87" s="11">
        <v>2060.8073000000004</v>
      </c>
      <c r="O87" s="11">
        <v>8499.2382801299991</v>
      </c>
      <c r="P87" s="6">
        <v>353.91244583695351</v>
      </c>
      <c r="Q87" s="11">
        <v>3031.113954329317</v>
      </c>
      <c r="R87" s="11">
        <f t="shared" si="10"/>
        <v>164.74349875873244</v>
      </c>
      <c r="S87" s="13">
        <f t="shared" si="7"/>
        <v>5.4350810045736013</v>
      </c>
      <c r="T87" s="11">
        <v>502.94065812214285</v>
      </c>
      <c r="U87" s="11">
        <v>5439.0606651259277</v>
      </c>
      <c r="V87" s="11">
        <v>1.6492815073394596</v>
      </c>
      <c r="W87" s="11">
        <v>10.810914533210289</v>
      </c>
      <c r="X87" s="11">
        <v>12</v>
      </c>
      <c r="Y87" s="11">
        <v>12</v>
      </c>
      <c r="Z87" s="11">
        <v>12</v>
      </c>
      <c r="AA87" s="11">
        <v>109.62149027</v>
      </c>
      <c r="AB87" s="11">
        <v>30.148548839999982</v>
      </c>
      <c r="AC87" s="11">
        <v>8359.4682410199712</v>
      </c>
      <c r="AD87" s="11">
        <v>8499.23828012997</v>
      </c>
      <c r="AE87" s="11">
        <f t="shared" si="11"/>
        <v>139.77003910999997</v>
      </c>
      <c r="AF87" s="14">
        <v>84.858038507538723</v>
      </c>
      <c r="AG87" s="15">
        <v>181.52386310873314</v>
      </c>
      <c r="AH87" s="15">
        <v>190.90313573888147</v>
      </c>
      <c r="AI87" s="1">
        <v>353.91244583695351</v>
      </c>
      <c r="AJ87" s="16">
        <f t="shared" si="8"/>
        <v>164.74349875873204</v>
      </c>
      <c r="AK87" s="1">
        <v>78.317819957258905</v>
      </c>
      <c r="AL87" s="11">
        <v>74444.275799999989</v>
      </c>
      <c r="AM87" s="17">
        <v>82447.240178248408</v>
      </c>
      <c r="AN87" s="17">
        <v>-23173.066224822262</v>
      </c>
      <c r="AO87" s="17">
        <v>1072.5300812348003</v>
      </c>
      <c r="AP87" s="17">
        <v>9839.2793766632494</v>
      </c>
      <c r="AQ87" s="18">
        <v>0.75303066622875314</v>
      </c>
      <c r="AR87" s="17">
        <v>63.533409199587418</v>
      </c>
      <c r="AS87" s="17">
        <v>1279.5123906705537</v>
      </c>
    </row>
    <row r="88" spans="1:45" x14ac:dyDescent="0.3">
      <c r="A88" s="10" t="s">
        <v>121</v>
      </c>
      <c r="B88" s="11">
        <v>11904.29618334</v>
      </c>
      <c r="C88" s="11">
        <v>14902.815916719974</v>
      </c>
      <c r="D88" s="11">
        <v>12864.085960230001</v>
      </c>
      <c r="E88" s="11">
        <v>7423.0463475999913</v>
      </c>
      <c r="F88" s="11">
        <v>11435.349493930004</v>
      </c>
      <c r="G88" s="11">
        <v>58529.593901819972</v>
      </c>
      <c r="H88" s="11">
        <v>756.92337200000088</v>
      </c>
      <c r="I88" s="11">
        <v>247.67840000000007</v>
      </c>
      <c r="J88" s="11">
        <v>57524.992129819962</v>
      </c>
      <c r="K88" s="11">
        <v>58529.593901819957</v>
      </c>
      <c r="L88" s="11">
        <v>1004.6017720000009</v>
      </c>
      <c r="M88" s="12">
        <f t="shared" si="9"/>
        <v>1.7163996963402186</v>
      </c>
      <c r="N88" s="11">
        <v>2107.7113999999997</v>
      </c>
      <c r="O88" s="11">
        <v>8532.0107810600039</v>
      </c>
      <c r="P88" s="6">
        <v>354.97676275694613</v>
      </c>
      <c r="Q88" s="11">
        <v>2646.1480829516149</v>
      </c>
      <c r="R88" s="11">
        <f t="shared" si="10"/>
        <v>164.88288824104066</v>
      </c>
      <c r="S88" s="13">
        <f t="shared" si="7"/>
        <v>6.2310529521508853</v>
      </c>
      <c r="T88" s="11">
        <v>525.35298418642856</v>
      </c>
      <c r="U88" s="11">
        <v>5423.9788697969998</v>
      </c>
      <c r="V88" s="11">
        <v>2.0747894668677493</v>
      </c>
      <c r="W88" s="11">
        <v>12.010004893133626</v>
      </c>
      <c r="X88" s="11">
        <v>12</v>
      </c>
      <c r="Y88" s="11">
        <v>12</v>
      </c>
      <c r="Z88" s="11">
        <v>12</v>
      </c>
      <c r="AA88" s="11">
        <v>110.33868385000005</v>
      </c>
      <c r="AB88" s="11">
        <v>36.104722629999991</v>
      </c>
      <c r="AC88" s="11">
        <v>8385.5673745799813</v>
      </c>
      <c r="AD88" s="11">
        <v>8532.0107810599802</v>
      </c>
      <c r="AE88" s="11">
        <f t="shared" si="11"/>
        <v>146.44340648000005</v>
      </c>
      <c r="AF88" s="14">
        <v>86.684852097037535</v>
      </c>
      <c r="AG88" s="15">
        <v>161.00661376455869</v>
      </c>
      <c r="AH88" s="15">
        <v>167.60131432771897</v>
      </c>
      <c r="AI88" s="1">
        <v>354.97676275694613</v>
      </c>
      <c r="AJ88" s="16">
        <f t="shared" si="8"/>
        <v>164.88288824104072</v>
      </c>
      <c r="AK88" s="1">
        <v>78.553344256836496</v>
      </c>
      <c r="AL88" s="11">
        <v>74492.793900000004</v>
      </c>
      <c r="AM88" s="17">
        <v>85674.111639853785</v>
      </c>
      <c r="AN88" s="17">
        <v>-26541.033333452713</v>
      </c>
      <c r="AO88" s="17">
        <v>1059.573827183</v>
      </c>
      <c r="AP88" s="17">
        <v>9961.4328513023593</v>
      </c>
      <c r="AQ88" s="18">
        <v>0.74510072105468339</v>
      </c>
      <c r="AR88" s="17">
        <v>63.99662171211564</v>
      </c>
      <c r="AS88" s="17">
        <v>1040.9766763848397</v>
      </c>
    </row>
    <row r="89" spans="1:45" x14ac:dyDescent="0.3">
      <c r="A89" s="10" t="s">
        <v>122</v>
      </c>
      <c r="B89" s="11">
        <v>11694.03385507</v>
      </c>
      <c r="C89" s="11">
        <v>15181.145826829983</v>
      </c>
      <c r="D89" s="11">
        <v>12940.102812599993</v>
      </c>
      <c r="E89" s="11">
        <v>7422.3346948199869</v>
      </c>
      <c r="F89" s="11">
        <v>11645.560671969994</v>
      </c>
      <c r="G89" s="11">
        <v>58883.177861289958</v>
      </c>
      <c r="H89" s="11">
        <v>763.49820964000082</v>
      </c>
      <c r="I89" s="11">
        <v>305.48798220000015</v>
      </c>
      <c r="J89" s="11">
        <v>57814.191669449887</v>
      </c>
      <c r="K89" s="11">
        <v>58883.177861289885</v>
      </c>
      <c r="L89" s="11">
        <v>1068.9861918400011</v>
      </c>
      <c r="M89" s="12">
        <f t="shared" si="9"/>
        <v>1.8154356314772853</v>
      </c>
      <c r="N89" s="11">
        <v>2150.5897</v>
      </c>
      <c r="O89" s="11">
        <v>8583.5536322600055</v>
      </c>
      <c r="P89" s="6">
        <v>356.73249633290624</v>
      </c>
      <c r="Q89" s="11">
        <v>2559.2942523961237</v>
      </c>
      <c r="R89" s="11">
        <f t="shared" si="10"/>
        <v>165.06255658396628</v>
      </c>
      <c r="S89" s="13">
        <f t="shared" si="7"/>
        <v>6.4495341412745901</v>
      </c>
      <c r="T89" s="11">
        <v>493.33132486642853</v>
      </c>
      <c r="U89" s="11">
        <v>5116.6889535287855</v>
      </c>
      <c r="V89" s="11">
        <v>2.2118480442846016</v>
      </c>
      <c r="W89" s="11">
        <v>11.822413059263292</v>
      </c>
      <c r="X89" s="11">
        <v>12</v>
      </c>
      <c r="Y89" s="11">
        <v>12</v>
      </c>
      <c r="Z89" s="11">
        <v>12</v>
      </c>
      <c r="AA89" s="11">
        <v>111.2971149400001</v>
      </c>
      <c r="AB89" s="11">
        <v>44.531776319999992</v>
      </c>
      <c r="AC89" s="11">
        <v>8427.7247409999673</v>
      </c>
      <c r="AD89" s="11">
        <v>8583.5536322599673</v>
      </c>
      <c r="AE89" s="11">
        <f t="shared" si="11"/>
        <v>155.82889126000009</v>
      </c>
      <c r="AF89" s="14">
        <v>87.298076610922024</v>
      </c>
      <c r="AG89" s="15">
        <v>141.73793788527652</v>
      </c>
      <c r="AH89" s="15">
        <v>147.95961296619504</v>
      </c>
      <c r="AI89" s="1">
        <v>356.73249633290624</v>
      </c>
      <c r="AJ89" s="16">
        <f t="shared" si="8"/>
        <v>165.06255658396651</v>
      </c>
      <c r="AK89" s="1">
        <v>78.941873193053013</v>
      </c>
      <c r="AL89" s="11">
        <v>75679.550099999993</v>
      </c>
      <c r="AM89" s="17">
        <v>87390.352753660583</v>
      </c>
      <c r="AN89" s="17">
        <v>-27446.881256784025</v>
      </c>
      <c r="AO89" s="17">
        <v>1065.6063085166002</v>
      </c>
      <c r="AP89" s="17">
        <v>10348.573100222429</v>
      </c>
      <c r="AQ89" s="18">
        <v>0.76497637252495765</v>
      </c>
      <c r="AR89" s="17">
        <v>64.608207905681468</v>
      </c>
      <c r="AS89" s="17">
        <v>1037.1906705539357</v>
      </c>
    </row>
    <row r="90" spans="1:45" x14ac:dyDescent="0.3">
      <c r="A90" s="10" t="s">
        <v>123</v>
      </c>
      <c r="B90" s="11">
        <v>11561.511401129999</v>
      </c>
      <c r="C90" s="11">
        <v>15604.152124689952</v>
      </c>
      <c r="D90" s="11">
        <v>13262.131104329997</v>
      </c>
      <c r="E90" s="11">
        <v>7469.4868156299954</v>
      </c>
      <c r="F90" s="11">
        <v>11869.751169900006</v>
      </c>
      <c r="G90" s="11">
        <v>59767.032615679942</v>
      </c>
      <c r="H90" s="11">
        <v>769.18290232999982</v>
      </c>
      <c r="I90" s="11">
        <v>274.85541873999995</v>
      </c>
      <c r="J90" s="11">
        <v>58722.994294610064</v>
      </c>
      <c r="K90" s="11">
        <v>59767.032615680066</v>
      </c>
      <c r="L90" s="11">
        <v>1044.0383210699997</v>
      </c>
      <c r="M90" s="12">
        <f t="shared" si="9"/>
        <v>1.7468465061390599</v>
      </c>
      <c r="N90" s="11">
        <v>2167.2243999999996</v>
      </c>
      <c r="O90" s="11">
        <v>8712.3954338900094</v>
      </c>
      <c r="P90" s="6">
        <v>357.77695123625199</v>
      </c>
      <c r="Q90" s="11">
        <v>2896.3576646522606</v>
      </c>
      <c r="R90" s="11">
        <f t="shared" si="10"/>
        <v>167.05109820284065</v>
      </c>
      <c r="S90" s="13">
        <f t="shared" si="7"/>
        <v>5.7676267072111393</v>
      </c>
      <c r="T90" s="11">
        <v>484.84831021642867</v>
      </c>
      <c r="U90" s="11">
        <v>5047.5310103975362</v>
      </c>
      <c r="V90" s="11">
        <v>2.1666294105835013</v>
      </c>
      <c r="W90" s="11">
        <v>11.409193836470589</v>
      </c>
      <c r="X90" s="11">
        <v>12</v>
      </c>
      <c r="Y90" s="11">
        <v>12</v>
      </c>
      <c r="Z90" s="11">
        <v>12</v>
      </c>
      <c r="AA90" s="11">
        <v>112.12578727999997</v>
      </c>
      <c r="AB90" s="11">
        <v>40.066387989999996</v>
      </c>
      <c r="AC90" s="11">
        <v>8560.2032586200003</v>
      </c>
      <c r="AD90" s="11">
        <v>8712.3954338900003</v>
      </c>
      <c r="AE90" s="11">
        <f t="shared" si="11"/>
        <v>152.19217526999995</v>
      </c>
      <c r="AF90" s="14">
        <v>86.271103188026885</v>
      </c>
      <c r="AG90" s="15">
        <v>134.29347107064484</v>
      </c>
      <c r="AH90" s="15">
        <v>148.06971263501885</v>
      </c>
      <c r="AI90" s="1">
        <v>357.77695123625199</v>
      </c>
      <c r="AJ90" s="16">
        <f t="shared" si="8"/>
        <v>167.05109820284031</v>
      </c>
      <c r="AK90" s="1">
        <v>79.173002196952126</v>
      </c>
      <c r="AL90" s="11">
        <v>77827.9228</v>
      </c>
      <c r="AM90" s="17">
        <v>87442.024061651013</v>
      </c>
      <c r="AN90" s="17">
        <v>-27543.760440351925</v>
      </c>
      <c r="AO90" s="17">
        <v>1051.593379506</v>
      </c>
      <c r="AP90" s="17">
        <v>11053.076497460332</v>
      </c>
      <c r="AQ90" s="18">
        <v>0.52690083958841727</v>
      </c>
      <c r="AR90" s="17">
        <v>65.454781042643646</v>
      </c>
      <c r="AS90" s="17">
        <v>1174.371137026239</v>
      </c>
    </row>
    <row r="91" spans="1:45" x14ac:dyDescent="0.3">
      <c r="A91" s="10" t="s">
        <v>124</v>
      </c>
      <c r="B91" s="11">
        <v>12271.855735360001</v>
      </c>
      <c r="C91" s="11">
        <v>16035.031841729973</v>
      </c>
      <c r="D91" s="11">
        <v>13427.979143919998</v>
      </c>
      <c r="E91" s="11">
        <v>7503.6452758999967</v>
      </c>
      <c r="F91" s="11">
        <v>12016.720556669994</v>
      </c>
      <c r="G91" s="11">
        <v>61255.232553579961</v>
      </c>
      <c r="H91" s="11">
        <v>786.93673173000036</v>
      </c>
      <c r="I91" s="11">
        <v>293.79526399999992</v>
      </c>
      <c r="J91" s="11">
        <v>60174.500557849948</v>
      </c>
      <c r="K91" s="11">
        <v>61255.232553579946</v>
      </c>
      <c r="L91" s="11">
        <v>1080.7319957300003</v>
      </c>
      <c r="M91" s="12">
        <f t="shared" si="9"/>
        <v>1.7643096771931839</v>
      </c>
      <c r="N91" s="11">
        <v>2181.7405999999992</v>
      </c>
      <c r="O91" s="11">
        <v>8929.3342006100065</v>
      </c>
      <c r="P91" s="6">
        <v>358.3352216968899</v>
      </c>
      <c r="Q91" s="11">
        <v>3089.5592300213202</v>
      </c>
      <c r="R91" s="11">
        <f t="shared" si="10"/>
        <v>170.94393418404954</v>
      </c>
      <c r="S91" s="13">
        <f t="shared" si="7"/>
        <v>5.5329553977468136</v>
      </c>
      <c r="T91" s="11">
        <v>496.97521586785706</v>
      </c>
      <c r="U91" s="11">
        <v>5407.208004922928</v>
      </c>
      <c r="V91" s="11">
        <v>1.6485970523662625</v>
      </c>
      <c r="W91" s="11">
        <v>10.940275839463235</v>
      </c>
      <c r="X91" s="11">
        <v>12</v>
      </c>
      <c r="Y91" s="11">
        <v>12</v>
      </c>
      <c r="Z91" s="11">
        <v>12</v>
      </c>
      <c r="AA91" s="11">
        <v>114.71380900000003</v>
      </c>
      <c r="AB91" s="11">
        <v>42.827298600000013</v>
      </c>
      <c r="AC91" s="11">
        <v>8771.7930930100138</v>
      </c>
      <c r="AD91" s="11">
        <v>8929.3342006100138</v>
      </c>
      <c r="AE91" s="11">
        <f t="shared" si="11"/>
        <v>157.54110760000003</v>
      </c>
      <c r="AF91" s="14">
        <v>85.994173883704534</v>
      </c>
      <c r="AG91" s="15">
        <v>126.60172941053951</v>
      </c>
      <c r="AH91" s="15">
        <v>130.34182780826859</v>
      </c>
      <c r="AI91" s="1">
        <v>358.3352216968899</v>
      </c>
      <c r="AJ91" s="16">
        <f t="shared" si="8"/>
        <v>170.94393418404957</v>
      </c>
      <c r="AK91" s="1">
        <v>79.296542710821797</v>
      </c>
      <c r="AL91" s="11">
        <v>78106.970300000001</v>
      </c>
      <c r="AM91" s="17">
        <v>86251.619405583799</v>
      </c>
      <c r="AN91" s="17">
        <v>-28166.397392738621</v>
      </c>
      <c r="AO91" s="17">
        <v>1055.4304774048001</v>
      </c>
      <c r="AP91" s="17">
        <v>11021.62943348447</v>
      </c>
      <c r="AQ91" s="18">
        <v>0.64193997664232605</v>
      </c>
      <c r="AR91" s="17">
        <v>65.363692453243743</v>
      </c>
      <c r="AS91" s="17">
        <v>873.14125364431493</v>
      </c>
    </row>
    <row r="92" spans="1:45" x14ac:dyDescent="0.3">
      <c r="A92" s="10" t="s">
        <v>125</v>
      </c>
      <c r="B92" s="11">
        <v>12469.481832860001</v>
      </c>
      <c r="C92" s="11">
        <v>16489.162667789948</v>
      </c>
      <c r="D92" s="11">
        <v>13831.831015270003</v>
      </c>
      <c r="E92" s="11">
        <v>7566.8196110699992</v>
      </c>
      <c r="F92" s="11">
        <v>12210.696556279998</v>
      </c>
      <c r="G92" s="11">
        <v>62567.991683269953</v>
      </c>
      <c r="H92" s="11">
        <v>795.87395570000024</v>
      </c>
      <c r="I92" s="11">
        <v>280.02088435999997</v>
      </c>
      <c r="J92" s="11">
        <v>61492.096843210042</v>
      </c>
      <c r="K92" s="11">
        <v>62567.99168327004</v>
      </c>
      <c r="L92" s="11">
        <v>1075.8948400600002</v>
      </c>
      <c r="M92" s="12">
        <f t="shared" si="9"/>
        <v>1.7195610904475973</v>
      </c>
      <c r="N92" s="11">
        <v>2173.0403999999999</v>
      </c>
      <c r="O92" s="11">
        <v>9120.6985108200024</v>
      </c>
      <c r="P92" s="6">
        <v>360.09291856467848</v>
      </c>
      <c r="Q92" s="11">
        <v>3079.1208640154073</v>
      </c>
      <c r="R92" s="11">
        <f t="shared" si="10"/>
        <v>173.75512946120827</v>
      </c>
      <c r="S92" s="13">
        <f t="shared" si="7"/>
        <v>5.6430110130402094</v>
      </c>
      <c r="T92" s="11">
        <v>481.25018549142845</v>
      </c>
      <c r="U92" s="11">
        <v>3667.7786148445348</v>
      </c>
      <c r="V92" s="11">
        <v>1.8019354045114755</v>
      </c>
      <c r="W92" s="11">
        <v>10.508394650706471</v>
      </c>
      <c r="X92" s="11">
        <v>12</v>
      </c>
      <c r="Y92" s="11">
        <v>12</v>
      </c>
      <c r="Z92" s="11">
        <v>12</v>
      </c>
      <c r="AA92" s="11">
        <v>116.01661142000002</v>
      </c>
      <c r="AB92" s="11">
        <v>40.819371119999985</v>
      </c>
      <c r="AC92" s="11">
        <v>8963.862528279984</v>
      </c>
      <c r="AD92" s="11">
        <v>9120.6985108199842</v>
      </c>
      <c r="AE92" s="11">
        <f t="shared" si="11"/>
        <v>156.83598254</v>
      </c>
      <c r="AF92" s="14">
        <v>82.273222409635295</v>
      </c>
      <c r="AG92" s="15">
        <v>159.55247736671242</v>
      </c>
      <c r="AH92" s="15">
        <v>164.36002313712356</v>
      </c>
      <c r="AI92" s="1">
        <v>360.09291856467848</v>
      </c>
      <c r="AJ92" s="16">
        <f t="shared" si="8"/>
        <v>173.75512946120804</v>
      </c>
      <c r="AK92" s="1">
        <v>79.68550610685449</v>
      </c>
      <c r="AL92" s="11">
        <v>79570.163199999995</v>
      </c>
      <c r="AM92" s="17">
        <v>85214.076992230199</v>
      </c>
      <c r="AN92" s="17">
        <v>-29605.296717039801</v>
      </c>
      <c r="AO92" s="17">
        <v>1066.1030537634003</v>
      </c>
      <c r="AP92" s="17">
        <v>11828.855955106557</v>
      </c>
      <c r="AQ92" s="18">
        <v>0.59429142723599682</v>
      </c>
      <c r="AR92" s="17">
        <v>66.353681535204771</v>
      </c>
      <c r="AS92" s="17">
        <v>675.71865889212825</v>
      </c>
    </row>
    <row r="93" spans="1:45" x14ac:dyDescent="0.3">
      <c r="A93" s="10" t="s">
        <v>126</v>
      </c>
      <c r="B93" s="11">
        <v>12516.686060330001</v>
      </c>
      <c r="C93" s="11">
        <v>16853.794964849978</v>
      </c>
      <c r="D93" s="11">
        <v>14229.254774610003</v>
      </c>
      <c r="E93" s="11">
        <v>7617.793368959994</v>
      </c>
      <c r="F93" s="11">
        <v>12388.434133930001</v>
      </c>
      <c r="G93" s="11">
        <v>63605.963302679978</v>
      </c>
      <c r="H93" s="11">
        <v>806.14389642999959</v>
      </c>
      <c r="I93" s="11">
        <v>274.52661243000011</v>
      </c>
      <c r="J93" s="11">
        <v>62525.292793819957</v>
      </c>
      <c r="K93" s="11">
        <v>63605.963302679957</v>
      </c>
      <c r="L93" s="11">
        <v>1080.6705088599997</v>
      </c>
      <c r="M93" s="12">
        <f t="shared" si="9"/>
        <v>1.6990081633029321</v>
      </c>
      <c r="N93" s="11">
        <v>2188.6124000000013</v>
      </c>
      <c r="O93" s="11">
        <v>9272.0063239000065</v>
      </c>
      <c r="P93" s="6">
        <v>360.86402936216018</v>
      </c>
      <c r="Q93" s="11">
        <v>3014.3199059632716</v>
      </c>
      <c r="R93" s="11">
        <f t="shared" si="10"/>
        <v>176.2601925581381</v>
      </c>
      <c r="S93" s="13">
        <f t="shared" si="7"/>
        <v>5.8474282112339866</v>
      </c>
      <c r="T93" s="11">
        <v>512.6267367785714</v>
      </c>
      <c r="U93" s="11">
        <v>4077.2524814523581</v>
      </c>
      <c r="V93" s="11">
        <v>1.6095313442757215</v>
      </c>
      <c r="W93" s="11">
        <v>10.535230830220735</v>
      </c>
      <c r="X93" s="11">
        <v>12</v>
      </c>
      <c r="Y93" s="11">
        <v>12</v>
      </c>
      <c r="Z93" s="11">
        <v>12</v>
      </c>
      <c r="AA93" s="11">
        <v>117.51368747000001</v>
      </c>
      <c r="AB93" s="11">
        <v>40.01845685</v>
      </c>
      <c r="AC93" s="11">
        <v>9114.4741795799782</v>
      </c>
      <c r="AD93" s="11">
        <v>9272.0063238999792</v>
      </c>
      <c r="AE93" s="11">
        <f t="shared" si="11"/>
        <v>157.53214432000001</v>
      </c>
      <c r="AF93" s="14">
        <v>82.801432787440135</v>
      </c>
      <c r="AG93" s="15">
        <v>188.23971895595514</v>
      </c>
      <c r="AH93" s="15">
        <v>194.9090091647881</v>
      </c>
      <c r="AI93" s="1">
        <v>360.86402936216018</v>
      </c>
      <c r="AJ93" s="16">
        <f t="shared" si="8"/>
        <v>176.26019255813816</v>
      </c>
      <c r="AK93" s="1">
        <v>79.856146380500419</v>
      </c>
      <c r="AL93" s="11">
        <v>81049.6826</v>
      </c>
      <c r="AM93" s="17">
        <v>85336.746029098198</v>
      </c>
      <c r="AN93" s="17">
        <v>-29131.072705202685</v>
      </c>
      <c r="AO93" s="17">
        <v>1183.0716727020001</v>
      </c>
      <c r="AP93" s="17">
        <v>11709.302436618091</v>
      </c>
      <c r="AQ93" s="18">
        <v>0.48719926321374063</v>
      </c>
      <c r="AR93" s="17">
        <v>67.518838961188592</v>
      </c>
      <c r="AS93" s="17">
        <v>672.7739067055395</v>
      </c>
    </row>
    <row r="94" spans="1:45" x14ac:dyDescent="0.3">
      <c r="A94" s="10" t="s">
        <v>127</v>
      </c>
      <c r="B94" s="11">
        <v>12777.454208519999</v>
      </c>
      <c r="C94" s="11">
        <v>17304.685369709961</v>
      </c>
      <c r="D94" s="11">
        <v>14523.817552109998</v>
      </c>
      <c r="E94" s="11">
        <v>7726.1004022000016</v>
      </c>
      <c r="F94" s="11">
        <v>12555.080311800004</v>
      </c>
      <c r="G94" s="11">
        <v>64887.137844339959</v>
      </c>
      <c r="H94" s="11">
        <v>810.91372569999919</v>
      </c>
      <c r="I94" s="11">
        <v>288.80085883000015</v>
      </c>
      <c r="J94" s="11">
        <v>63787.423259810086</v>
      </c>
      <c r="K94" s="11">
        <v>64887.137844340083</v>
      </c>
      <c r="L94" s="11">
        <v>1099.7145845299992</v>
      </c>
      <c r="M94" s="12">
        <f t="shared" si="9"/>
        <v>1.6948113617958327</v>
      </c>
      <c r="N94" s="11">
        <v>2258.1305000000002</v>
      </c>
      <c r="O94" s="11">
        <v>9458.7664637600083</v>
      </c>
      <c r="P94" s="6">
        <v>362.24670997745159</v>
      </c>
      <c r="Q94" s="11">
        <v>2975.3515147402427</v>
      </c>
      <c r="R94" s="11">
        <f t="shared" si="10"/>
        <v>179.12416057106233</v>
      </c>
      <c r="S94" s="13">
        <f t="shared" si="7"/>
        <v>6.0202688550801504</v>
      </c>
      <c r="T94" s="11">
        <v>534.78200338928559</v>
      </c>
      <c r="U94" s="11">
        <v>4214.2972966298221</v>
      </c>
      <c r="V94" s="11">
        <v>1.4262409293954681</v>
      </c>
      <c r="W94" s="11">
        <v>10.87290383729397</v>
      </c>
      <c r="X94" s="11">
        <v>12</v>
      </c>
      <c r="Y94" s="11">
        <v>12</v>
      </c>
      <c r="Z94" s="11">
        <v>12</v>
      </c>
      <c r="AA94" s="11">
        <v>118.20899757000007</v>
      </c>
      <c r="AB94" s="11">
        <v>42.099250050000023</v>
      </c>
      <c r="AC94" s="11">
        <v>9298.4582161399685</v>
      </c>
      <c r="AD94" s="11">
        <v>9458.7664637599682</v>
      </c>
      <c r="AE94" s="11">
        <f t="shared" si="11"/>
        <v>160.30824762000009</v>
      </c>
      <c r="AF94" s="14">
        <v>82.154008349524943</v>
      </c>
      <c r="AG94" s="15">
        <v>158.94045245703884</v>
      </c>
      <c r="AH94" s="15">
        <v>162.05393726721812</v>
      </c>
      <c r="AI94" s="1">
        <v>362.24670997745159</v>
      </c>
      <c r="AJ94" s="16">
        <f t="shared" si="8"/>
        <v>179.12416057106199</v>
      </c>
      <c r="AK94" s="1">
        <v>80.162121863308258</v>
      </c>
      <c r="AL94" s="11">
        <v>81018.683499999999</v>
      </c>
      <c r="AM94" s="17">
        <v>87451.191021752617</v>
      </c>
      <c r="AN94" s="17">
        <v>-31072.632893457987</v>
      </c>
      <c r="AO94" s="17">
        <v>1176.6393959552001</v>
      </c>
      <c r="AP94" s="17">
        <v>11604.848280024264</v>
      </c>
      <c r="AQ94" s="18">
        <v>0.48318944548893766</v>
      </c>
      <c r="AR94" s="17">
        <v>68.041944411397239</v>
      </c>
      <c r="AS94" s="17">
        <v>552.31967930029145</v>
      </c>
    </row>
    <row r="95" spans="1:45" x14ac:dyDescent="0.3">
      <c r="A95" s="10" t="s">
        <v>128</v>
      </c>
      <c r="B95" s="11">
        <v>12909.60082912</v>
      </c>
      <c r="C95" s="11">
        <v>17762.480509259949</v>
      </c>
      <c r="D95" s="11">
        <v>14931.032612359995</v>
      </c>
      <c r="E95" s="11">
        <v>7835.8703567799948</v>
      </c>
      <c r="F95" s="11">
        <v>12788.354259469997</v>
      </c>
      <c r="G95" s="11">
        <v>66227.338566989929</v>
      </c>
      <c r="H95" s="11">
        <v>819.71626214000037</v>
      </c>
      <c r="I95" s="11">
        <v>307.02107696000002</v>
      </c>
      <c r="J95" s="11">
        <v>65100.601227890038</v>
      </c>
      <c r="K95" s="11">
        <v>66227.338566990031</v>
      </c>
      <c r="L95" s="11">
        <v>1126.7373391000003</v>
      </c>
      <c r="M95" s="12">
        <f t="shared" si="9"/>
        <v>1.7013175577941839</v>
      </c>
      <c r="N95" s="11">
        <v>2280.7226999999975</v>
      </c>
      <c r="O95" s="11">
        <v>9654.1309986200031</v>
      </c>
      <c r="P95" s="6">
        <v>363.52932332459557</v>
      </c>
      <c r="Q95" s="11">
        <v>2938.9592091218942</v>
      </c>
      <c r="R95" s="11">
        <f t="shared" si="10"/>
        <v>182.17880736915299</v>
      </c>
      <c r="S95" s="13">
        <f t="shared" si="7"/>
        <v>6.198752497268738</v>
      </c>
      <c r="T95" s="11">
        <v>537.30539997142864</v>
      </c>
      <c r="U95" s="11">
        <v>3328.6406499041077</v>
      </c>
      <c r="V95" s="11">
        <v>1.3924260457654174</v>
      </c>
      <c r="W95" s="11">
        <v>11.09573509780104</v>
      </c>
      <c r="X95" s="11">
        <v>12</v>
      </c>
      <c r="Y95" s="11">
        <v>12</v>
      </c>
      <c r="Z95" s="11">
        <v>12</v>
      </c>
      <c r="AA95" s="11">
        <v>119.49216623000014</v>
      </c>
      <c r="AB95" s="11">
        <v>44.755258529999992</v>
      </c>
      <c r="AC95" s="11">
        <v>9489.883573859961</v>
      </c>
      <c r="AD95" s="11">
        <v>9654.1309986199612</v>
      </c>
      <c r="AE95" s="11">
        <f t="shared" si="11"/>
        <v>164.24742476000011</v>
      </c>
      <c r="AF95" s="14">
        <v>82.480886843767706</v>
      </c>
      <c r="AG95" s="15">
        <v>122.54614497829155</v>
      </c>
      <c r="AH95" s="15">
        <v>126.62360285590576</v>
      </c>
      <c r="AI95" s="1">
        <v>363.52932332459557</v>
      </c>
      <c r="AJ95" s="16">
        <f t="shared" si="8"/>
        <v>182.17880736915271</v>
      </c>
      <c r="AK95" s="1">
        <v>80.445953309130687</v>
      </c>
      <c r="AL95" s="11">
        <v>82118.264999999999</v>
      </c>
      <c r="AM95" s="17">
        <v>89616.978667343399</v>
      </c>
      <c r="AN95" s="17">
        <v>-32641.457860811512</v>
      </c>
      <c r="AO95" s="17">
        <v>1181.7249944386003</v>
      </c>
      <c r="AP95" s="17">
        <v>10803.671828995692</v>
      </c>
      <c r="AQ95" s="18">
        <v>0.46735145914340731</v>
      </c>
      <c r="AR95" s="17">
        <v>68.739731115681749</v>
      </c>
      <c r="AS95" s="17">
        <v>693.40102040816316</v>
      </c>
    </row>
    <row r="96" spans="1:45" x14ac:dyDescent="0.3">
      <c r="A96" s="10" t="s">
        <v>129</v>
      </c>
      <c r="B96" s="11">
        <v>12512.856286900003</v>
      </c>
      <c r="C96" s="11">
        <v>18216.401630439937</v>
      </c>
      <c r="D96" s="11">
        <v>15233.845702329996</v>
      </c>
      <c r="E96" s="11">
        <v>7956.3022584700066</v>
      </c>
      <c r="F96" s="11">
        <v>12966.554750719994</v>
      </c>
      <c r="G96" s="11">
        <v>66885.960628859946</v>
      </c>
      <c r="H96" s="11">
        <v>822.72730602000036</v>
      </c>
      <c r="I96" s="11">
        <v>333.18924835000001</v>
      </c>
      <c r="J96" s="11">
        <v>65730.044074489895</v>
      </c>
      <c r="K96" s="11">
        <v>66885.960628859888</v>
      </c>
      <c r="L96" s="11">
        <v>1155.9165543700003</v>
      </c>
      <c r="M96" s="12">
        <f t="shared" si="9"/>
        <v>1.7281901067161269</v>
      </c>
      <c r="N96" s="11">
        <v>2284.3141000000001</v>
      </c>
      <c r="O96" s="11">
        <v>9750.1400441599926</v>
      </c>
      <c r="P96" s="6">
        <v>364.88384945096857</v>
      </c>
      <c r="Q96" s="11">
        <v>3167.4892761378605</v>
      </c>
      <c r="R96" s="11">
        <f t="shared" si="10"/>
        <v>183.30753945262717</v>
      </c>
      <c r="S96" s="13">
        <f t="shared" si="7"/>
        <v>5.7871558029751311</v>
      </c>
      <c r="T96" s="11">
        <v>567.58117075071414</v>
      </c>
      <c r="U96" s="11">
        <v>3488.7239229888582</v>
      </c>
      <c r="V96" s="11">
        <v>1.4620274102018254</v>
      </c>
      <c r="W96" s="11">
        <v>11.723685406768254</v>
      </c>
      <c r="X96" s="11">
        <v>12</v>
      </c>
      <c r="Y96" s="11">
        <v>12</v>
      </c>
      <c r="Z96" s="11">
        <v>12</v>
      </c>
      <c r="AA96" s="11">
        <v>119.93109381999993</v>
      </c>
      <c r="AB96" s="11">
        <v>48.569860369999986</v>
      </c>
      <c r="AC96" s="11">
        <v>9581.6390899699636</v>
      </c>
      <c r="AD96" s="11">
        <v>9750.1400441599635</v>
      </c>
      <c r="AE96" s="11">
        <f t="shared" si="11"/>
        <v>168.5009541899999</v>
      </c>
      <c r="AF96" s="14">
        <v>83.396801674770984</v>
      </c>
      <c r="AG96" s="15">
        <v>151.9047822308174</v>
      </c>
      <c r="AH96" s="15">
        <v>152.9628707571479</v>
      </c>
      <c r="AI96" s="1">
        <v>364.88384945096857</v>
      </c>
      <c r="AJ96" s="16">
        <f t="shared" si="8"/>
        <v>183.30753945262731</v>
      </c>
      <c r="AK96" s="1">
        <v>80.745698442540075</v>
      </c>
      <c r="AL96" s="11">
        <v>82803.602500000008</v>
      </c>
      <c r="AM96" s="17">
        <v>92056.102951194203</v>
      </c>
      <c r="AN96" s="17">
        <v>-31624.133681827989</v>
      </c>
      <c r="AO96" s="17">
        <v>1184.2127410716002</v>
      </c>
      <c r="AP96" s="17">
        <v>10729.974295732905</v>
      </c>
      <c r="AQ96" s="18">
        <v>0.40000404408493023</v>
      </c>
      <c r="AR96" s="17">
        <v>69.267488543423056</v>
      </c>
      <c r="AS96" s="17">
        <v>906.33790087463535</v>
      </c>
    </row>
    <row r="97" spans="1:45" x14ac:dyDescent="0.3">
      <c r="A97" s="10" t="s">
        <v>130</v>
      </c>
      <c r="B97" s="19">
        <v>12392.251791619999</v>
      </c>
      <c r="C97" s="19">
        <v>18863.62263076994</v>
      </c>
      <c r="D97" s="19">
        <v>15590.257477650001</v>
      </c>
      <c r="E97" s="19">
        <v>8234.2381321799949</v>
      </c>
      <c r="F97" s="19">
        <v>13095.159747089994</v>
      </c>
      <c r="G97" s="19">
        <v>68175.529779309931</v>
      </c>
      <c r="H97" s="19">
        <v>820.13224990999981</v>
      </c>
      <c r="I97" s="19">
        <v>308.90458306999994</v>
      </c>
      <c r="J97" s="19">
        <v>67046.492946329832</v>
      </c>
      <c r="K97" s="19">
        <v>68175.529779309843</v>
      </c>
      <c r="L97" s="19">
        <v>1129.0368329799999</v>
      </c>
      <c r="M97" s="20">
        <f t="shared" si="9"/>
        <v>1.6560734278630338</v>
      </c>
      <c r="N97" s="19">
        <v>2294.9723000000008</v>
      </c>
      <c r="O97" s="19">
        <v>9938.1238859200112</v>
      </c>
      <c r="P97" s="6">
        <v>366.27662320875851</v>
      </c>
      <c r="Q97" s="19">
        <v>3269.4413512839233</v>
      </c>
      <c r="R97" s="19">
        <f t="shared" si="10"/>
        <v>186.13126107273672</v>
      </c>
      <c r="S97" s="21">
        <f t="shared" si="7"/>
        <v>5.6930601003025245</v>
      </c>
      <c r="T97" s="19">
        <v>607.01960834071429</v>
      </c>
      <c r="U97" s="19">
        <v>3572.1896757338932</v>
      </c>
      <c r="V97" s="19">
        <v>1.2550236604434724</v>
      </c>
      <c r="W97" s="19">
        <v>11.119610847730273</v>
      </c>
      <c r="X97" s="19">
        <v>12</v>
      </c>
      <c r="Y97" s="19">
        <v>12</v>
      </c>
      <c r="Z97" s="19">
        <v>12</v>
      </c>
      <c r="AA97" s="19">
        <v>119.55280556000004</v>
      </c>
      <c r="AB97" s="19">
        <v>45.029822050000014</v>
      </c>
      <c r="AC97" s="19">
        <v>9773.5412583099478</v>
      </c>
      <c r="AD97" s="19">
        <v>9938.1238859199493</v>
      </c>
      <c r="AE97" s="19">
        <f t="shared" si="11"/>
        <v>164.58262761000006</v>
      </c>
      <c r="AF97" s="19">
        <v>83.006274009023628</v>
      </c>
      <c r="AG97" s="22">
        <v>158.58375372286551</v>
      </c>
      <c r="AH97" s="22">
        <v>162.3947804478822</v>
      </c>
      <c r="AI97" s="2">
        <v>366.27662320875851</v>
      </c>
      <c r="AJ97" s="23">
        <f t="shared" si="8"/>
        <v>186.13126107273695</v>
      </c>
      <c r="AK97" s="2">
        <v>81.05390745210434</v>
      </c>
      <c r="AL97" s="11">
        <v>84087.938699999984</v>
      </c>
      <c r="AM97" s="17">
        <v>94474.217467295413</v>
      </c>
      <c r="AN97" s="17">
        <v>-35032.581714718995</v>
      </c>
      <c r="AO97" s="17">
        <v>1203.8940844162003</v>
      </c>
      <c r="AP97" s="17">
        <v>10437.046241869713</v>
      </c>
      <c r="AQ97" s="18">
        <v>0.40000404408493023</v>
      </c>
      <c r="AR97" s="17">
        <v>69.296972215655472</v>
      </c>
      <c r="AS97" s="17">
        <v>790.93221574344022</v>
      </c>
    </row>
    <row r="98" spans="1:45" x14ac:dyDescent="0.3">
      <c r="A98" s="10" t="s">
        <v>131</v>
      </c>
      <c r="B98" s="19">
        <v>12171.715038349999</v>
      </c>
      <c r="C98" s="19">
        <v>19382.830774899943</v>
      </c>
      <c r="D98" s="19">
        <v>16057.622409359999</v>
      </c>
      <c r="E98" s="19">
        <v>8357.6627853699974</v>
      </c>
      <c r="F98" s="19">
        <v>13288.837979840006</v>
      </c>
      <c r="G98" s="19">
        <v>69258.66898781994</v>
      </c>
      <c r="H98" s="19">
        <v>814.72779273999981</v>
      </c>
      <c r="I98" s="19">
        <v>328.45181880999991</v>
      </c>
      <c r="J98" s="19">
        <v>68115.489376270067</v>
      </c>
      <c r="K98" s="19">
        <v>69258.66898782007</v>
      </c>
      <c r="L98" s="19">
        <v>1143.1796115499997</v>
      </c>
      <c r="M98" s="20">
        <f t="shared" si="9"/>
        <v>1.6505942552130777</v>
      </c>
      <c r="N98" s="19">
        <v>2285.1265999999991</v>
      </c>
      <c r="O98" s="19">
        <v>10096.01590251</v>
      </c>
      <c r="P98" s="6">
        <v>368.01501315286748</v>
      </c>
      <c r="Q98" s="19">
        <v>3179.9656190919891</v>
      </c>
      <c r="R98" s="19">
        <f t="shared" si="10"/>
        <v>188.19522713072345</v>
      </c>
      <c r="S98" s="21">
        <f t="shared" si="7"/>
        <v>5.9181528882208774</v>
      </c>
      <c r="T98" s="19">
        <v>662.05332600214274</v>
      </c>
      <c r="U98" s="19">
        <v>4602.6487132462144</v>
      </c>
      <c r="V98" s="19">
        <v>1.221211257315078</v>
      </c>
      <c r="W98" s="19">
        <v>10.978532549681477</v>
      </c>
      <c r="X98" s="19">
        <v>12</v>
      </c>
      <c r="Y98" s="19">
        <v>12</v>
      </c>
      <c r="Z98" s="19">
        <v>12</v>
      </c>
      <c r="AA98" s="19">
        <v>118.76498386</v>
      </c>
      <c r="AB98" s="19">
        <v>47.879273330000011</v>
      </c>
      <c r="AC98" s="19">
        <v>9929.3716453199522</v>
      </c>
      <c r="AD98" s="19">
        <v>10096.015902509951</v>
      </c>
      <c r="AE98" s="19">
        <f t="shared" si="11"/>
        <v>166.64425719000002</v>
      </c>
      <c r="AF98" s="19">
        <v>82.246668426386407</v>
      </c>
      <c r="AG98" s="22">
        <v>174.03126126186191</v>
      </c>
      <c r="AH98" s="22">
        <v>171.98934119575236</v>
      </c>
      <c r="AI98" s="2">
        <v>368.01501315286748</v>
      </c>
      <c r="AJ98" s="23">
        <f t="shared" si="8"/>
        <v>188.19522713072308</v>
      </c>
      <c r="AK98" s="2">
        <v>81.438598389819958</v>
      </c>
      <c r="AL98" s="11">
        <v>86126.378399999987</v>
      </c>
      <c r="AM98" s="17">
        <v>95530.938119979604</v>
      </c>
      <c r="AN98" s="17">
        <v>-34484.14043676071</v>
      </c>
      <c r="AO98" s="17">
        <v>1227.1954815882004</v>
      </c>
      <c r="AP98" s="17">
        <v>9639.6851891257011</v>
      </c>
      <c r="AQ98" s="18">
        <v>0.40000404408493023</v>
      </c>
      <c r="AR98" s="17">
        <v>70.067611386360156</v>
      </c>
      <c r="AS98" s="17">
        <v>1054.503498542274</v>
      </c>
    </row>
    <row r="99" spans="1:45" x14ac:dyDescent="0.3">
      <c r="A99" s="10" t="s">
        <v>132</v>
      </c>
      <c r="B99" s="19">
        <v>12163.064454069998</v>
      </c>
      <c r="C99" s="19">
        <v>19785.279641669968</v>
      </c>
      <c r="D99" s="19">
        <v>16334.122432230004</v>
      </c>
      <c r="E99" s="19">
        <v>8455.5554784499946</v>
      </c>
      <c r="F99" s="19">
        <v>13455.179090600004</v>
      </c>
      <c r="G99" s="19">
        <v>70193.201097019977</v>
      </c>
      <c r="H99" s="19">
        <v>737.4823998400002</v>
      </c>
      <c r="I99" s="19">
        <v>283.58885387999999</v>
      </c>
      <c r="J99" s="19">
        <v>69172.12984329999</v>
      </c>
      <c r="K99" s="19">
        <v>70193.201097019992</v>
      </c>
      <c r="L99" s="19">
        <v>1021.0712537200002</v>
      </c>
      <c r="M99" s="20">
        <f t="shared" si="9"/>
        <v>1.4546583397852035</v>
      </c>
      <c r="N99" s="19">
        <v>2232.7455</v>
      </c>
      <c r="O99" s="19">
        <v>10232.245071269994</v>
      </c>
      <c r="P99" s="6">
        <v>369.98046790974348</v>
      </c>
      <c r="Q99" s="19">
        <v>3221.3930296240865</v>
      </c>
      <c r="R99" s="19">
        <f t="shared" si="10"/>
        <v>189.72136959982325</v>
      </c>
      <c r="S99" s="21">
        <f t="shared" si="7"/>
        <v>5.8894201314504731</v>
      </c>
      <c r="T99" s="19">
        <v>716.65488458500022</v>
      </c>
      <c r="U99" s="19">
        <v>6458.7980765399989</v>
      </c>
      <c r="V99" s="19">
        <v>1.2435768292727327</v>
      </c>
      <c r="W99" s="19">
        <v>10.603669319021357</v>
      </c>
      <c r="X99" s="19">
        <v>12</v>
      </c>
      <c r="Y99" s="19">
        <v>12</v>
      </c>
      <c r="Z99" s="19">
        <v>12</v>
      </c>
      <c r="AA99" s="19">
        <v>107.50472261999994</v>
      </c>
      <c r="AB99" s="19">
        <v>41.339482910000015</v>
      </c>
      <c r="AC99" s="19">
        <v>10083.400865739963</v>
      </c>
      <c r="AD99" s="19">
        <v>10232.245071269963</v>
      </c>
      <c r="AE99" s="19">
        <f t="shared" si="11"/>
        <v>148.84420552999995</v>
      </c>
      <c r="AF99" s="19">
        <v>82.158233687357068</v>
      </c>
      <c r="AG99" s="22">
        <v>168.66760342025333</v>
      </c>
      <c r="AH99" s="22">
        <v>166.68992706917251</v>
      </c>
      <c r="AI99" s="2">
        <v>369.98046790974348</v>
      </c>
      <c r="AJ99" s="23">
        <f t="shared" si="8"/>
        <v>189.72136959982322</v>
      </c>
      <c r="AK99" s="2">
        <v>81.873536843083698</v>
      </c>
      <c r="AL99" s="11">
        <v>90931.354300000006</v>
      </c>
      <c r="AM99" s="17">
        <v>95537.302473660617</v>
      </c>
      <c r="AN99" s="17">
        <v>-29315.84006477908</v>
      </c>
      <c r="AO99" s="17">
        <v>1230.4354774110002</v>
      </c>
      <c r="AP99" s="17">
        <v>8979.3072554239097</v>
      </c>
      <c r="AQ99" s="18">
        <v>0.34840656971526468</v>
      </c>
      <c r="AR99" s="17">
        <v>71.570371182712435</v>
      </c>
      <c r="AS99" s="17">
        <v>1612.7723032069971</v>
      </c>
    </row>
    <row r="100" spans="1:45" x14ac:dyDescent="0.3">
      <c r="A100" s="10" t="s">
        <v>133</v>
      </c>
      <c r="B100" s="19">
        <v>11819.186471799996</v>
      </c>
      <c r="C100" s="19">
        <v>20087.169007019944</v>
      </c>
      <c r="D100" s="19">
        <v>16488.968908819992</v>
      </c>
      <c r="E100" s="19">
        <v>8595.483391639993</v>
      </c>
      <c r="F100" s="19">
        <v>13621.656347019994</v>
      </c>
      <c r="G100" s="19">
        <v>70612.464126299921</v>
      </c>
      <c r="H100" s="19">
        <v>753.92221491000009</v>
      </c>
      <c r="I100" s="19">
        <v>325.63430052999979</v>
      </c>
      <c r="J100" s="19">
        <v>69532.907610859838</v>
      </c>
      <c r="K100" s="19">
        <v>70612.464126299834</v>
      </c>
      <c r="L100" s="19">
        <v>1079.5565154399999</v>
      </c>
      <c r="M100" s="20">
        <f t="shared" si="9"/>
        <v>1.5288469660385575</v>
      </c>
      <c r="N100" s="19">
        <v>2250.8303999999998</v>
      </c>
      <c r="O100" s="19">
        <v>10293.362131119999</v>
      </c>
      <c r="P100" s="6">
        <v>372.44008643619026</v>
      </c>
      <c r="Q100" s="19">
        <v>2856.2893830809235</v>
      </c>
      <c r="R100" s="19">
        <f t="shared" si="10"/>
        <v>189.59415674606171</v>
      </c>
      <c r="S100" s="21">
        <f t="shared" ref="S100:S131" si="12">R100/Q100*100</f>
        <v>6.6377782961737877</v>
      </c>
      <c r="T100" s="19">
        <v>759.70581181999978</v>
      </c>
      <c r="U100" s="19">
        <v>7835.9728482757155</v>
      </c>
      <c r="V100" s="19">
        <v>0.97950638679810664</v>
      </c>
      <c r="W100" s="19">
        <v>11.782095184659978</v>
      </c>
      <c r="X100" s="19">
        <v>12</v>
      </c>
      <c r="Y100" s="19">
        <v>12</v>
      </c>
      <c r="Z100" s="19">
        <v>12</v>
      </c>
      <c r="AA100" s="19">
        <v>109.90119693000007</v>
      </c>
      <c r="AB100" s="19">
        <v>47.468556610000022</v>
      </c>
      <c r="AC100" s="19">
        <v>10135.992377579982</v>
      </c>
      <c r="AD100" s="19">
        <v>10293.362131119982</v>
      </c>
      <c r="AE100" s="19">
        <f t="shared" si="11"/>
        <v>157.36975354000009</v>
      </c>
      <c r="AF100" s="19">
        <v>81.259952740451965</v>
      </c>
      <c r="AG100" s="22">
        <v>167.87254314667476</v>
      </c>
      <c r="AH100" s="22">
        <v>165.9055206247638</v>
      </c>
      <c r="AI100" s="2">
        <v>372.44008643619026</v>
      </c>
      <c r="AJ100" s="23">
        <f t="shared" ref="AJ100:AJ131" si="13">G100/AI100</f>
        <v>189.59415674606197</v>
      </c>
      <c r="AK100" s="2">
        <v>82.417829543676206</v>
      </c>
      <c r="AL100" s="11">
        <v>90195.503000000012</v>
      </c>
      <c r="AM100" s="17">
        <v>96376.112256239197</v>
      </c>
      <c r="AN100" s="17">
        <v>18162.938673623274</v>
      </c>
      <c r="AO100" s="17">
        <v>1137.1829219524002</v>
      </c>
      <c r="AP100" s="17">
        <v>9103.1309752352736</v>
      </c>
      <c r="AQ100" s="18">
        <v>0.29692268954280138</v>
      </c>
      <c r="AR100" s="17">
        <v>71.237342179740196</v>
      </c>
      <c r="AS100" s="17">
        <v>1394.4810495626821</v>
      </c>
    </row>
    <row r="101" spans="1:45" x14ac:dyDescent="0.3">
      <c r="A101" s="10" t="s">
        <v>134</v>
      </c>
      <c r="B101" s="19">
        <v>12002.945577319993</v>
      </c>
      <c r="C101" s="19">
        <v>20442.161754089961</v>
      </c>
      <c r="D101" s="19">
        <v>16381.444979509999</v>
      </c>
      <c r="E101" s="19">
        <v>8710.7754647399997</v>
      </c>
      <c r="F101" s="19">
        <v>13786.787300620006</v>
      </c>
      <c r="G101" s="19">
        <v>71324.115076279966</v>
      </c>
      <c r="H101" s="19">
        <v>771.99209135000024</v>
      </c>
      <c r="I101" s="19">
        <v>400.84158991999999</v>
      </c>
      <c r="J101" s="19">
        <v>70151.281395009937</v>
      </c>
      <c r="K101" s="19">
        <v>71324.115076279937</v>
      </c>
      <c r="L101" s="19">
        <v>1172.8336812700002</v>
      </c>
      <c r="M101" s="20">
        <f t="shared" si="9"/>
        <v>1.6443718649935921</v>
      </c>
      <c r="N101" s="19">
        <v>2276.6939999999995</v>
      </c>
      <c r="O101" s="19">
        <v>10397.101340169997</v>
      </c>
      <c r="P101" s="6">
        <v>374.8578268510409</v>
      </c>
      <c r="Q101" s="19">
        <v>2734.0187337588591</v>
      </c>
      <c r="R101" s="19">
        <f t="shared" si="10"/>
        <v>190.26977687896149</v>
      </c>
      <c r="S101" s="21">
        <f t="shared" si="12"/>
        <v>6.959344298909377</v>
      </c>
      <c r="T101" s="19">
        <v>970.59905610428575</v>
      </c>
      <c r="U101" s="19">
        <v>6541.849960157072</v>
      </c>
      <c r="V101" s="19">
        <v>1.372694910060924</v>
      </c>
      <c r="W101" s="19">
        <v>11.267344428699403</v>
      </c>
      <c r="X101" s="19">
        <v>12</v>
      </c>
      <c r="Y101" s="19">
        <v>12</v>
      </c>
      <c r="Z101" s="19">
        <v>12</v>
      </c>
      <c r="AA101" s="19">
        <v>112.53528967999998</v>
      </c>
      <c r="AB101" s="19">
        <v>58.431718390000029</v>
      </c>
      <c r="AC101" s="19">
        <v>10226.134332099964</v>
      </c>
      <c r="AD101" s="19">
        <v>10397.101340169964</v>
      </c>
      <c r="AE101" s="19">
        <f t="shared" si="11"/>
        <v>170.96700807000002</v>
      </c>
      <c r="AF101" s="19">
        <v>80.356870854315162</v>
      </c>
      <c r="AG101" s="22">
        <v>125.76679658489739</v>
      </c>
      <c r="AH101" s="22">
        <v>125.82170579513291</v>
      </c>
      <c r="AI101" s="2">
        <v>374.8578268510409</v>
      </c>
      <c r="AJ101" s="23">
        <f t="shared" si="13"/>
        <v>190.26977687896158</v>
      </c>
      <c r="AK101" s="2">
        <v>82.952854973668622</v>
      </c>
      <c r="AL101" s="11">
        <v>91462.65830000001</v>
      </c>
      <c r="AM101" s="17">
        <v>96730.242823632594</v>
      </c>
      <c r="AN101" s="17">
        <v>-33255.567942846305</v>
      </c>
      <c r="AO101" s="17">
        <v>1210.4164105458001</v>
      </c>
      <c r="AP101" s="17">
        <v>9851.6297933108563</v>
      </c>
      <c r="AQ101" s="18">
        <v>0.33650000000000002</v>
      </c>
      <c r="AR101" s="17">
        <v>71.521626140448376</v>
      </c>
      <c r="AS101" s="17">
        <v>1227.6954810495624</v>
      </c>
    </row>
    <row r="102" spans="1:45" x14ac:dyDescent="0.3">
      <c r="A102" s="10" t="s">
        <v>135</v>
      </c>
      <c r="B102" s="19">
        <v>11777.919335219998</v>
      </c>
      <c r="C102" s="19">
        <v>20622.502763259945</v>
      </c>
      <c r="D102" s="19">
        <v>16860.973585609987</v>
      </c>
      <c r="E102" s="19">
        <v>8877.4843217799917</v>
      </c>
      <c r="F102" s="19">
        <v>13903.838113419995</v>
      </c>
      <c r="G102" s="19">
        <v>72042.71811928993</v>
      </c>
      <c r="H102" s="19">
        <v>783.93964161000054</v>
      </c>
      <c r="I102" s="19">
        <v>384.70948336999987</v>
      </c>
      <c r="J102" s="19">
        <v>70874.068994310102</v>
      </c>
      <c r="K102" s="19">
        <v>72042.718119290104</v>
      </c>
      <c r="L102" s="19">
        <v>1168.6491249800004</v>
      </c>
      <c r="M102" s="20">
        <f t="shared" si="9"/>
        <v>1.6221613446690371</v>
      </c>
      <c r="N102" s="19">
        <v>2315.3863999999994</v>
      </c>
      <c r="O102" s="19">
        <v>10501.853971489996</v>
      </c>
      <c r="P102" s="6">
        <v>375.79815179365693</v>
      </c>
      <c r="Q102" s="19">
        <v>3066.5918831602166</v>
      </c>
      <c r="R102" s="19">
        <f t="shared" si="10"/>
        <v>191.70588725738941</v>
      </c>
      <c r="S102" s="21">
        <f t="shared" si="12"/>
        <v>6.2514313792492864</v>
      </c>
      <c r="T102" s="19">
        <v>937.90607166357177</v>
      </c>
      <c r="U102" s="19">
        <v>6083.546156435892</v>
      </c>
      <c r="V102" s="19">
        <v>1.5596216430334306</v>
      </c>
      <c r="W102" s="19">
        <v>11.361021607392846</v>
      </c>
      <c r="X102" s="19">
        <v>12</v>
      </c>
      <c r="Y102" s="19">
        <v>12</v>
      </c>
      <c r="Z102" s="19">
        <v>12</v>
      </c>
      <c r="AA102" s="19">
        <v>114.27691508000004</v>
      </c>
      <c r="AB102" s="19">
        <v>56.080099629999971</v>
      </c>
      <c r="AC102" s="19">
        <v>10331.496956779913</v>
      </c>
      <c r="AD102" s="19">
        <v>10501.853971489913</v>
      </c>
      <c r="AE102" s="19">
        <f t="shared" si="11"/>
        <v>170.35701471000002</v>
      </c>
      <c r="AF102" s="19">
        <v>79.314470151727093</v>
      </c>
      <c r="AG102" s="22">
        <v>141.77547366800809</v>
      </c>
      <c r="AH102" s="22">
        <v>139.39236476686818</v>
      </c>
      <c r="AI102" s="2">
        <v>375.79815179365693</v>
      </c>
      <c r="AJ102" s="23">
        <f t="shared" si="13"/>
        <v>191.70588725738895</v>
      </c>
      <c r="AK102" s="2">
        <v>83.160940901200377</v>
      </c>
      <c r="AL102" s="11">
        <v>92005.805099999998</v>
      </c>
      <c r="AM102" s="17">
        <v>97327.463745082205</v>
      </c>
      <c r="AN102" s="17">
        <v>-34246.472315512183</v>
      </c>
      <c r="AO102" s="17">
        <v>1203.8955664372002</v>
      </c>
      <c r="AP102" s="17">
        <v>11274.140274486423</v>
      </c>
      <c r="AQ102" s="18">
        <v>0.76447443760072031</v>
      </c>
      <c r="AR102" s="17">
        <v>71.893801282458398</v>
      </c>
      <c r="AS102" s="17">
        <v>1021.1325072886295</v>
      </c>
    </row>
    <row r="103" spans="1:45" x14ac:dyDescent="0.3">
      <c r="A103" s="10" t="s">
        <v>136</v>
      </c>
      <c r="B103" s="19">
        <v>12445.418138519999</v>
      </c>
      <c r="C103" s="19">
        <v>21108.053182729982</v>
      </c>
      <c r="D103" s="19">
        <v>17358.135739819998</v>
      </c>
      <c r="E103" s="19">
        <v>8997.7037658399913</v>
      </c>
      <c r="F103" s="19">
        <v>14139.355840079999</v>
      </c>
      <c r="G103" s="19">
        <v>74048.666666989971</v>
      </c>
      <c r="H103" s="19">
        <v>806.30649252000035</v>
      </c>
      <c r="I103" s="19">
        <v>367.35089823000004</v>
      </c>
      <c r="J103" s="19">
        <v>72875.009276240031</v>
      </c>
      <c r="K103" s="19">
        <v>74048.66666699003</v>
      </c>
      <c r="L103" s="19">
        <v>1173.6573907500003</v>
      </c>
      <c r="M103" s="20">
        <f t="shared" si="9"/>
        <v>1.5849811260318103</v>
      </c>
      <c r="N103" s="19">
        <v>2348.4975000000004</v>
      </c>
      <c r="O103" s="19">
        <v>10794.266293729996</v>
      </c>
      <c r="P103" s="6">
        <v>376.06226633727169</v>
      </c>
      <c r="Q103" s="19">
        <v>3308.5008120571852</v>
      </c>
      <c r="R103" s="19">
        <f t="shared" si="10"/>
        <v>196.90533535363912</v>
      </c>
      <c r="S103" s="21">
        <f t="shared" si="12"/>
        <v>5.9514972653491895</v>
      </c>
      <c r="T103" s="19">
        <v>946.88476008071405</v>
      </c>
      <c r="U103" s="19">
        <v>5271.6436646121765</v>
      </c>
      <c r="V103" s="19">
        <v>1.1162971316375536</v>
      </c>
      <c r="W103" s="19">
        <v>10.233348342841477</v>
      </c>
      <c r="X103" s="19">
        <v>12</v>
      </c>
      <c r="Y103" s="19">
        <v>12</v>
      </c>
      <c r="Z103" s="19">
        <v>12</v>
      </c>
      <c r="AA103" s="19">
        <v>117.5373890900001</v>
      </c>
      <c r="AB103" s="19">
        <v>53.549693539999993</v>
      </c>
      <c r="AC103" s="19">
        <v>10623.179211099994</v>
      </c>
      <c r="AD103" s="19">
        <v>10794.266293729996</v>
      </c>
      <c r="AE103" s="19">
        <f t="shared" si="11"/>
        <v>171.08708263000011</v>
      </c>
      <c r="AF103" s="19">
        <v>79.094200750216615</v>
      </c>
      <c r="AG103" s="22">
        <v>134.71141047684935</v>
      </c>
      <c r="AH103" s="22">
        <v>135.9027233660164</v>
      </c>
      <c r="AI103" s="2">
        <v>376.06226633727169</v>
      </c>
      <c r="AJ103" s="23">
        <f t="shared" si="13"/>
        <v>196.90533535363895</v>
      </c>
      <c r="AK103" s="2">
        <v>83.219387207676206</v>
      </c>
      <c r="AL103" s="11">
        <v>91722.34610000001</v>
      </c>
      <c r="AM103" s="17">
        <v>97454.960666376603</v>
      </c>
      <c r="AN103" s="17">
        <v>-36347.891509988782</v>
      </c>
      <c r="AO103" s="17">
        <v>1219.7926225956001</v>
      </c>
      <c r="AP103" s="17">
        <v>11520.913258190001</v>
      </c>
      <c r="AQ103" s="18">
        <v>0.97158029615823116</v>
      </c>
      <c r="AR103" s="17">
        <v>71.845150474837567</v>
      </c>
      <c r="AS103" s="17">
        <v>847.10451895043741</v>
      </c>
    </row>
    <row r="104" spans="1:45" x14ac:dyDescent="0.3">
      <c r="A104" s="10" t="s">
        <v>137</v>
      </c>
      <c r="B104" s="19">
        <v>13094.398341189997</v>
      </c>
      <c r="C104" s="19">
        <v>21508.265684459955</v>
      </c>
      <c r="D104" s="19">
        <v>17677.213389169996</v>
      </c>
      <c r="E104" s="19">
        <v>9095.0575569099929</v>
      </c>
      <c r="F104" s="19">
        <v>14348.984651610002</v>
      </c>
      <c r="G104" s="19">
        <v>75723.919623339942</v>
      </c>
      <c r="H104" s="19">
        <v>817.88564522000047</v>
      </c>
      <c r="I104" s="19">
        <v>379.43611850000008</v>
      </c>
      <c r="J104" s="19">
        <v>74526.597859619927</v>
      </c>
      <c r="K104" s="19">
        <v>75723.919623339927</v>
      </c>
      <c r="L104" s="19">
        <v>1197.3217637200005</v>
      </c>
      <c r="M104" s="20">
        <f t="shared" si="9"/>
        <v>1.5811671789780903</v>
      </c>
      <c r="N104" s="19">
        <v>2376.9599999999991</v>
      </c>
      <c r="O104" s="19">
        <v>11038.472263169986</v>
      </c>
      <c r="P104" s="6">
        <v>377.08515797771111</v>
      </c>
      <c r="Q104" s="19">
        <v>3269.8239033134628</v>
      </c>
      <c r="R104" s="19">
        <f t="shared" si="10"/>
        <v>200.81384276550031</v>
      </c>
      <c r="S104" s="21">
        <f t="shared" si="12"/>
        <v>6.1414268383690764</v>
      </c>
      <c r="T104" s="19">
        <v>831.37040395285715</v>
      </c>
      <c r="U104" s="19">
        <v>3315.8747519670715</v>
      </c>
      <c r="V104" s="19">
        <v>1.6960821313478571</v>
      </c>
      <c r="W104" s="19">
        <v>10.061121124537696</v>
      </c>
      <c r="X104" s="19">
        <v>12</v>
      </c>
      <c r="Y104" s="19">
        <v>12</v>
      </c>
      <c r="Z104" s="19">
        <v>12</v>
      </c>
      <c r="AA104" s="19">
        <v>119.22531234000007</v>
      </c>
      <c r="AB104" s="19">
        <v>55.311387790000005</v>
      </c>
      <c r="AC104" s="19">
        <v>10863.93556304001</v>
      </c>
      <c r="AD104" s="19">
        <v>11038.47226317001</v>
      </c>
      <c r="AE104" s="19">
        <f t="shared" si="11"/>
        <v>174.53670013000007</v>
      </c>
      <c r="AF104" s="19">
        <v>77.738273166459436</v>
      </c>
      <c r="AG104" s="22">
        <v>106.5115400955338</v>
      </c>
      <c r="AH104" s="22">
        <v>105.02183872089789</v>
      </c>
      <c r="AI104" s="2">
        <v>377.08515797771111</v>
      </c>
      <c r="AJ104" s="23">
        <f t="shared" si="13"/>
        <v>200.81384276550037</v>
      </c>
      <c r="AK104" s="2">
        <v>83.44574444454139</v>
      </c>
      <c r="AL104" s="11">
        <v>93059.5236</v>
      </c>
      <c r="AM104" s="17">
        <v>96092.336851470391</v>
      </c>
      <c r="AN104" s="17">
        <v>-36985.881543324118</v>
      </c>
      <c r="AO104" s="17">
        <v>1232.4621833268004</v>
      </c>
      <c r="AP104" s="17">
        <v>11379.48080514</v>
      </c>
      <c r="AQ104" s="18">
        <v>0.97158029615823116</v>
      </c>
      <c r="AR104" s="17">
        <v>72.345467812734555</v>
      </c>
      <c r="AS104" s="17">
        <v>734.68192419825061</v>
      </c>
    </row>
    <row r="105" spans="1:45" x14ac:dyDescent="0.3">
      <c r="A105" s="10" t="s">
        <v>138</v>
      </c>
      <c r="B105" s="19">
        <v>13166.62434638</v>
      </c>
      <c r="C105" s="19">
        <v>21974.374225209966</v>
      </c>
      <c r="D105" s="19">
        <v>17841.183655130011</v>
      </c>
      <c r="E105" s="19">
        <v>9277.1975513299967</v>
      </c>
      <c r="F105" s="19">
        <v>14579.798056900008</v>
      </c>
      <c r="G105" s="19">
        <v>76839.17783494998</v>
      </c>
      <c r="H105" s="19">
        <v>818.77730210000027</v>
      </c>
      <c r="I105" s="19">
        <v>388.08891254999997</v>
      </c>
      <c r="J105" s="19">
        <v>75632.311620300141</v>
      </c>
      <c r="K105" s="19">
        <v>76839.17783495014</v>
      </c>
      <c r="L105" s="19">
        <v>1206.8662146500003</v>
      </c>
      <c r="M105" s="20">
        <f t="shared" si="9"/>
        <v>1.5706391565541447</v>
      </c>
      <c r="N105" s="19">
        <v>2379.4243999999999</v>
      </c>
      <c r="O105" s="19">
        <v>11201.046345099989</v>
      </c>
      <c r="P105" s="6">
        <v>378.23584140093828</v>
      </c>
      <c r="Q105" s="19">
        <v>3255.1752846293502</v>
      </c>
      <c r="R105" s="19">
        <f t="shared" si="10"/>
        <v>203.1514981508559</v>
      </c>
      <c r="S105" s="21">
        <f t="shared" si="12"/>
        <v>6.2408773840880185</v>
      </c>
      <c r="T105" s="19">
        <v>866.99063663428581</v>
      </c>
      <c r="U105" s="19">
        <v>4736.5888095795353</v>
      </c>
      <c r="V105" s="19">
        <v>1.5882996223328592</v>
      </c>
      <c r="W105" s="19">
        <v>10.85013258431926</v>
      </c>
      <c r="X105" s="19">
        <v>12</v>
      </c>
      <c r="Y105" s="19">
        <v>12</v>
      </c>
      <c r="Z105" s="19">
        <v>12</v>
      </c>
      <c r="AA105" s="19">
        <v>119.35529142000001</v>
      </c>
      <c r="AB105" s="19">
        <v>56.572727769999986</v>
      </c>
      <c r="AC105" s="19">
        <v>11025.118325909951</v>
      </c>
      <c r="AD105" s="19">
        <v>11201.046345099952</v>
      </c>
      <c r="AE105" s="19">
        <f t="shared" si="11"/>
        <v>175.92801918999999</v>
      </c>
      <c r="AF105" s="19">
        <v>77.393330328130062</v>
      </c>
      <c r="AG105" s="22">
        <v>120.48647535058761</v>
      </c>
      <c r="AH105" s="22">
        <v>118.38500789210522</v>
      </c>
      <c r="AI105" s="2">
        <v>378.23584140093828</v>
      </c>
      <c r="AJ105" s="23">
        <f t="shared" si="13"/>
        <v>203.15149815085547</v>
      </c>
      <c r="AK105" s="2">
        <v>83.700380918132453</v>
      </c>
      <c r="AL105" s="11">
        <v>95022.584199999998</v>
      </c>
      <c r="AM105" s="17">
        <v>95708.68197789781</v>
      </c>
      <c r="AN105" s="17">
        <v>-35653.628517633733</v>
      </c>
      <c r="AO105" s="17">
        <v>1239.3263294770002</v>
      </c>
      <c r="AP105" s="17">
        <v>12394.364575539999</v>
      </c>
      <c r="AQ105" s="18">
        <v>0.96102893884371998</v>
      </c>
      <c r="AR105" s="17">
        <v>73.226593803365475</v>
      </c>
      <c r="AS105" s="17">
        <v>921.40116618075785</v>
      </c>
    </row>
    <row r="106" spans="1:45" x14ac:dyDescent="0.3">
      <c r="A106" s="10" t="s">
        <v>139</v>
      </c>
      <c r="B106" s="19">
        <v>13321.78752249</v>
      </c>
      <c r="C106" s="19">
        <v>22313.771110869951</v>
      </c>
      <c r="D106" s="19">
        <v>18047.252240230009</v>
      </c>
      <c r="E106" s="19">
        <v>9640.3566365899987</v>
      </c>
      <c r="F106" s="19">
        <v>14875.357962710008</v>
      </c>
      <c r="G106" s="19">
        <v>78198.52547288996</v>
      </c>
      <c r="H106" s="19">
        <v>830.96030979000034</v>
      </c>
      <c r="I106" s="19">
        <v>407.61577438999984</v>
      </c>
      <c r="J106" s="19">
        <v>76959.949388709705</v>
      </c>
      <c r="K106" s="19">
        <v>78198.525472889698</v>
      </c>
      <c r="L106" s="19">
        <v>1238.5760841800002</v>
      </c>
      <c r="M106" s="20">
        <f t="shared" si="9"/>
        <v>1.5838867506643675</v>
      </c>
      <c r="N106" s="19">
        <v>2436.7798999999995</v>
      </c>
      <c r="O106" s="19">
        <v>11399.201982750012</v>
      </c>
      <c r="P106" s="6">
        <v>380.54919693180256</v>
      </c>
      <c r="Q106" s="19">
        <v>3218.7938384471381</v>
      </c>
      <c r="R106" s="19">
        <f t="shared" si="10"/>
        <v>205.48860989162327</v>
      </c>
      <c r="S106" s="21">
        <f t="shared" si="12"/>
        <v>6.3840252033898013</v>
      </c>
      <c r="T106" s="19">
        <v>1037.3947178757144</v>
      </c>
      <c r="U106" s="19">
        <v>5227.4651270031063</v>
      </c>
      <c r="V106" s="19">
        <v>1.8549065918392542</v>
      </c>
      <c r="W106" s="19">
        <v>11.266831617420511</v>
      </c>
      <c r="X106" s="19">
        <v>12</v>
      </c>
      <c r="Y106" s="19">
        <v>12</v>
      </c>
      <c r="Z106" s="19">
        <v>12</v>
      </c>
      <c r="AA106" s="19">
        <v>121.13124019999992</v>
      </c>
      <c r="AB106" s="19">
        <v>59.419209029999983</v>
      </c>
      <c r="AC106" s="19">
        <v>11218.651533519958</v>
      </c>
      <c r="AD106" s="19">
        <v>11399.201982749959</v>
      </c>
      <c r="AE106" s="19">
        <f t="shared" si="11"/>
        <v>180.55044922999991</v>
      </c>
      <c r="AF106" s="19">
        <v>76.764521918634202</v>
      </c>
      <c r="AG106" s="22">
        <v>108.02306159594139</v>
      </c>
      <c r="AH106" s="22">
        <v>107.54907497708805</v>
      </c>
      <c r="AI106" s="2">
        <v>380.54919693180256</v>
      </c>
      <c r="AJ106" s="23">
        <f t="shared" si="13"/>
        <v>205.48860989162398</v>
      </c>
      <c r="AK106" s="2">
        <v>84.212306859405771</v>
      </c>
      <c r="AL106" s="11">
        <v>95368.004599999986</v>
      </c>
      <c r="AM106" s="17">
        <v>98170.942575578621</v>
      </c>
      <c r="AN106" s="17">
        <v>-37909.190046343145</v>
      </c>
      <c r="AO106" s="17">
        <v>1229.1504597130001</v>
      </c>
      <c r="AP106" s="17">
        <v>11897.093054960002</v>
      </c>
      <c r="AQ106" s="18">
        <v>0.96102893884371998</v>
      </c>
      <c r="AR106" s="17">
        <v>73.751850303556282</v>
      </c>
      <c r="AS106" s="17">
        <v>745.25335276967928</v>
      </c>
    </row>
    <row r="107" spans="1:45" x14ac:dyDescent="0.3">
      <c r="A107" s="10" t="s">
        <v>140</v>
      </c>
      <c r="B107" s="19">
        <v>13243.823293989997</v>
      </c>
      <c r="C107" s="19">
        <v>22869.556290149943</v>
      </c>
      <c r="D107" s="19">
        <v>18221.209291939995</v>
      </c>
      <c r="E107" s="19">
        <v>9713.6629511499941</v>
      </c>
      <c r="F107" s="19">
        <v>15157.326352039992</v>
      </c>
      <c r="G107" s="19">
        <v>79205.578179269913</v>
      </c>
      <c r="H107" s="19">
        <v>849.44847350000077</v>
      </c>
      <c r="I107" s="19">
        <v>430.51529953000005</v>
      </c>
      <c r="J107" s="19">
        <v>77925.614406239998</v>
      </c>
      <c r="K107" s="19">
        <v>79205.57817927</v>
      </c>
      <c r="L107" s="19">
        <v>1279.9637730300008</v>
      </c>
      <c r="M107" s="20">
        <f t="shared" si="9"/>
        <v>1.6160020574977607</v>
      </c>
      <c r="N107" s="19">
        <v>2475.5880999999999</v>
      </c>
      <c r="O107" s="19">
        <v>11546.002665109996</v>
      </c>
      <c r="P107" s="6">
        <v>385.64313265551374</v>
      </c>
      <c r="Q107" s="19">
        <v>3184.5963394569844</v>
      </c>
      <c r="R107" s="19">
        <f t="shared" si="10"/>
        <v>205.38568295995705</v>
      </c>
      <c r="S107" s="21">
        <f t="shared" si="12"/>
        <v>6.4493474546597636</v>
      </c>
      <c r="T107" s="19">
        <v>998.00860613928546</v>
      </c>
      <c r="U107" s="19">
        <v>4452.9193301098203</v>
      </c>
      <c r="V107" s="19">
        <v>1.781993908369695</v>
      </c>
      <c r="W107" s="19">
        <v>11.360679731580854</v>
      </c>
      <c r="X107" s="19">
        <v>12</v>
      </c>
      <c r="Y107" s="19">
        <v>12</v>
      </c>
      <c r="Z107" s="19">
        <v>12</v>
      </c>
      <c r="AA107" s="19">
        <v>123.82630796000009</v>
      </c>
      <c r="AB107" s="19">
        <v>62.757331899999997</v>
      </c>
      <c r="AC107" s="19">
        <v>11359.41902524995</v>
      </c>
      <c r="AD107" s="19">
        <v>11546.002665109951</v>
      </c>
      <c r="AE107" s="19">
        <f t="shared" si="11"/>
        <v>186.58363986000009</v>
      </c>
      <c r="AF107" s="19">
        <v>75.083426442545544</v>
      </c>
      <c r="AG107" s="22">
        <v>118.67523191113048</v>
      </c>
      <c r="AH107" s="22">
        <v>124.97303474929555</v>
      </c>
      <c r="AI107" s="2">
        <v>385.64313265551374</v>
      </c>
      <c r="AJ107" s="23">
        <f t="shared" si="13"/>
        <v>205.38568295995682</v>
      </c>
      <c r="AK107" s="2">
        <v>85.33955159345328</v>
      </c>
      <c r="AL107" s="11">
        <v>96373.6397</v>
      </c>
      <c r="AM107" s="17">
        <v>98792.861250032583</v>
      </c>
      <c r="AN107" s="17">
        <v>-41299.918696498389</v>
      </c>
      <c r="AO107" s="17">
        <v>1235.2584780400002</v>
      </c>
      <c r="AP107" s="17">
        <v>11344.33583752</v>
      </c>
      <c r="AQ107" s="18">
        <v>0.96102893884371998</v>
      </c>
      <c r="AR107" s="17">
        <v>74.902329752575994</v>
      </c>
      <c r="AS107" s="17">
        <v>918.84554447542007</v>
      </c>
    </row>
    <row r="108" spans="1:45" x14ac:dyDescent="0.3">
      <c r="A108" s="10" t="s">
        <v>141</v>
      </c>
      <c r="B108" s="19">
        <v>13189.825922579999</v>
      </c>
      <c r="C108" s="19">
        <v>23169.023447549982</v>
      </c>
      <c r="D108" s="19">
        <v>18339.538903300003</v>
      </c>
      <c r="E108" s="19">
        <v>9881.531542949986</v>
      </c>
      <c r="F108" s="19">
        <v>15448.513885359986</v>
      </c>
      <c r="G108" s="19">
        <v>80028.433701739967</v>
      </c>
      <c r="H108" s="19">
        <v>866.12730527000031</v>
      </c>
      <c r="I108" s="19">
        <v>427.02433144999998</v>
      </c>
      <c r="J108" s="19">
        <v>78735.282065020321</v>
      </c>
      <c r="K108" s="19">
        <v>80028.433701740316</v>
      </c>
      <c r="L108" s="19">
        <v>1293.1516367200002</v>
      </c>
      <c r="M108" s="20">
        <f t="shared" si="9"/>
        <v>1.6158652330238961</v>
      </c>
      <c r="N108" s="19">
        <v>2494.9959000000003</v>
      </c>
      <c r="O108" s="19">
        <v>11665.952444109973</v>
      </c>
      <c r="P108" s="6">
        <v>390.88667904021264</v>
      </c>
      <c r="Q108" s="19">
        <v>3340.8098220958768</v>
      </c>
      <c r="R108" s="19">
        <f t="shared" si="10"/>
        <v>204.73563821167556</v>
      </c>
      <c r="S108" s="21">
        <f t="shared" si="12"/>
        <v>6.1283236434941228</v>
      </c>
      <c r="T108" s="19">
        <v>939.87171266642883</v>
      </c>
      <c r="U108" s="19">
        <v>4939.7824286203577</v>
      </c>
      <c r="V108" s="19">
        <v>1.8881751154839412</v>
      </c>
      <c r="W108" s="19">
        <v>11.13847025086257</v>
      </c>
      <c r="X108" s="19">
        <v>12</v>
      </c>
      <c r="Y108" s="19">
        <v>12</v>
      </c>
      <c r="Z108" s="19">
        <v>12</v>
      </c>
      <c r="AA108" s="19">
        <v>126.25762452000005</v>
      </c>
      <c r="AB108" s="19">
        <v>62.248444539999987</v>
      </c>
      <c r="AC108" s="19">
        <v>11477.446375049925</v>
      </c>
      <c r="AD108" s="19">
        <v>11665.952444109926</v>
      </c>
      <c r="AE108" s="19">
        <f t="shared" si="11"/>
        <v>188.50606906000004</v>
      </c>
      <c r="AF108" s="19">
        <v>75.667006165119872</v>
      </c>
      <c r="AG108" s="22">
        <v>132.72939416795143</v>
      </c>
      <c r="AH108" s="22">
        <v>132.09455254741158</v>
      </c>
      <c r="AI108" s="2">
        <v>390.88667904021264</v>
      </c>
      <c r="AJ108" s="23">
        <f t="shared" si="13"/>
        <v>204.73563821167465</v>
      </c>
      <c r="AK108" s="2">
        <v>86.499903896755583</v>
      </c>
      <c r="AL108" s="11">
        <v>97494.108500000002</v>
      </c>
      <c r="AM108" s="17">
        <v>99590.410049912593</v>
      </c>
      <c r="AN108" s="17">
        <v>-41345.434098601683</v>
      </c>
      <c r="AO108" s="17">
        <v>1212.5277407918002</v>
      </c>
      <c r="AP108" s="17">
        <v>13505.753451116603</v>
      </c>
      <c r="AQ108" s="18">
        <v>1.2461128011183604</v>
      </c>
      <c r="AR108" s="17">
        <v>75.005629720207139</v>
      </c>
      <c r="AS108" s="17">
        <v>711.55029154518945</v>
      </c>
    </row>
    <row r="109" spans="1:45" x14ac:dyDescent="0.3">
      <c r="A109" s="10" t="s">
        <v>142</v>
      </c>
      <c r="B109" s="19">
        <v>13100.155081050001</v>
      </c>
      <c r="C109" s="19">
        <v>23604.515134129964</v>
      </c>
      <c r="D109" s="19">
        <v>18545.155208550008</v>
      </c>
      <c r="E109" s="19">
        <v>10175.619345119994</v>
      </c>
      <c r="F109" s="19">
        <v>15809.039471240001</v>
      </c>
      <c r="G109" s="19">
        <v>81234.48424008998</v>
      </c>
      <c r="H109" s="19">
        <v>862.75502079000023</v>
      </c>
      <c r="I109" s="19">
        <v>394.12832863</v>
      </c>
      <c r="J109" s="19">
        <v>79977.600890669943</v>
      </c>
      <c r="K109" s="19">
        <v>81234.484240089951</v>
      </c>
      <c r="L109" s="19">
        <v>1256.8833494200003</v>
      </c>
      <c r="M109" s="20">
        <f t="shared" si="9"/>
        <v>1.547228816896602</v>
      </c>
      <c r="N109" s="19">
        <v>2571.2687000000005</v>
      </c>
      <c r="O109" s="19">
        <v>11841.761557389984</v>
      </c>
      <c r="P109" s="6">
        <v>393.75250876914902</v>
      </c>
      <c r="Q109" s="19">
        <v>3490.6638878580798</v>
      </c>
      <c r="R109" s="19">
        <f t="shared" si="10"/>
        <v>206.30848675485257</v>
      </c>
      <c r="S109" s="21">
        <f t="shared" si="12"/>
        <v>5.910293668561895</v>
      </c>
      <c r="T109" s="19">
        <v>872.33429263071434</v>
      </c>
      <c r="U109" s="19">
        <v>4567.0582365005348</v>
      </c>
      <c r="V109" s="19">
        <v>2.0284999251545259</v>
      </c>
      <c r="W109" s="19">
        <v>11.178789192625331</v>
      </c>
      <c r="X109" s="19">
        <v>12</v>
      </c>
      <c r="Y109" s="19">
        <v>12</v>
      </c>
      <c r="Z109" s="19">
        <v>12</v>
      </c>
      <c r="AA109" s="19">
        <v>125.76603761000007</v>
      </c>
      <c r="AB109" s="19">
        <v>57.453109099999971</v>
      </c>
      <c r="AC109" s="19">
        <v>11658.542410679951</v>
      </c>
      <c r="AD109" s="19">
        <v>11841.761557389951</v>
      </c>
      <c r="AE109" s="19">
        <f t="shared" si="11"/>
        <v>183.21914671000005</v>
      </c>
      <c r="AF109" s="19">
        <v>75.288231841169079</v>
      </c>
      <c r="AG109" s="22">
        <v>157.75789572549019</v>
      </c>
      <c r="AH109" s="22">
        <v>151.51298744060617</v>
      </c>
      <c r="AI109" s="2">
        <v>393.75250876914902</v>
      </c>
      <c r="AJ109" s="23">
        <f t="shared" si="13"/>
        <v>206.30848675485265</v>
      </c>
      <c r="AK109" s="2">
        <v>87.134087688196445</v>
      </c>
      <c r="AL109" s="11">
        <v>99654.154600000009</v>
      </c>
      <c r="AM109" s="17">
        <v>97754.840110687204</v>
      </c>
      <c r="AN109" s="17">
        <v>-41671.917323780071</v>
      </c>
      <c r="AO109" s="17">
        <v>5343.2550594076001</v>
      </c>
      <c r="AP109" s="17">
        <v>14600.6293246436</v>
      </c>
      <c r="AQ109" s="18">
        <v>1.6765753575809113</v>
      </c>
      <c r="AR109" s="17">
        <v>75.320223160309624</v>
      </c>
      <c r="AS109" s="17">
        <v>719.8107871720116</v>
      </c>
    </row>
    <row r="110" spans="1:45" x14ac:dyDescent="0.3">
      <c r="A110" s="10" t="s">
        <v>143</v>
      </c>
      <c r="B110" s="19">
        <v>13542.69231955</v>
      </c>
      <c r="C110" s="19">
        <v>24073.759867319917</v>
      </c>
      <c r="D110" s="19">
        <v>18755.55169456001</v>
      </c>
      <c r="E110" s="19">
        <v>10449.666303949993</v>
      </c>
      <c r="F110" s="19">
        <v>16101.116230470001</v>
      </c>
      <c r="G110" s="19">
        <v>82922.786415849914</v>
      </c>
      <c r="H110" s="19">
        <v>875.98010368000007</v>
      </c>
      <c r="I110" s="19">
        <v>497.15737284000005</v>
      </c>
      <c r="J110" s="19">
        <v>81549.648939330029</v>
      </c>
      <c r="K110" s="19">
        <v>82922.786415850031</v>
      </c>
      <c r="L110" s="19">
        <v>1373.1374765200001</v>
      </c>
      <c r="M110" s="20">
        <f t="shared" si="9"/>
        <v>1.6559229807279314</v>
      </c>
      <c r="N110" s="19">
        <v>2675.3667000000005</v>
      </c>
      <c r="O110" s="19">
        <v>12087.869749309997</v>
      </c>
      <c r="P110" s="6">
        <v>393.63129395191936</v>
      </c>
      <c r="Q110" s="19">
        <v>3318.8326133583855</v>
      </c>
      <c r="R110" s="19">
        <f t="shared" si="10"/>
        <v>210.66106198857946</v>
      </c>
      <c r="S110" s="21">
        <f t="shared" si="12"/>
        <v>6.3474446147317982</v>
      </c>
      <c r="T110" s="19">
        <v>913.9828780785715</v>
      </c>
      <c r="U110" s="19">
        <v>4584.7752026949283</v>
      </c>
      <c r="V110" s="19">
        <v>2.3262126150610718</v>
      </c>
      <c r="W110" s="19">
        <v>10.702713612514415</v>
      </c>
      <c r="X110" s="19">
        <v>12</v>
      </c>
      <c r="Y110" s="19">
        <v>12</v>
      </c>
      <c r="Z110" s="19">
        <v>12</v>
      </c>
      <c r="AA110" s="19">
        <v>127.69389235999998</v>
      </c>
      <c r="AB110" s="19">
        <v>72.471920059999988</v>
      </c>
      <c r="AC110" s="19">
        <v>11887.703936889946</v>
      </c>
      <c r="AD110" s="19">
        <v>12087.869749309944</v>
      </c>
      <c r="AE110" s="19">
        <f t="shared" si="11"/>
        <v>200.16581241999995</v>
      </c>
      <c r="AF110" s="19">
        <v>74.552308322914897</v>
      </c>
      <c r="AG110" s="22">
        <v>95.953826094573756</v>
      </c>
      <c r="AH110" s="22">
        <v>95.788125309971335</v>
      </c>
      <c r="AI110" s="2">
        <v>393.63129395191936</v>
      </c>
      <c r="AJ110" s="23">
        <f t="shared" si="13"/>
        <v>210.66106198857918</v>
      </c>
      <c r="AK110" s="2">
        <v>87.107263878116854</v>
      </c>
      <c r="AL110" s="11">
        <v>100134.09039999999</v>
      </c>
      <c r="AM110" s="17">
        <v>97605.235386033193</v>
      </c>
      <c r="AN110" s="17">
        <v>-41205.002824314819</v>
      </c>
      <c r="AO110" s="17">
        <v>5631.3330744991999</v>
      </c>
      <c r="AP110" s="17">
        <v>16147.561988225998</v>
      </c>
      <c r="AQ110" s="18">
        <v>1.8960439717415432</v>
      </c>
      <c r="AR110" s="17">
        <v>75.678029940281647</v>
      </c>
      <c r="AS110" s="17">
        <v>640.78469387755104</v>
      </c>
    </row>
    <row r="111" spans="1:45" x14ac:dyDescent="0.3">
      <c r="A111" s="10" t="s">
        <v>144</v>
      </c>
      <c r="B111" s="19">
        <v>13614.289963819996</v>
      </c>
      <c r="C111" s="19">
        <v>24185.916940019953</v>
      </c>
      <c r="D111" s="19">
        <v>18952.824587929983</v>
      </c>
      <c r="E111" s="19">
        <v>10606.884639799986</v>
      </c>
      <c r="F111" s="19">
        <v>16315.919425440003</v>
      </c>
      <c r="G111" s="19">
        <v>83675.835557009923</v>
      </c>
      <c r="H111" s="19">
        <v>848.54088386000035</v>
      </c>
      <c r="I111" s="19">
        <v>391.80635440999998</v>
      </c>
      <c r="J111" s="19">
        <v>82435.488318740347</v>
      </c>
      <c r="K111" s="19">
        <v>83675.835557010345</v>
      </c>
      <c r="L111" s="19">
        <v>1240.3472382700004</v>
      </c>
      <c r="M111" s="20">
        <f t="shared" si="9"/>
        <v>1.4823242935230951</v>
      </c>
      <c r="N111" s="19">
        <v>2691.4138000000007</v>
      </c>
      <c r="O111" s="19">
        <v>12197.643668639994</v>
      </c>
      <c r="P111" s="6">
        <v>393.95403037945704</v>
      </c>
      <c r="Q111" s="19">
        <v>3442.5034987835338</v>
      </c>
      <c r="R111" s="19">
        <f t="shared" si="10"/>
        <v>212.3999987420199</v>
      </c>
      <c r="S111" s="21">
        <f t="shared" si="12"/>
        <v>6.169928333175986</v>
      </c>
      <c r="T111" s="19">
        <v>1022.4862385949998</v>
      </c>
      <c r="U111" s="19">
        <v>5294.7914157981068</v>
      </c>
      <c r="V111" s="19">
        <v>2.6779123188404612</v>
      </c>
      <c r="W111" s="19">
        <v>11.414357108656317</v>
      </c>
      <c r="X111" s="19">
        <v>12</v>
      </c>
      <c r="Y111" s="19">
        <v>12</v>
      </c>
      <c r="Z111" s="19">
        <v>12</v>
      </c>
      <c r="AA111" s="19">
        <v>123.69400610999996</v>
      </c>
      <c r="AB111" s="19">
        <v>57.114628780000011</v>
      </c>
      <c r="AC111" s="19">
        <v>12016.835033749983</v>
      </c>
      <c r="AD111" s="19">
        <v>12197.643668639983</v>
      </c>
      <c r="AE111" s="19">
        <f t="shared" si="11"/>
        <v>180.80863488999998</v>
      </c>
      <c r="AF111" s="19">
        <v>74.5825153629917</v>
      </c>
      <c r="AG111" s="22">
        <v>118.26817211108215</v>
      </c>
      <c r="AH111" s="22">
        <v>120.30254990716921</v>
      </c>
      <c r="AI111" s="2">
        <v>393.95403037945704</v>
      </c>
      <c r="AJ111" s="23">
        <f t="shared" si="13"/>
        <v>212.39999874201882</v>
      </c>
      <c r="AK111" s="2">
        <v>87.178682709872746</v>
      </c>
      <c r="AL111" s="11">
        <v>106880.98699999999</v>
      </c>
      <c r="AM111" s="17">
        <v>98990.791746015413</v>
      </c>
      <c r="AN111" s="17">
        <v>-33813.097812691645</v>
      </c>
      <c r="AO111" s="17">
        <v>5303.6596270042</v>
      </c>
      <c r="AP111" s="17">
        <v>16751.8732643414</v>
      </c>
      <c r="AQ111" s="18">
        <v>1.9879395874963937</v>
      </c>
      <c r="AR111" s="17">
        <v>77.317886708145863</v>
      </c>
      <c r="AS111" s="17">
        <v>1268.3416909620989</v>
      </c>
    </row>
    <row r="112" spans="1:45" x14ac:dyDescent="0.3">
      <c r="A112" s="10" t="s">
        <v>145</v>
      </c>
      <c r="B112" s="19">
        <v>12539.337262120001</v>
      </c>
      <c r="C112" s="19">
        <v>24252.130398049929</v>
      </c>
      <c r="D112" s="19">
        <v>18926.85574105999</v>
      </c>
      <c r="E112" s="19">
        <v>10776.615603280006</v>
      </c>
      <c r="F112" s="19">
        <v>16518.801679899989</v>
      </c>
      <c r="G112" s="19">
        <v>83013.740684409917</v>
      </c>
      <c r="H112" s="19">
        <v>837.01750659000004</v>
      </c>
      <c r="I112" s="19">
        <v>406.47091834000003</v>
      </c>
      <c r="J112" s="19">
        <v>81770.252259480214</v>
      </c>
      <c r="K112" s="19">
        <v>83013.740684410208</v>
      </c>
      <c r="L112" s="19">
        <v>1243.4884249300001</v>
      </c>
      <c r="M112" s="20">
        <f t="shared" si="9"/>
        <v>1.4979308421449371</v>
      </c>
      <c r="N112" s="19">
        <v>2720.5514000000003</v>
      </c>
      <c r="O112" s="19">
        <v>12101.128384439995</v>
      </c>
      <c r="P112" s="6">
        <v>394.97680582692936</v>
      </c>
      <c r="Q112" s="19">
        <v>3035.2291355354264</v>
      </c>
      <c r="R112" s="19">
        <f t="shared" si="10"/>
        <v>210.17371010080299</v>
      </c>
      <c r="S112" s="21">
        <f t="shared" si="12"/>
        <v>6.924475903323442</v>
      </c>
      <c r="T112" s="19">
        <v>1065.6089972464285</v>
      </c>
      <c r="U112" s="19">
        <v>4694.6467760463584</v>
      </c>
      <c r="V112" s="19">
        <v>1.8318937217846751</v>
      </c>
      <c r="W112" s="19">
        <v>11.781334091783956</v>
      </c>
      <c r="X112" s="19">
        <v>12</v>
      </c>
      <c r="Y112" s="19">
        <v>12</v>
      </c>
      <c r="Z112" s="19">
        <v>12</v>
      </c>
      <c r="AA112" s="19">
        <v>122.01421346000005</v>
      </c>
      <c r="AB112" s="19">
        <v>59.252320129999987</v>
      </c>
      <c r="AC112" s="19">
        <v>11919.861850849982</v>
      </c>
      <c r="AD112" s="19">
        <v>12101.12838443998</v>
      </c>
      <c r="AE112" s="19">
        <f t="shared" si="11"/>
        <v>181.26653359000005</v>
      </c>
      <c r="AF112" s="19">
        <v>72.919854411495649</v>
      </c>
      <c r="AG112" s="22">
        <v>110.84111735461217</v>
      </c>
      <c r="AH112" s="22">
        <v>112.65345434543886</v>
      </c>
      <c r="AI112" s="2">
        <v>394.97680582692936</v>
      </c>
      <c r="AJ112" s="23">
        <f t="shared" si="13"/>
        <v>210.17371010080225</v>
      </c>
      <c r="AK112" s="2">
        <v>87.405014234219763</v>
      </c>
      <c r="AL112" s="11">
        <v>106730.71939999999</v>
      </c>
      <c r="AM112" s="17">
        <v>99603.166458777792</v>
      </c>
      <c r="AN112" s="17">
        <v>-35379.873657794495</v>
      </c>
      <c r="AO112" s="17">
        <v>5304.2493252588001</v>
      </c>
      <c r="AP112" s="17">
        <v>20784.655877486399</v>
      </c>
      <c r="AQ112" s="18">
        <v>1.924012095619805</v>
      </c>
      <c r="AR112" s="17">
        <v>77.294746276821698</v>
      </c>
      <c r="AS112" s="17">
        <v>650.43921282798817</v>
      </c>
    </row>
    <row r="113" spans="1:45" x14ac:dyDescent="0.3">
      <c r="A113" s="10" t="s">
        <v>146</v>
      </c>
      <c r="B113" s="19">
        <v>12673.331051980002</v>
      </c>
      <c r="C113" s="19">
        <v>24452.153826579874</v>
      </c>
      <c r="D113" s="19">
        <v>18981.170032389997</v>
      </c>
      <c r="E113" s="19">
        <v>10946.333841379985</v>
      </c>
      <c r="F113" s="19">
        <v>16684.369359759999</v>
      </c>
      <c r="G113" s="19">
        <v>83737.35811208986</v>
      </c>
      <c r="H113" s="19">
        <v>865.5754487800001</v>
      </c>
      <c r="I113" s="19">
        <v>494.94680144</v>
      </c>
      <c r="J113" s="19">
        <v>82376.835861869869</v>
      </c>
      <c r="K113" s="19">
        <v>83737.358112089874</v>
      </c>
      <c r="L113" s="19">
        <v>1360.5222502200002</v>
      </c>
      <c r="M113" s="20">
        <f t="shared" si="9"/>
        <v>1.6247494319068683</v>
      </c>
      <c r="N113" s="19">
        <v>2772.1783000000005</v>
      </c>
      <c r="O113" s="19">
        <v>12206.611973919997</v>
      </c>
      <c r="P113" s="6">
        <v>397.96421071916529</v>
      </c>
      <c r="Q113" s="19">
        <v>2921.0131166311157</v>
      </c>
      <c r="R113" s="19">
        <f t="shared" si="10"/>
        <v>210.4142931867346</v>
      </c>
      <c r="S113" s="21">
        <f t="shared" si="12"/>
        <v>7.2034696451281661</v>
      </c>
      <c r="T113" s="19">
        <v>1066.5303429007145</v>
      </c>
      <c r="U113" s="19">
        <v>3247.6041682337141</v>
      </c>
      <c r="V113" s="19">
        <v>2.1370550242939812</v>
      </c>
      <c r="W113" s="19">
        <v>11.677740420018415</v>
      </c>
      <c r="X113" s="19">
        <v>12</v>
      </c>
      <c r="Y113" s="19">
        <v>12</v>
      </c>
      <c r="Z113" s="19">
        <v>12</v>
      </c>
      <c r="AA113" s="19">
        <v>126.17717915000006</v>
      </c>
      <c r="AB113" s="19">
        <v>72.149679079999999</v>
      </c>
      <c r="AC113" s="19">
        <v>12008.285115690034</v>
      </c>
      <c r="AD113" s="19">
        <v>12206.611973920033</v>
      </c>
      <c r="AE113" s="19">
        <f t="shared" si="11"/>
        <v>198.32685823000006</v>
      </c>
      <c r="AF113" s="19">
        <v>73.788309476560258</v>
      </c>
      <c r="AG113" s="22">
        <v>97.834152888535442</v>
      </c>
      <c r="AH113" s="22">
        <v>95.849430080544266</v>
      </c>
      <c r="AI113" s="2">
        <v>397.96421071916529</v>
      </c>
      <c r="AJ113" s="23">
        <f t="shared" si="13"/>
        <v>210.41429318673457</v>
      </c>
      <c r="AK113" s="2">
        <v>88.066917597676152</v>
      </c>
      <c r="AL113" s="11">
        <v>106580.56280000001</v>
      </c>
      <c r="AM113" s="17">
        <v>99865.788685507578</v>
      </c>
      <c r="AN113" s="17">
        <v>-35909.120431382151</v>
      </c>
      <c r="AO113" s="17">
        <v>5305.3839333537999</v>
      </c>
      <c r="AP113" s="17">
        <v>21243.571301241802</v>
      </c>
      <c r="AQ113" s="18">
        <v>2.1478988506844239</v>
      </c>
      <c r="AR113" s="17">
        <v>77.321575917359624</v>
      </c>
      <c r="AS113" s="17">
        <v>536.95437317784251</v>
      </c>
    </row>
    <row r="114" spans="1:45" x14ac:dyDescent="0.3">
      <c r="A114" s="10" t="s">
        <v>147</v>
      </c>
      <c r="B114" s="19">
        <v>13015.757183490001</v>
      </c>
      <c r="C114" s="19">
        <v>24593.232577319919</v>
      </c>
      <c r="D114" s="19">
        <v>19181.282789780002</v>
      </c>
      <c r="E114" s="19">
        <v>11009.615340559987</v>
      </c>
      <c r="F114" s="19">
        <v>16958.795885989995</v>
      </c>
      <c r="G114" s="19">
        <v>84758.6837771399</v>
      </c>
      <c r="H114" s="19">
        <v>881.10939063000023</v>
      </c>
      <c r="I114" s="19">
        <v>521.92743112999995</v>
      </c>
      <c r="J114" s="19">
        <v>83355.646955379751</v>
      </c>
      <c r="K114" s="19">
        <v>84758.68377713974</v>
      </c>
      <c r="L114" s="19">
        <v>1403.0368217600003</v>
      </c>
      <c r="M114" s="20">
        <f t="shared" si="9"/>
        <v>1.6553310637162268</v>
      </c>
      <c r="N114" s="19">
        <v>2820.7278999999999</v>
      </c>
      <c r="O114" s="19">
        <v>12355.493269729992</v>
      </c>
      <c r="P114" s="6">
        <v>398.81518664586179</v>
      </c>
      <c r="Q114" s="19">
        <v>3212.357747833456</v>
      </c>
      <c r="R114" s="19">
        <f t="shared" si="10"/>
        <v>212.52621919937917</v>
      </c>
      <c r="S114" s="21">
        <f t="shared" si="12"/>
        <v>6.6158951113933506</v>
      </c>
      <c r="T114" s="19">
        <v>1070.6122396978571</v>
      </c>
      <c r="U114" s="19">
        <v>2912.0936403227852</v>
      </c>
      <c r="V114" s="19">
        <v>1.9695343821666729</v>
      </c>
      <c r="W114" s="19">
        <v>10.539270063871157</v>
      </c>
      <c r="X114" s="19">
        <v>12</v>
      </c>
      <c r="Y114" s="19">
        <v>12</v>
      </c>
      <c r="Z114" s="19">
        <v>12</v>
      </c>
      <c r="AA114" s="19">
        <v>128.44160232000002</v>
      </c>
      <c r="AB114" s="19">
        <v>76.082715599999986</v>
      </c>
      <c r="AC114" s="19">
        <v>12150.968951809995</v>
      </c>
      <c r="AD114" s="19">
        <v>12355.493269729994</v>
      </c>
      <c r="AE114" s="19">
        <f t="shared" si="11"/>
        <v>204.52431791999999</v>
      </c>
      <c r="AF114" s="19">
        <v>74.529513636417178</v>
      </c>
      <c r="AG114" s="22">
        <v>113.1427985279429</v>
      </c>
      <c r="AH114" s="22">
        <v>111.29407388768691</v>
      </c>
      <c r="AI114" s="2">
        <v>398.81518664586179</v>
      </c>
      <c r="AJ114" s="23">
        <f t="shared" si="13"/>
        <v>212.52621919937957</v>
      </c>
      <c r="AK114" s="2">
        <v>88.253613709611386</v>
      </c>
      <c r="AL114" s="11">
        <v>107750.50840000002</v>
      </c>
      <c r="AM114" s="17">
        <v>99405.21521095201</v>
      </c>
      <c r="AN114" s="17">
        <v>-37354.259685190023</v>
      </c>
      <c r="AO114" s="17">
        <v>5514.9848599088</v>
      </c>
      <c r="AP114" s="17">
        <v>21070.638590839</v>
      </c>
      <c r="AQ114" s="18">
        <v>2.2678263519257533</v>
      </c>
      <c r="AR114" s="17">
        <v>77.125292951198716</v>
      </c>
      <c r="AS114" s="17">
        <v>445.23542274052471</v>
      </c>
    </row>
    <row r="115" spans="1:45" x14ac:dyDescent="0.3">
      <c r="A115" s="10" t="s">
        <v>148</v>
      </c>
      <c r="B115" s="19">
        <v>14103.809666290002</v>
      </c>
      <c r="C115" s="19">
        <v>24883.315061439906</v>
      </c>
      <c r="D115" s="19">
        <v>19600.414144529994</v>
      </c>
      <c r="E115" s="19">
        <v>11146.355131369995</v>
      </c>
      <c r="F115" s="19">
        <v>17227.015777589997</v>
      </c>
      <c r="G115" s="19">
        <v>86960.909781219903</v>
      </c>
      <c r="H115" s="19">
        <v>904.58364814000026</v>
      </c>
      <c r="I115" s="19">
        <v>483.55321979999997</v>
      </c>
      <c r="J115" s="19">
        <v>85572.77291328006</v>
      </c>
      <c r="K115" s="19">
        <v>86960.909781220063</v>
      </c>
      <c r="L115" s="19">
        <v>1388.1368679400002</v>
      </c>
      <c r="M115" s="20">
        <f t="shared" si="9"/>
        <v>1.5962768460361483</v>
      </c>
      <c r="N115" s="19">
        <v>2856.7211999999968</v>
      </c>
      <c r="O115" s="19">
        <v>12676.517467569995</v>
      </c>
      <c r="P115" s="6">
        <v>399.45341859088421</v>
      </c>
      <c r="Q115" s="19">
        <v>3474.1583689104309</v>
      </c>
      <c r="R115" s="19">
        <f t="shared" si="10"/>
        <v>217.6997510447757</v>
      </c>
      <c r="S115" s="21">
        <f t="shared" si="12"/>
        <v>6.2662587000330365</v>
      </c>
      <c r="T115" s="19">
        <v>1087.8372342264283</v>
      </c>
      <c r="U115" s="19">
        <v>4160.6118043634633</v>
      </c>
      <c r="V115" s="19">
        <v>2.524208800563124</v>
      </c>
      <c r="W115" s="19">
        <v>10.217703939783854</v>
      </c>
      <c r="X115" s="19">
        <v>12</v>
      </c>
      <c r="Y115" s="19">
        <v>12</v>
      </c>
      <c r="Z115" s="19">
        <v>12</v>
      </c>
      <c r="AA115" s="19">
        <v>131.86350544000001</v>
      </c>
      <c r="AB115" s="19">
        <v>70.488807199999997</v>
      </c>
      <c r="AC115" s="19">
        <v>12474.165154930059</v>
      </c>
      <c r="AD115" s="19">
        <v>12676.517467570058</v>
      </c>
      <c r="AE115" s="19">
        <f t="shared" si="11"/>
        <v>202.35231264000001</v>
      </c>
      <c r="AF115" s="19">
        <v>75.038879631564043</v>
      </c>
      <c r="AG115" s="22">
        <v>101.00822443132327</v>
      </c>
      <c r="AH115" s="22">
        <v>104.88239827750569</v>
      </c>
      <c r="AI115" s="2">
        <v>399.45341859088421</v>
      </c>
      <c r="AJ115" s="23">
        <f t="shared" si="13"/>
        <v>217.69975104477527</v>
      </c>
      <c r="AK115" s="2">
        <v>88.395731254498543</v>
      </c>
      <c r="AL115" s="11">
        <v>108625.31340000001</v>
      </c>
      <c r="AM115" s="17">
        <v>99696.557957112178</v>
      </c>
      <c r="AN115" s="17">
        <v>-38644.74660787874</v>
      </c>
      <c r="AO115" s="17">
        <v>6168.3524547433999</v>
      </c>
      <c r="AP115" s="17">
        <v>19239.501875688602</v>
      </c>
      <c r="AQ115" s="18">
        <v>2.2678263519257533</v>
      </c>
      <c r="AR115" s="17">
        <v>77.353210367730952</v>
      </c>
      <c r="AS115" s="17">
        <v>626.70816326530598</v>
      </c>
    </row>
    <row r="116" spans="1:45" x14ac:dyDescent="0.3">
      <c r="A116" s="10" t="s">
        <v>149</v>
      </c>
      <c r="B116" s="19">
        <v>14983.371569790001</v>
      </c>
      <c r="C116" s="19">
        <v>25307.194948719916</v>
      </c>
      <c r="D116" s="19">
        <v>19563.640673379999</v>
      </c>
      <c r="E116" s="19">
        <v>11199.677918129977</v>
      </c>
      <c r="F116" s="19">
        <v>17615.086198560002</v>
      </c>
      <c r="G116" s="19">
        <v>88668.971308579901</v>
      </c>
      <c r="H116" s="19">
        <v>916.88031785000032</v>
      </c>
      <c r="I116" s="19">
        <v>516.52355321000005</v>
      </c>
      <c r="J116" s="19">
        <v>87235.567437519814</v>
      </c>
      <c r="K116" s="19">
        <v>88668.971308579814</v>
      </c>
      <c r="L116" s="19">
        <v>1433.4038710600003</v>
      </c>
      <c r="M116" s="20">
        <f t="shared" si="9"/>
        <v>1.6165788887654557</v>
      </c>
      <c r="N116" s="19">
        <v>2907.6013999999996</v>
      </c>
      <c r="O116" s="19">
        <v>12925.506027589992</v>
      </c>
      <c r="P116" s="6">
        <v>401.12877744656799</v>
      </c>
      <c r="Q116" s="19">
        <v>3435.0166893488863</v>
      </c>
      <c r="R116" s="19">
        <f t="shared" si="10"/>
        <v>221.04864146873851</v>
      </c>
      <c r="S116" s="21">
        <f t="shared" si="12"/>
        <v>6.4351548030073387</v>
      </c>
      <c r="T116" s="19">
        <v>1096.9148009478572</v>
      </c>
      <c r="U116" s="19">
        <v>3547.6732899706776</v>
      </c>
      <c r="V116" s="19">
        <v>3.1781301688399739</v>
      </c>
      <c r="W116" s="19">
        <v>10.61421271777243</v>
      </c>
      <c r="X116" s="19">
        <v>12</v>
      </c>
      <c r="Y116" s="19">
        <v>12</v>
      </c>
      <c r="Z116" s="19">
        <v>12</v>
      </c>
      <c r="AA116" s="19">
        <v>133.65602297000001</v>
      </c>
      <c r="AB116" s="19">
        <v>75.294978359999959</v>
      </c>
      <c r="AC116" s="19">
        <v>12716.555026259932</v>
      </c>
      <c r="AD116" s="19">
        <v>12925.506027589932</v>
      </c>
      <c r="AE116" s="19">
        <f t="shared" si="11"/>
        <v>208.95100132999997</v>
      </c>
      <c r="AF116" s="19">
        <v>74.825500003379119</v>
      </c>
      <c r="AG116" s="22">
        <v>103.48768397096667</v>
      </c>
      <c r="AH116" s="22">
        <v>105.79091875363196</v>
      </c>
      <c r="AI116" s="2">
        <v>401.12877744656799</v>
      </c>
      <c r="AJ116" s="23">
        <f t="shared" si="13"/>
        <v>221.04864146873874</v>
      </c>
      <c r="AK116" s="2">
        <v>88.76699840343899</v>
      </c>
      <c r="AL116" s="11">
        <v>107903.34939999999</v>
      </c>
      <c r="AM116" s="17">
        <v>99749.116840714603</v>
      </c>
      <c r="AN116" s="17">
        <v>-39922.868134744727</v>
      </c>
      <c r="AO116" s="17">
        <v>6496.2923117375994</v>
      </c>
      <c r="AP116" s="17">
        <v>19120.281187308599</v>
      </c>
      <c r="AQ116" s="18">
        <v>2.2678263519257533</v>
      </c>
      <c r="AR116" s="17">
        <v>76.977270791902413</v>
      </c>
      <c r="AS116" s="17">
        <v>447.62332361516036</v>
      </c>
    </row>
    <row r="117" spans="1:45" x14ac:dyDescent="0.3">
      <c r="A117" s="10" t="s">
        <v>150</v>
      </c>
      <c r="B117" s="19">
        <v>15246.929595540001</v>
      </c>
      <c r="C117" s="19">
        <v>25627.684200009906</v>
      </c>
      <c r="D117" s="19">
        <v>19530.765806839998</v>
      </c>
      <c r="E117" s="19">
        <v>11272.759851979987</v>
      </c>
      <c r="F117" s="19">
        <v>17936.875752739994</v>
      </c>
      <c r="G117" s="19">
        <v>89615.015207109886</v>
      </c>
      <c r="H117" s="19">
        <v>904.64550712000016</v>
      </c>
      <c r="I117" s="19">
        <v>462.76003861999988</v>
      </c>
      <c r="J117" s="19">
        <v>88247.609661369905</v>
      </c>
      <c r="K117" s="19">
        <v>89615.015207109915</v>
      </c>
      <c r="L117" s="19">
        <v>1367.40554574</v>
      </c>
      <c r="M117" s="20">
        <f t="shared" si="9"/>
        <v>1.5258665554871347</v>
      </c>
      <c r="N117" s="19">
        <v>2909.7095000000004</v>
      </c>
      <c r="O117" s="19">
        <v>13063.413306249986</v>
      </c>
      <c r="P117" s="6">
        <v>405.96870302965436</v>
      </c>
      <c r="Q117" s="19">
        <v>3395.9249417406804</v>
      </c>
      <c r="R117" s="19">
        <f t="shared" si="10"/>
        <v>220.7436547160728</v>
      </c>
      <c r="S117" s="21">
        <f t="shared" si="12"/>
        <v>6.5002512865588891</v>
      </c>
      <c r="T117" s="19">
        <v>2042.9509303892855</v>
      </c>
      <c r="U117" s="19">
        <v>4090.9605778087503</v>
      </c>
      <c r="V117" s="19">
        <v>3.5412727292015798</v>
      </c>
      <c r="W117" s="19">
        <v>10.939898090721847</v>
      </c>
      <c r="X117" s="19">
        <v>12</v>
      </c>
      <c r="Y117" s="19">
        <v>12</v>
      </c>
      <c r="Z117" s="19">
        <v>12</v>
      </c>
      <c r="AA117" s="19">
        <v>131.87252297000006</v>
      </c>
      <c r="AB117" s="19">
        <v>67.457731359999983</v>
      </c>
      <c r="AC117" s="19">
        <v>12864.083051919961</v>
      </c>
      <c r="AD117" s="19">
        <v>13063.41330624996</v>
      </c>
      <c r="AE117" s="19">
        <f t="shared" si="11"/>
        <v>199.33025433000006</v>
      </c>
      <c r="AF117" s="19">
        <v>73.964579679629182</v>
      </c>
      <c r="AG117" s="22">
        <v>86.158933837878109</v>
      </c>
      <c r="AH117" s="22">
        <v>88.568588996239427</v>
      </c>
      <c r="AI117" s="2">
        <v>405.96870302965436</v>
      </c>
      <c r="AJ117" s="23">
        <f t="shared" si="13"/>
        <v>220.74365471607271</v>
      </c>
      <c r="AK117" s="2">
        <v>89.839439241381001</v>
      </c>
      <c r="AL117" s="11">
        <v>109525.32089999999</v>
      </c>
      <c r="AM117" s="17">
        <v>101588.71909253618</v>
      </c>
      <c r="AN117" s="17">
        <v>-39064.9659286077</v>
      </c>
      <c r="AO117" s="17">
        <v>6179.0300244423997</v>
      </c>
      <c r="AP117" s="17">
        <v>19232.397912668599</v>
      </c>
      <c r="AQ117" s="18">
        <v>2.2678263519257533</v>
      </c>
      <c r="AR117" s="17">
        <v>77.477002564222516</v>
      </c>
      <c r="AS117" s="17">
        <v>500.27740524781336</v>
      </c>
    </row>
    <row r="118" spans="1:45" x14ac:dyDescent="0.3">
      <c r="A118" s="10" t="s">
        <v>151</v>
      </c>
      <c r="B118" s="19">
        <v>15729.249637719997</v>
      </c>
      <c r="C118" s="19">
        <v>26067.533801519905</v>
      </c>
      <c r="D118" s="19">
        <v>19436.572557969997</v>
      </c>
      <c r="E118" s="19">
        <v>11366.759136629997</v>
      </c>
      <c r="F118" s="19">
        <v>18303.963258439999</v>
      </c>
      <c r="G118" s="19">
        <v>90904.078392279887</v>
      </c>
      <c r="H118" s="19">
        <v>930.04249095000057</v>
      </c>
      <c r="I118" s="19">
        <v>513.21156635000034</v>
      </c>
      <c r="J118" s="19">
        <v>89460.82433497977</v>
      </c>
      <c r="K118" s="19">
        <v>90904.078392279771</v>
      </c>
      <c r="L118" s="19">
        <v>1443.254057300001</v>
      </c>
      <c r="M118" s="20">
        <f t="shared" si="9"/>
        <v>1.5876670033129918</v>
      </c>
      <c r="N118" s="19">
        <v>2951.6699000000008</v>
      </c>
      <c r="O118" s="19">
        <v>13251.323391779984</v>
      </c>
      <c r="P118" s="6">
        <v>408.9471187730922</v>
      </c>
      <c r="Q118" s="19">
        <v>3389.7262540492916</v>
      </c>
      <c r="R118" s="19">
        <f t="shared" si="10"/>
        <v>222.28810087966087</v>
      </c>
      <c r="S118" s="21">
        <f t="shared" si="12"/>
        <v>6.5577006583974278</v>
      </c>
      <c r="T118" s="19">
        <v>2056.3884385407146</v>
      </c>
      <c r="U118" s="19">
        <v>4192.487008603428</v>
      </c>
      <c r="V118" s="19">
        <v>4.4047156258505185</v>
      </c>
      <c r="W118" s="19">
        <v>8.4845709600433921</v>
      </c>
      <c r="X118" s="19">
        <v>12</v>
      </c>
      <c r="Y118" s="19">
        <v>12</v>
      </c>
      <c r="Z118" s="19">
        <v>12</v>
      </c>
      <c r="AA118" s="19">
        <v>135.57470750000005</v>
      </c>
      <c r="AB118" s="19">
        <v>74.812181289999955</v>
      </c>
      <c r="AC118" s="19">
        <v>13040.936502989951</v>
      </c>
      <c r="AD118" s="19">
        <v>13251.323391779952</v>
      </c>
      <c r="AE118" s="19">
        <f t="shared" si="11"/>
        <v>210.38688879</v>
      </c>
      <c r="AF118" s="19">
        <v>72.873642382983491</v>
      </c>
      <c r="AG118" s="22">
        <v>92.79547722923887</v>
      </c>
      <c r="AH118" s="22">
        <v>96.875350799005602</v>
      </c>
      <c r="AI118" s="2">
        <v>408.9471187730922</v>
      </c>
      <c r="AJ118" s="23">
        <f t="shared" si="13"/>
        <v>222.28810087966116</v>
      </c>
      <c r="AK118" s="2">
        <v>90.499390853941151</v>
      </c>
      <c r="AL118" s="11">
        <v>109344.30300000001</v>
      </c>
      <c r="AM118" s="17">
        <v>102031.406324932</v>
      </c>
      <c r="AN118" s="17">
        <v>-41939.025653691002</v>
      </c>
      <c r="AO118" s="17">
        <v>6781.5535444729994</v>
      </c>
      <c r="AP118" s="17">
        <v>18066.131875358602</v>
      </c>
      <c r="AQ118" s="18">
        <v>2.2678263519257533</v>
      </c>
      <c r="AR118" s="17">
        <v>78.447754246510669</v>
      </c>
      <c r="AS118" s="17">
        <v>253.39956268221573</v>
      </c>
    </row>
    <row r="119" spans="1:45" x14ac:dyDescent="0.3">
      <c r="A119" s="10" t="s">
        <v>152</v>
      </c>
      <c r="B119" s="19">
        <v>15504.707472409995</v>
      </c>
      <c r="C119" s="19">
        <v>26451.688060879918</v>
      </c>
      <c r="D119" s="19">
        <v>19297.966400990001</v>
      </c>
      <c r="E119" s="19">
        <v>11011.491861119992</v>
      </c>
      <c r="F119" s="19">
        <v>19120.613415600001</v>
      </c>
      <c r="G119" s="19">
        <v>91386.467210999908</v>
      </c>
      <c r="H119" s="19">
        <v>942.62691544000018</v>
      </c>
      <c r="I119" s="19">
        <v>552.61164958000006</v>
      </c>
      <c r="J119" s="19">
        <v>89891.228645979907</v>
      </c>
      <c r="K119" s="19">
        <v>91386.467210999908</v>
      </c>
      <c r="L119" s="19">
        <v>1495.2385650200004</v>
      </c>
      <c r="M119" s="20">
        <f t="shared" si="9"/>
        <v>1.6361706614259217</v>
      </c>
      <c r="N119" s="19">
        <v>3009.6599000000006</v>
      </c>
      <c r="O119" s="19">
        <v>13321.64246658999</v>
      </c>
      <c r="P119" s="6">
        <v>409.22149641283511</v>
      </c>
      <c r="Q119" s="19">
        <v>3370.3102222309312</v>
      </c>
      <c r="R119" s="19">
        <f t="shared" si="10"/>
        <v>223.31785600726715</v>
      </c>
      <c r="S119" s="21">
        <f t="shared" si="12"/>
        <v>6.6260326581879134</v>
      </c>
      <c r="T119" s="19">
        <v>2065.2013786257144</v>
      </c>
      <c r="U119" s="19">
        <v>3689.0003835382863</v>
      </c>
      <c r="V119" s="19">
        <v>3.9477208318291885</v>
      </c>
      <c r="W119" s="19">
        <v>8.6371462331014115</v>
      </c>
      <c r="X119" s="19">
        <v>12</v>
      </c>
      <c r="Y119" s="19">
        <v>12</v>
      </c>
      <c r="Z119" s="19">
        <v>12</v>
      </c>
      <c r="AA119" s="19">
        <v>137.40917166000008</v>
      </c>
      <c r="AB119" s="19">
        <v>80.555634119999979</v>
      </c>
      <c r="AC119" s="19">
        <v>13103.677660810014</v>
      </c>
      <c r="AD119" s="19">
        <v>13321.642466590014</v>
      </c>
      <c r="AE119" s="19">
        <f t="shared" si="11"/>
        <v>217.96480578000006</v>
      </c>
      <c r="AF119" s="19">
        <v>72.375029910354556</v>
      </c>
      <c r="AG119" s="22">
        <v>98.698539203980658</v>
      </c>
      <c r="AH119" s="22">
        <v>105.4571059595731</v>
      </c>
      <c r="AI119" s="2">
        <v>409.22149641283511</v>
      </c>
      <c r="AJ119" s="23">
        <f t="shared" si="13"/>
        <v>223.31785600726715</v>
      </c>
      <c r="AK119" s="2">
        <v>90.557243339968494</v>
      </c>
      <c r="AL119" s="11">
        <v>110129.63069999999</v>
      </c>
      <c r="AM119" s="17">
        <v>105610.8873750364</v>
      </c>
      <c r="AN119" s="17">
        <v>-44207.526102950047</v>
      </c>
      <c r="AO119" s="17">
        <v>5950.9192702682003</v>
      </c>
      <c r="AP119" s="17">
        <v>17775.785800260001</v>
      </c>
      <c r="AQ119" s="18">
        <v>2.2678263519257533</v>
      </c>
      <c r="AR119" s="17">
        <v>78.891319845313888</v>
      </c>
      <c r="AS119" s="17">
        <v>384.54052478134116</v>
      </c>
    </row>
    <row r="120" spans="1:45" x14ac:dyDescent="0.3">
      <c r="A120" s="10" t="s">
        <v>153</v>
      </c>
      <c r="B120" s="19">
        <v>15938.039091849998</v>
      </c>
      <c r="C120" s="19">
        <v>27029.721815089892</v>
      </c>
      <c r="D120" s="19">
        <v>19295.60014568</v>
      </c>
      <c r="E120" s="19">
        <v>11134.771913099992</v>
      </c>
      <c r="F120" s="19">
        <v>19506.047657049996</v>
      </c>
      <c r="G120" s="19">
        <v>92904.180622769869</v>
      </c>
      <c r="H120" s="19">
        <v>971.0181842300002</v>
      </c>
      <c r="I120" s="19">
        <v>564.19950261999998</v>
      </c>
      <c r="J120" s="19">
        <v>91368.96293591999</v>
      </c>
      <c r="K120" s="19">
        <v>92904.180622769985</v>
      </c>
      <c r="L120" s="19">
        <v>1535.2176868500001</v>
      </c>
      <c r="M120" s="20">
        <f t="shared" si="9"/>
        <v>1.6524742767859166</v>
      </c>
      <c r="N120" s="19">
        <v>3047.587</v>
      </c>
      <c r="O120" s="19">
        <v>13542.883490009988</v>
      </c>
      <c r="P120" s="6">
        <v>407.68450059691452</v>
      </c>
      <c r="Q120" s="19">
        <v>3571.2635237197742</v>
      </c>
      <c r="R120" s="19">
        <f t="shared" si="10"/>
        <v>227.8825427180665</v>
      </c>
      <c r="S120" s="21">
        <f t="shared" si="12"/>
        <v>6.3810060838273701</v>
      </c>
      <c r="T120" s="19">
        <v>2088.0609326328567</v>
      </c>
      <c r="U120" s="19">
        <v>4736.4643764675357</v>
      </c>
      <c r="V120" s="19">
        <v>3.2875137497523945</v>
      </c>
      <c r="W120" s="19">
        <v>8.4666830565218341</v>
      </c>
      <c r="X120" s="19">
        <v>12</v>
      </c>
      <c r="Y120" s="19">
        <v>12</v>
      </c>
      <c r="Z120" s="19">
        <v>12</v>
      </c>
      <c r="AA120" s="19">
        <v>141.54784039</v>
      </c>
      <c r="AB120" s="19">
        <v>82.244825359999993</v>
      </c>
      <c r="AC120" s="19">
        <v>13319.090824259951</v>
      </c>
      <c r="AD120" s="19">
        <v>13542.88349000995</v>
      </c>
      <c r="AE120" s="19">
        <f t="shared" si="11"/>
        <v>223.79266575</v>
      </c>
      <c r="AF120" s="19">
        <v>70.680660821039524</v>
      </c>
      <c r="AG120" s="22">
        <v>122.96515444466432</v>
      </c>
      <c r="AH120" s="22">
        <v>127.94188404069972</v>
      </c>
      <c r="AI120" s="2">
        <v>407.68450059691452</v>
      </c>
      <c r="AJ120" s="23">
        <f t="shared" si="13"/>
        <v>227.88254271806622</v>
      </c>
      <c r="AK120" s="2">
        <v>90.21711921321905</v>
      </c>
      <c r="AL120" s="11">
        <v>113980.40909999999</v>
      </c>
      <c r="AM120" s="17">
        <v>104764.91203687602</v>
      </c>
      <c r="AN120" s="17">
        <v>-42349.181198990591</v>
      </c>
      <c r="AO120" s="17">
        <v>5297.1257624687996</v>
      </c>
      <c r="AP120" s="17">
        <v>18428.14104608</v>
      </c>
      <c r="AQ120" s="18">
        <v>2.2678263519257533</v>
      </c>
      <c r="AR120" s="17">
        <v>79.721098842765954</v>
      </c>
      <c r="AS120" s="17">
        <v>473.72696793002933</v>
      </c>
    </row>
    <row r="121" spans="1:45" x14ac:dyDescent="0.3">
      <c r="A121" s="10" t="s">
        <v>154</v>
      </c>
      <c r="B121" s="19">
        <v>16062.566727070003</v>
      </c>
      <c r="C121" s="19">
        <v>27690.42558693992</v>
      </c>
      <c r="D121" s="19">
        <v>19129.530897930003</v>
      </c>
      <c r="E121" s="19">
        <v>11274.085240619994</v>
      </c>
      <c r="F121" s="19">
        <v>19886.837136599999</v>
      </c>
      <c r="G121" s="19">
        <v>94043.445589159935</v>
      </c>
      <c r="H121" s="19">
        <v>994.06942617000016</v>
      </c>
      <c r="I121" s="19">
        <v>541.06386803999976</v>
      </c>
      <c r="J121" s="19">
        <v>92508.31229495017</v>
      </c>
      <c r="K121" s="19">
        <v>94043.445589160168</v>
      </c>
      <c r="L121" s="19">
        <v>1535.1332942099998</v>
      </c>
      <c r="M121" s="20">
        <f t="shared" si="9"/>
        <v>1.6323660671860214</v>
      </c>
      <c r="N121" s="19">
        <v>3123.0821999999998</v>
      </c>
      <c r="O121" s="19">
        <v>13708.957095409985</v>
      </c>
      <c r="P121" s="6">
        <v>408.08002089381921</v>
      </c>
      <c r="Q121" s="19">
        <v>3673.9730587029762</v>
      </c>
      <c r="R121" s="19">
        <f t="shared" si="10"/>
        <v>230.453442398813</v>
      </c>
      <c r="S121" s="21">
        <f t="shared" si="12"/>
        <v>6.2725947827219519</v>
      </c>
      <c r="T121" s="19">
        <v>2152.6408158678569</v>
      </c>
      <c r="U121" s="19">
        <v>5398.3684194535372</v>
      </c>
      <c r="V121" s="19">
        <v>3.1405161427949575</v>
      </c>
      <c r="W121" s="19">
        <v>8.4870254534288847</v>
      </c>
      <c r="X121" s="19">
        <v>12</v>
      </c>
      <c r="Y121" s="19">
        <v>12</v>
      </c>
      <c r="Z121" s="19">
        <v>12</v>
      </c>
      <c r="AA121" s="19">
        <v>144.90807998000002</v>
      </c>
      <c r="AB121" s="19">
        <v>78.872284350000015</v>
      </c>
      <c r="AC121" s="19">
        <v>13485.176731079953</v>
      </c>
      <c r="AD121" s="19">
        <v>13708.957095409953</v>
      </c>
      <c r="AE121" s="19">
        <f t="shared" si="11"/>
        <v>223.78036433000005</v>
      </c>
      <c r="AF121" s="19">
        <v>71.072022152436759</v>
      </c>
      <c r="AG121" s="22">
        <v>118.93680822965507</v>
      </c>
      <c r="AH121" s="22">
        <v>121.88534616014446</v>
      </c>
      <c r="AI121" s="2">
        <v>408.08002089381921</v>
      </c>
      <c r="AJ121" s="23">
        <f t="shared" si="13"/>
        <v>230.45344239881243</v>
      </c>
      <c r="AK121" s="2">
        <v>90.304644497414515</v>
      </c>
      <c r="AL121" s="11">
        <v>116886.63910000001</v>
      </c>
      <c r="AM121" s="17">
        <v>105552.97455737441</v>
      </c>
      <c r="AN121" s="17">
        <v>-40838.065709731818</v>
      </c>
      <c r="AO121" s="17">
        <v>5804.7159763082009</v>
      </c>
      <c r="AP121" s="17">
        <v>18042.49325358</v>
      </c>
      <c r="AQ121" s="18">
        <v>1.9919799301154302</v>
      </c>
      <c r="AR121" s="17">
        <v>80.032144666224724</v>
      </c>
      <c r="AS121" s="17">
        <v>866.79241982507278</v>
      </c>
    </row>
    <row r="122" spans="1:45" x14ac:dyDescent="0.3">
      <c r="A122" s="10" t="s">
        <v>155</v>
      </c>
      <c r="B122" s="19">
        <v>16744.146627919999</v>
      </c>
      <c r="C122" s="19">
        <v>28200.992156299908</v>
      </c>
      <c r="D122" s="19">
        <v>19079.598939100004</v>
      </c>
      <c r="E122" s="19">
        <v>11414.595800309991</v>
      </c>
      <c r="F122" s="19">
        <v>20253.54532592</v>
      </c>
      <c r="G122" s="19">
        <v>95692.878849549903</v>
      </c>
      <c r="H122" s="19">
        <v>1031.7958534799993</v>
      </c>
      <c r="I122" s="19">
        <v>571.78946659000007</v>
      </c>
      <c r="J122" s="19">
        <v>94089.293529480055</v>
      </c>
      <c r="K122" s="19">
        <v>95692.878849550048</v>
      </c>
      <c r="L122" s="19">
        <v>1603.5853200699994</v>
      </c>
      <c r="M122" s="20">
        <f t="shared" si="9"/>
        <v>1.6757624384894754</v>
      </c>
      <c r="N122" s="19">
        <v>3156.0469000000003</v>
      </c>
      <c r="O122" s="19">
        <v>13949.399253939988</v>
      </c>
      <c r="P122" s="6">
        <v>410.97591859688561</v>
      </c>
      <c r="Q122" s="19">
        <v>3503.9344300901298</v>
      </c>
      <c r="R122" s="19">
        <f t="shared" si="10"/>
        <v>232.84303171887896</v>
      </c>
      <c r="S122" s="21">
        <f t="shared" si="12"/>
        <v>6.6451880411726103</v>
      </c>
      <c r="T122" s="19">
        <v>2196.14996974</v>
      </c>
      <c r="U122" s="19">
        <v>7736.801957753537</v>
      </c>
      <c r="V122" s="19">
        <v>2.2421455379846336</v>
      </c>
      <c r="W122" s="19">
        <v>8.3087226307578241</v>
      </c>
      <c r="X122" s="19">
        <v>12</v>
      </c>
      <c r="Y122" s="19">
        <v>12</v>
      </c>
      <c r="Z122" s="19">
        <v>12</v>
      </c>
      <c r="AA122" s="19">
        <v>150.40755913000004</v>
      </c>
      <c r="AB122" s="19">
        <v>83.35123444999995</v>
      </c>
      <c r="AC122" s="19">
        <v>13715.640460359984</v>
      </c>
      <c r="AD122" s="19">
        <v>13949.399253939984</v>
      </c>
      <c r="AE122" s="19">
        <f t="shared" si="11"/>
        <v>233.75879357999997</v>
      </c>
      <c r="AF122" s="19">
        <v>69.645929969331249</v>
      </c>
      <c r="AG122" s="22">
        <v>113.24324284821584</v>
      </c>
      <c r="AH122" s="22">
        <v>119.19871831145915</v>
      </c>
      <c r="AI122" s="2">
        <v>410.97591859688561</v>
      </c>
      <c r="AJ122" s="23">
        <f t="shared" si="13"/>
        <v>232.84303171887859</v>
      </c>
      <c r="AK122" s="2">
        <v>90.945482076288187</v>
      </c>
      <c r="AL122" s="11">
        <v>119126.8996</v>
      </c>
      <c r="AM122" s="17">
        <v>106174.94563310461</v>
      </c>
      <c r="AN122" s="17">
        <v>-40093.649966347883</v>
      </c>
      <c r="AO122" s="17">
        <v>5313.3239173336005</v>
      </c>
      <c r="AP122" s="17">
        <v>18176.432884620001</v>
      </c>
      <c r="AQ122" s="18">
        <v>1.1903999999999999</v>
      </c>
      <c r="AR122" s="17">
        <v>80.428263575828012</v>
      </c>
      <c r="AS122" s="17">
        <v>802.66836734693857</v>
      </c>
    </row>
    <row r="123" spans="1:45" x14ac:dyDescent="0.3">
      <c r="A123" s="10" t="s">
        <v>156</v>
      </c>
      <c r="B123" s="19">
        <v>17548.243356299994</v>
      </c>
      <c r="C123" s="19">
        <v>28646.587281329881</v>
      </c>
      <c r="D123" s="19">
        <v>19037.015076530006</v>
      </c>
      <c r="E123" s="19">
        <v>11504.337698200001</v>
      </c>
      <c r="F123" s="19">
        <v>20584.249570559998</v>
      </c>
      <c r="G123" s="19">
        <v>97320.432982919883</v>
      </c>
      <c r="H123" s="19">
        <v>1004.50857618</v>
      </c>
      <c r="I123" s="19">
        <v>458.87419066000012</v>
      </c>
      <c r="J123" s="19">
        <v>95857.050216079631</v>
      </c>
      <c r="K123" s="19">
        <v>97320.432982919636</v>
      </c>
      <c r="L123" s="19">
        <v>1463.3827668400002</v>
      </c>
      <c r="M123" s="20">
        <f t="shared" si="9"/>
        <v>1.5036747391956562</v>
      </c>
      <c r="N123" s="19">
        <v>3103.0038000000018</v>
      </c>
      <c r="O123" s="19">
        <v>14186.652050989976</v>
      </c>
      <c r="P123" s="6">
        <v>414.41697831975762</v>
      </c>
      <c r="Q123" s="19">
        <v>3605.2925112068929</v>
      </c>
      <c r="R123" s="19">
        <f t="shared" si="10"/>
        <v>234.83698321797212</v>
      </c>
      <c r="S123" s="21">
        <f t="shared" si="12"/>
        <v>6.5136735088204833</v>
      </c>
      <c r="T123" s="19">
        <v>2403.428382797857</v>
      </c>
      <c r="U123" s="19">
        <v>8236.5358126489646</v>
      </c>
      <c r="V123" s="19">
        <v>2.538792443163016</v>
      </c>
      <c r="W123" s="19">
        <v>8.0017158470582821</v>
      </c>
      <c r="X123" s="19">
        <v>12</v>
      </c>
      <c r="Y123" s="19">
        <v>12</v>
      </c>
      <c r="Z123" s="19">
        <v>12</v>
      </c>
      <c r="AA123" s="19">
        <v>146.42982161000003</v>
      </c>
      <c r="AB123" s="19">
        <v>66.891281669999998</v>
      </c>
      <c r="AC123" s="19">
        <v>13973.330947709968</v>
      </c>
      <c r="AD123" s="19">
        <v>14186.652050989967</v>
      </c>
      <c r="AE123" s="19">
        <f t="shared" si="11"/>
        <v>213.32110328000005</v>
      </c>
      <c r="AF123" s="19">
        <v>67.445326416467424</v>
      </c>
      <c r="AG123" s="22">
        <v>111.58644110967143</v>
      </c>
      <c r="AH123" s="22">
        <v>113.60727723015397</v>
      </c>
      <c r="AI123" s="2">
        <v>414.41697831975762</v>
      </c>
      <c r="AJ123" s="23">
        <f t="shared" si="13"/>
        <v>234.83698321797272</v>
      </c>
      <c r="AK123" s="2">
        <v>91.706959382351101</v>
      </c>
      <c r="AL123" s="11">
        <v>125244.91729999999</v>
      </c>
      <c r="AM123" s="17">
        <v>103742.69692378622</v>
      </c>
      <c r="AN123" s="17">
        <v>-29328.917938571369</v>
      </c>
      <c r="AO123" s="17">
        <v>5371.4262612638004</v>
      </c>
      <c r="AP123" s="17">
        <v>18594.715551279998</v>
      </c>
      <c r="AQ123" s="18">
        <v>0.4158</v>
      </c>
      <c r="AR123" s="17">
        <v>81.168895865445236</v>
      </c>
      <c r="AS123" s="17">
        <v>1409.1355485850888</v>
      </c>
    </row>
    <row r="124" spans="1:45" x14ac:dyDescent="0.3">
      <c r="A124" s="10" t="s">
        <v>157</v>
      </c>
      <c r="B124" s="19">
        <v>17182.454691599996</v>
      </c>
      <c r="C124" s="19">
        <v>28785.861179439955</v>
      </c>
      <c r="D124" s="19">
        <v>18739.382110250001</v>
      </c>
      <c r="E124" s="19">
        <v>11548.085027769996</v>
      </c>
      <c r="F124" s="19">
        <v>20884.87767708</v>
      </c>
      <c r="G124" s="19">
        <v>97140.660686139949</v>
      </c>
      <c r="H124" s="19">
        <v>1028.1487060100001</v>
      </c>
      <c r="I124" s="19">
        <v>484.56653103000014</v>
      </c>
      <c r="J124" s="19">
        <v>95627.945449099832</v>
      </c>
      <c r="K124" s="19">
        <v>97140.660686139832</v>
      </c>
      <c r="L124" s="19">
        <v>1512.7152370400001</v>
      </c>
      <c r="M124" s="20">
        <f t="shared" si="9"/>
        <v>1.5572420718112705</v>
      </c>
      <c r="N124" s="19">
        <v>3158.0095000000006</v>
      </c>
      <c r="O124" s="19">
        <v>14160.446170369989</v>
      </c>
      <c r="P124" s="6">
        <v>418.42551330805344</v>
      </c>
      <c r="Q124" s="19">
        <v>3184.8847257506436</v>
      </c>
      <c r="R124" s="19">
        <f t="shared" si="10"/>
        <v>232.15759459347998</v>
      </c>
      <c r="S124" s="21">
        <f t="shared" si="12"/>
        <v>7.2893562745434348</v>
      </c>
      <c r="T124" s="19">
        <v>2485.3356948250002</v>
      </c>
      <c r="U124" s="19">
        <v>8880.6243643726812</v>
      </c>
      <c r="V124" s="19">
        <v>1.5333574258547154</v>
      </c>
      <c r="W124" s="19">
        <v>8.5056451846219758</v>
      </c>
      <c r="X124" s="19">
        <v>12</v>
      </c>
      <c r="Y124" s="19">
        <v>12</v>
      </c>
      <c r="Z124" s="19">
        <v>12</v>
      </c>
      <c r="AA124" s="19">
        <v>149.87590479000002</v>
      </c>
      <c r="AB124" s="19">
        <v>70.636520779999969</v>
      </c>
      <c r="AC124" s="19">
        <v>13939.933744799981</v>
      </c>
      <c r="AD124" s="19">
        <v>14160.446170369982</v>
      </c>
      <c r="AE124" s="19">
        <f t="shared" si="11"/>
        <v>220.51242557</v>
      </c>
      <c r="AF124" s="19">
        <v>66.365983565581487</v>
      </c>
      <c r="AG124" s="22">
        <v>135.72731959630258</v>
      </c>
      <c r="AH124" s="22">
        <v>142.58956649545951</v>
      </c>
      <c r="AI124" s="2">
        <v>418.42551330805344</v>
      </c>
      <c r="AJ124" s="23">
        <f t="shared" si="13"/>
        <v>232.15759459348027</v>
      </c>
      <c r="AK124" s="2">
        <v>92.594014147445037</v>
      </c>
      <c r="AL124" s="11">
        <v>123531.95485684999</v>
      </c>
      <c r="AM124" s="17">
        <v>103497.93197396382</v>
      </c>
      <c r="AN124" s="17">
        <v>-31461.852360015273</v>
      </c>
      <c r="AO124" s="17">
        <v>5265.6400975252</v>
      </c>
      <c r="AP124" s="17">
        <v>19617.267148719999</v>
      </c>
      <c r="AQ124" s="18">
        <v>0.50309999999999999</v>
      </c>
      <c r="AR124" s="17">
        <v>80.858017241448394</v>
      </c>
      <c r="AS124" s="17">
        <v>1039.3227627355768</v>
      </c>
    </row>
    <row r="125" spans="1:45" x14ac:dyDescent="0.3">
      <c r="A125" s="10" t="s">
        <v>158</v>
      </c>
      <c r="B125" s="19">
        <v>17359.4986981</v>
      </c>
      <c r="C125" s="19">
        <v>29058.722250859926</v>
      </c>
      <c r="D125" s="19">
        <v>18555.186750920002</v>
      </c>
      <c r="E125" s="19">
        <v>11624.36994613999</v>
      </c>
      <c r="F125" s="19">
        <v>21166.965938880003</v>
      </c>
      <c r="G125" s="19">
        <v>97764.74358489993</v>
      </c>
      <c r="H125" s="19">
        <v>1083.8886805100001</v>
      </c>
      <c r="I125" s="19">
        <v>617.97624253999993</v>
      </c>
      <c r="J125" s="19">
        <v>96062.878661849812</v>
      </c>
      <c r="K125" s="19">
        <v>97764.743584899814</v>
      </c>
      <c r="L125" s="19">
        <v>1701.86492305</v>
      </c>
      <c r="M125" s="20">
        <f t="shared" si="9"/>
        <v>1.7407757240953479</v>
      </c>
      <c r="N125" s="19">
        <v>3220.5201000000006</v>
      </c>
      <c r="O125" s="19">
        <v>14251.420350789998</v>
      </c>
      <c r="P125" s="6">
        <v>419.82845249724011</v>
      </c>
      <c r="Q125" s="19">
        <v>3011.8850480930969</v>
      </c>
      <c r="R125" s="19">
        <f t="shared" si="10"/>
        <v>232.86831324406845</v>
      </c>
      <c r="S125" s="21">
        <f t="shared" si="12"/>
        <v>7.7316467768749497</v>
      </c>
      <c r="T125" s="19">
        <v>2461.697627838571</v>
      </c>
      <c r="U125" s="19">
        <v>7394.1960953402868</v>
      </c>
      <c r="V125" s="19">
        <v>1.4066891784566897</v>
      </c>
      <c r="W125" s="19">
        <v>8.7625788558080533</v>
      </c>
      <c r="X125" s="19">
        <v>12</v>
      </c>
      <c r="Y125" s="19">
        <v>12</v>
      </c>
      <c r="Z125" s="19">
        <v>12</v>
      </c>
      <c r="AA125" s="19">
        <v>158.00126546999988</v>
      </c>
      <c r="AB125" s="19">
        <v>90.084000559999907</v>
      </c>
      <c r="AC125" s="19">
        <v>14003.33508476004</v>
      </c>
      <c r="AD125" s="19">
        <v>14251.42035079004</v>
      </c>
      <c r="AE125" s="19">
        <f t="shared" si="11"/>
        <v>248.08526602999979</v>
      </c>
      <c r="AF125" s="19">
        <v>65.315683805370981</v>
      </c>
      <c r="AG125" s="22">
        <v>112.24479790770646</v>
      </c>
      <c r="AH125" s="22">
        <v>118.01011448249245</v>
      </c>
      <c r="AI125" s="2">
        <v>419.82845249724011</v>
      </c>
      <c r="AJ125" s="23">
        <f t="shared" si="13"/>
        <v>232.8683132440687</v>
      </c>
      <c r="AK125" s="2">
        <v>92.904472680684407</v>
      </c>
      <c r="AL125" s="11">
        <v>123942.14761433</v>
      </c>
      <c r="AM125" s="17">
        <v>103884.49626793001</v>
      </c>
      <c r="AN125" s="17">
        <v>-31891.980872479318</v>
      </c>
      <c r="AO125" s="17">
        <v>5265.6595483000001</v>
      </c>
      <c r="AP125" s="17">
        <v>21960.568127500002</v>
      </c>
      <c r="AQ125" s="18">
        <v>0.76100000000000001</v>
      </c>
      <c r="AR125" s="17">
        <v>80.71142879144692</v>
      </c>
      <c r="AS125" s="17">
        <v>957.92271895439285</v>
      </c>
    </row>
    <row r="126" spans="1:45" x14ac:dyDescent="0.3">
      <c r="A126" s="10" t="s">
        <v>159</v>
      </c>
      <c r="B126" s="19">
        <v>17690.674773129998</v>
      </c>
      <c r="C126" s="19">
        <v>29567.935133299918</v>
      </c>
      <c r="D126" s="19">
        <v>18510.240555020002</v>
      </c>
      <c r="E126" s="19">
        <v>11727.492913959988</v>
      </c>
      <c r="F126" s="19">
        <v>21544.297306039996</v>
      </c>
      <c r="G126" s="19">
        <v>99040.640681449906</v>
      </c>
      <c r="H126" s="19">
        <v>1094.7429384899997</v>
      </c>
      <c r="I126" s="19">
        <v>639.21558169000002</v>
      </c>
      <c r="J126" s="19">
        <v>97306.682161269811</v>
      </c>
      <c r="K126" s="19">
        <v>99040.640681449819</v>
      </c>
      <c r="L126" s="19">
        <v>1733.9585201799996</v>
      </c>
      <c r="M126" s="20">
        <f t="shared" si="9"/>
        <v>1.7507545470722787</v>
      </c>
      <c r="N126" s="19">
        <v>3229.8214999999996</v>
      </c>
      <c r="O126" s="19">
        <v>14437.411181029987</v>
      </c>
      <c r="P126" s="6">
        <v>417.77310869987821</v>
      </c>
      <c r="Q126" s="19">
        <v>3412.3302261562571</v>
      </c>
      <c r="R126" s="19">
        <f t="shared" si="10"/>
        <v>237.06801280165473</v>
      </c>
      <c r="S126" s="21">
        <f t="shared" si="12"/>
        <v>6.947393631028925</v>
      </c>
      <c r="T126" s="19">
        <v>2398.3833820471427</v>
      </c>
      <c r="U126" s="19">
        <v>5162.7922588320343</v>
      </c>
      <c r="V126" s="19">
        <v>1.4394791556422055</v>
      </c>
      <c r="W126" s="19">
        <v>8.1989235307512143</v>
      </c>
      <c r="X126" s="19">
        <v>12</v>
      </c>
      <c r="Y126" s="19">
        <v>12</v>
      </c>
      <c r="Z126" s="19">
        <v>12</v>
      </c>
      <c r="AA126" s="19">
        <v>159.58351893</v>
      </c>
      <c r="AB126" s="19">
        <v>93.180114550000013</v>
      </c>
      <c r="AC126" s="19">
        <v>14184.647547550019</v>
      </c>
      <c r="AD126" s="19">
        <v>14437.411181030018</v>
      </c>
      <c r="AE126" s="19">
        <f t="shared" si="11"/>
        <v>252.76363348000001</v>
      </c>
      <c r="AF126" s="19">
        <v>64.920310301666504</v>
      </c>
      <c r="AG126" s="22">
        <v>103.72749613823649</v>
      </c>
      <c r="AH126" s="22">
        <v>106.41907397436707</v>
      </c>
      <c r="AI126" s="2">
        <v>417.77310869987821</v>
      </c>
      <c r="AJ126" s="23">
        <f t="shared" si="13"/>
        <v>237.06801280165493</v>
      </c>
      <c r="AK126" s="2">
        <v>92.449642545814811</v>
      </c>
      <c r="AL126" s="11">
        <v>124303.13628431996</v>
      </c>
      <c r="AM126" s="17">
        <v>102677.273850032</v>
      </c>
      <c r="AN126" s="17">
        <v>-31100.461763368094</v>
      </c>
      <c r="AO126" s="17">
        <v>5231.6563400961995</v>
      </c>
      <c r="AP126" s="17">
        <v>25014.515034310003</v>
      </c>
      <c r="AQ126" s="18">
        <v>0.76100000000000001</v>
      </c>
      <c r="AR126" s="17">
        <v>80.434094322149505</v>
      </c>
      <c r="AS126" s="17">
        <v>666.05031947569535</v>
      </c>
    </row>
    <row r="127" spans="1:45" x14ac:dyDescent="0.3">
      <c r="A127" s="10" t="s">
        <v>160</v>
      </c>
      <c r="B127" s="19">
        <v>18842.918204279998</v>
      </c>
      <c r="C127" s="19">
        <v>30033.188078989944</v>
      </c>
      <c r="D127" s="19">
        <v>18577.279479889999</v>
      </c>
      <c r="E127" s="19">
        <v>11832.820320449991</v>
      </c>
      <c r="F127" s="19">
        <v>21900.027857249996</v>
      </c>
      <c r="G127" s="19">
        <v>101186.23394085992</v>
      </c>
      <c r="H127" s="19">
        <v>1110.4045010400005</v>
      </c>
      <c r="I127" s="19">
        <v>640.19589813999994</v>
      </c>
      <c r="J127" s="19">
        <v>99435.633541679985</v>
      </c>
      <c r="K127" s="19">
        <v>101186.23394085998</v>
      </c>
      <c r="L127" s="19">
        <v>1750.6003991800003</v>
      </c>
      <c r="M127" s="20">
        <f t="shared" si="9"/>
        <v>1.7300776311164705</v>
      </c>
      <c r="N127" s="19">
        <v>3282.7819000000004</v>
      </c>
      <c r="O127" s="19">
        <v>14750.17987978</v>
      </c>
      <c r="P127" s="6">
        <v>415.99464571890366</v>
      </c>
      <c r="Q127" s="19">
        <v>3650.6404797418359</v>
      </c>
      <c r="R127" s="19">
        <f t="shared" si="10"/>
        <v>243.23926998145464</v>
      </c>
      <c r="S127" s="21">
        <f t="shared" si="12"/>
        <v>6.6629204198890584</v>
      </c>
      <c r="T127" s="19">
        <v>2394.7320346499996</v>
      </c>
      <c r="U127" s="19">
        <v>6471.2418659323575</v>
      </c>
      <c r="V127" s="19">
        <v>0.95148083613072487</v>
      </c>
      <c r="W127" s="19">
        <v>7.8370263584398439</v>
      </c>
      <c r="X127" s="19">
        <v>12</v>
      </c>
      <c r="Y127" s="19">
        <v>12</v>
      </c>
      <c r="Z127" s="19">
        <v>12</v>
      </c>
      <c r="AA127" s="19">
        <v>161.86654549000002</v>
      </c>
      <c r="AB127" s="19">
        <v>93.323017679999978</v>
      </c>
      <c r="AC127" s="19">
        <v>14494.990316609996</v>
      </c>
      <c r="AD127" s="19">
        <v>14750.179879779997</v>
      </c>
      <c r="AE127" s="19">
        <f t="shared" si="11"/>
        <v>255.18956316999999</v>
      </c>
      <c r="AF127" s="19">
        <v>66.716704150640979</v>
      </c>
      <c r="AG127" s="22">
        <v>101.33496208020635</v>
      </c>
      <c r="AH127" s="22">
        <v>100.31805966688387</v>
      </c>
      <c r="AI127" s="2">
        <v>415.99464571890366</v>
      </c>
      <c r="AJ127" s="23">
        <f t="shared" si="13"/>
        <v>243.2392699814545</v>
      </c>
      <c r="AK127" s="2">
        <v>92.056083785214497</v>
      </c>
      <c r="AL127" s="11">
        <v>125077.79204630002</v>
      </c>
      <c r="AM127" s="17">
        <v>101809.08074298641</v>
      </c>
      <c r="AN127" s="17">
        <v>-33126.363105549004</v>
      </c>
      <c r="AO127" s="17">
        <v>5740.723645561</v>
      </c>
      <c r="AP127" s="17">
        <v>22556.011424030003</v>
      </c>
      <c r="AQ127" s="18">
        <v>0.65059999999999996</v>
      </c>
      <c r="AR127" s="17">
        <v>80.379848813676006</v>
      </c>
      <c r="AS127" s="17">
        <v>608.30075074814022</v>
      </c>
    </row>
    <row r="128" spans="1:45" x14ac:dyDescent="0.3">
      <c r="A128" s="10" t="s">
        <v>161</v>
      </c>
      <c r="B128" s="19">
        <v>19757.661403359998</v>
      </c>
      <c r="C128" s="19">
        <v>30457.04857507988</v>
      </c>
      <c r="D128" s="19">
        <v>18546.431706830001</v>
      </c>
      <c r="E128" s="19">
        <v>11929.546208589987</v>
      </c>
      <c r="F128" s="19">
        <v>22289.288101080005</v>
      </c>
      <c r="G128" s="19">
        <v>102979.97599493987</v>
      </c>
      <c r="H128" s="19">
        <v>1156.9600104000001</v>
      </c>
      <c r="I128" s="19">
        <v>605.31672602000015</v>
      </c>
      <c r="J128" s="19">
        <v>101217.69925852002</v>
      </c>
      <c r="K128" s="19">
        <v>102979.97599494002</v>
      </c>
      <c r="L128" s="19">
        <v>1762.2767364200004</v>
      </c>
      <c r="M128" s="20">
        <f t="shared" si="9"/>
        <v>1.7112809741833606</v>
      </c>
      <c r="N128" s="19">
        <v>3334.3354999999992</v>
      </c>
      <c r="O128" s="19">
        <v>15011.658314579992</v>
      </c>
      <c r="P128" s="6">
        <v>417.51540572535606</v>
      </c>
      <c r="Q128" s="19">
        <v>3599.022781458998</v>
      </c>
      <c r="R128" s="19">
        <f t="shared" si="10"/>
        <v>246.6495237847123</v>
      </c>
      <c r="S128" s="21">
        <f t="shared" si="12"/>
        <v>6.8532359688127267</v>
      </c>
      <c r="T128" s="19">
        <v>2590.6994698099993</v>
      </c>
      <c r="U128" s="19">
        <v>4196.2418487237483</v>
      </c>
      <c r="V128" s="19">
        <v>1.9688718261363851</v>
      </c>
      <c r="W128" s="19">
        <v>7.5122876352037737</v>
      </c>
      <c r="X128" s="19">
        <v>12</v>
      </c>
      <c r="Y128" s="19">
        <v>12</v>
      </c>
      <c r="Z128" s="19">
        <v>12</v>
      </c>
      <c r="AA128" s="19">
        <v>168.65306297000001</v>
      </c>
      <c r="AB128" s="19">
        <v>88.238590869999996</v>
      </c>
      <c r="AC128" s="19">
        <v>14754.766660739986</v>
      </c>
      <c r="AD128" s="19">
        <v>15011.658314579985</v>
      </c>
      <c r="AE128" s="19">
        <f t="shared" si="11"/>
        <v>256.89165384</v>
      </c>
      <c r="AF128" s="19">
        <v>65.438633568426269</v>
      </c>
      <c r="AG128" s="22">
        <v>106.02080809932518</v>
      </c>
      <c r="AH128" s="22">
        <v>102.99818944946419</v>
      </c>
      <c r="AI128" s="2">
        <v>417.51540572535606</v>
      </c>
      <c r="AJ128" s="23">
        <f t="shared" si="13"/>
        <v>246.64952378471196</v>
      </c>
      <c r="AK128" s="2">
        <v>92.392615065152611</v>
      </c>
      <c r="AL128" s="11">
        <v>128168.39191257</v>
      </c>
      <c r="AM128" s="17">
        <v>100483.06115700999</v>
      </c>
      <c r="AN128" s="17">
        <v>-31763.446206964374</v>
      </c>
      <c r="AO128" s="17">
        <v>5242.3668963677992</v>
      </c>
      <c r="AP128" s="17">
        <v>22330.803909459999</v>
      </c>
      <c r="AQ128" s="18">
        <v>0.65059999999999996</v>
      </c>
      <c r="AR128" s="17">
        <v>80.500441624446324</v>
      </c>
      <c r="AS128" s="17">
        <v>854.65550574479369</v>
      </c>
    </row>
    <row r="129" spans="1:45" x14ac:dyDescent="0.3">
      <c r="A129" s="10" t="s">
        <v>162</v>
      </c>
      <c r="B129" s="19">
        <v>20061.115939770003</v>
      </c>
      <c r="C129" s="19">
        <v>30980.803188299898</v>
      </c>
      <c r="D129" s="19">
        <v>18589.608616040008</v>
      </c>
      <c r="E129" s="19">
        <v>12000.189082569992</v>
      </c>
      <c r="F129" s="19">
        <v>22743.887167890003</v>
      </c>
      <c r="G129" s="19">
        <v>104375.60399456992</v>
      </c>
      <c r="H129" s="19">
        <v>1143.3422541300001</v>
      </c>
      <c r="I129" s="19">
        <v>546.13435763999985</v>
      </c>
      <c r="J129" s="19">
        <v>102686.12738280014</v>
      </c>
      <c r="K129" s="19">
        <v>104375.60399457013</v>
      </c>
      <c r="L129" s="19">
        <v>1689.4766117700001</v>
      </c>
      <c r="M129" s="20">
        <f t="shared" si="9"/>
        <v>1.6186508600782714</v>
      </c>
      <c r="N129" s="19">
        <v>3319.9517000000005</v>
      </c>
      <c r="O129" s="19">
        <v>15215.102622979983</v>
      </c>
      <c r="P129" s="6">
        <v>418.9435676417354</v>
      </c>
      <c r="Q129" s="19">
        <v>3596.6367387991613</v>
      </c>
      <c r="R129" s="19">
        <f t="shared" si="10"/>
        <v>249.14000847920448</v>
      </c>
      <c r="S129" s="21">
        <f t="shared" si="12"/>
        <v>6.9270272916799183</v>
      </c>
      <c r="T129" s="19">
        <v>3590.243346745714</v>
      </c>
      <c r="U129" s="19">
        <v>7005.8877952941784</v>
      </c>
      <c r="V129" s="19">
        <v>1.8495414504166723</v>
      </c>
      <c r="W129" s="19">
        <v>8.1428290981192148</v>
      </c>
      <c r="X129" s="19">
        <v>12</v>
      </c>
      <c r="Y129" s="19">
        <v>12</v>
      </c>
      <c r="Z129" s="19">
        <v>12</v>
      </c>
      <c r="AA129" s="19">
        <v>166.6679671600001</v>
      </c>
      <c r="AB129" s="19">
        <v>79.611423219999978</v>
      </c>
      <c r="AC129" s="19">
        <v>14968.823232600012</v>
      </c>
      <c r="AD129" s="19">
        <v>15215.102622980012</v>
      </c>
      <c r="AE129" s="19">
        <f t="shared" si="11"/>
        <v>246.27939038000008</v>
      </c>
      <c r="AF129" s="19">
        <v>65.302133644852518</v>
      </c>
      <c r="AG129" s="22">
        <v>117.49462675403387</v>
      </c>
      <c r="AH129" s="22">
        <v>115.78893081353047</v>
      </c>
      <c r="AI129" s="2">
        <v>418.9435676417354</v>
      </c>
      <c r="AJ129" s="23">
        <f t="shared" si="13"/>
        <v>249.14000847920397</v>
      </c>
      <c r="AK129" s="2">
        <v>92.708655173808012</v>
      </c>
      <c r="AL129" s="11">
        <v>131582.82775942999</v>
      </c>
      <c r="AM129" s="17">
        <v>100896.45761278723</v>
      </c>
      <c r="AN129" s="17">
        <v>-31746.886380987838</v>
      </c>
      <c r="AO129" s="17">
        <v>5285.8460909229998</v>
      </c>
      <c r="AP129" s="17">
        <v>19952.264634110001</v>
      </c>
      <c r="AQ129" s="18">
        <v>0.61019999999999996</v>
      </c>
      <c r="AR129" s="17">
        <v>81.051857811124435</v>
      </c>
      <c r="AS129" s="17">
        <v>1189.0938445343202</v>
      </c>
    </row>
    <row r="130" spans="1:45" x14ac:dyDescent="0.3">
      <c r="A130" s="10" t="s">
        <v>163</v>
      </c>
      <c r="B130" s="19">
        <v>20210.453932830002</v>
      </c>
      <c r="C130" s="19">
        <v>31575.40258150989</v>
      </c>
      <c r="D130" s="19">
        <v>18790.653971890002</v>
      </c>
      <c r="E130" s="19">
        <v>12121.396573689988</v>
      </c>
      <c r="F130" s="19">
        <v>23203.487637900002</v>
      </c>
      <c r="G130" s="19">
        <v>105901.39469781988</v>
      </c>
      <c r="H130" s="19">
        <v>1191.3609522999998</v>
      </c>
      <c r="I130" s="19">
        <v>589.18617285000016</v>
      </c>
      <c r="J130" s="19">
        <v>104120.84757267001</v>
      </c>
      <c r="K130" s="19">
        <v>105901.39469782001</v>
      </c>
      <c r="L130" s="19">
        <v>1780.5471251499998</v>
      </c>
      <c r="M130" s="20">
        <f t="shared" si="9"/>
        <v>1.6813254728425713</v>
      </c>
      <c r="N130" s="19">
        <v>3361.8511999999987</v>
      </c>
      <c r="O130" s="19">
        <v>15437.521094439988</v>
      </c>
      <c r="P130" s="6">
        <v>421.48317667113588</v>
      </c>
      <c r="Q130" s="19">
        <v>3481.1507374150256</v>
      </c>
      <c r="R130" s="19">
        <f t="shared" si="10"/>
        <v>251.25888898870582</v>
      </c>
      <c r="S130" s="21">
        <f t="shared" si="12"/>
        <v>7.2176963292109955</v>
      </c>
      <c r="T130" s="19">
        <v>3582.3522152476012</v>
      </c>
      <c r="U130" s="19">
        <v>8025.3480324928914</v>
      </c>
      <c r="V130" s="19">
        <v>1.8311406595210891</v>
      </c>
      <c r="W130" s="19">
        <v>8.2999333833931672</v>
      </c>
      <c r="X130" s="19">
        <v>12</v>
      </c>
      <c r="Y130" s="19">
        <v>12</v>
      </c>
      <c r="Z130" s="19">
        <v>12</v>
      </c>
      <c r="AA130" s="19">
        <v>173.66777727999997</v>
      </c>
      <c r="AB130" s="19">
        <v>85.887197329999992</v>
      </c>
      <c r="AC130" s="19">
        <v>15177.966119829996</v>
      </c>
      <c r="AD130" s="19">
        <v>15437.521094439995</v>
      </c>
      <c r="AE130" s="19">
        <f t="shared" si="11"/>
        <v>259.55497460999993</v>
      </c>
      <c r="AF130" s="19">
        <v>62.985842961476699</v>
      </c>
      <c r="AG130" s="22">
        <v>128.80926786011412</v>
      </c>
      <c r="AH130" s="22">
        <v>128.87786065244305</v>
      </c>
      <c r="AI130" s="2">
        <v>421.48317667113588</v>
      </c>
      <c r="AJ130" s="23">
        <f t="shared" si="13"/>
        <v>251.25888898870551</v>
      </c>
      <c r="AK130" s="2">
        <v>93.270649093677235</v>
      </c>
      <c r="AL130" s="11">
        <v>130882.22404586001</v>
      </c>
      <c r="AM130" s="17">
        <v>99374.487379992992</v>
      </c>
      <c r="AN130" s="17">
        <v>-33903.95337919872</v>
      </c>
      <c r="AO130" s="17">
        <v>5273.0576048540006</v>
      </c>
      <c r="AP130" s="17">
        <v>18442.18483636</v>
      </c>
      <c r="AQ130" s="18">
        <v>0.61019999999999996</v>
      </c>
      <c r="AR130" s="17">
        <v>80.87459409978463</v>
      </c>
      <c r="AS130" s="17">
        <v>1123.1651189090624</v>
      </c>
    </row>
    <row r="131" spans="1:45" x14ac:dyDescent="0.3">
      <c r="A131" s="10" t="s">
        <v>164</v>
      </c>
      <c r="B131" s="19">
        <v>20528.519645399996</v>
      </c>
      <c r="C131" s="19">
        <v>32043.314423799871</v>
      </c>
      <c r="D131" s="19">
        <v>18942.839589370004</v>
      </c>
      <c r="E131" s="19">
        <v>12225.914823179985</v>
      </c>
      <c r="F131" s="19">
        <v>23656.251623799999</v>
      </c>
      <c r="G131" s="19">
        <v>107396.84010554984</v>
      </c>
      <c r="H131" s="19">
        <v>1210.0988001599992</v>
      </c>
      <c r="I131" s="19">
        <v>626.15309613999989</v>
      </c>
      <c r="J131" s="19">
        <v>105560.58820925003</v>
      </c>
      <c r="K131" s="19">
        <v>107396.84010555003</v>
      </c>
      <c r="L131" s="19">
        <v>1836.2518962999991</v>
      </c>
      <c r="M131" s="20">
        <f t="shared" si="9"/>
        <v>1.7097820517766851</v>
      </c>
      <c r="N131" s="19">
        <v>3398.7875000000008</v>
      </c>
      <c r="O131" s="19">
        <v>15655.516052079976</v>
      </c>
      <c r="P131" s="6">
        <v>422.3233966208532</v>
      </c>
      <c r="Q131" s="19">
        <v>3529.1862895636568</v>
      </c>
      <c r="R131" s="19">
        <f t="shared" si="10"/>
        <v>254.30000081659472</v>
      </c>
      <c r="S131" s="21">
        <f t="shared" si="12"/>
        <v>7.2056270185736206</v>
      </c>
      <c r="T131" s="19">
        <v>4644.43791143</v>
      </c>
      <c r="U131" s="19">
        <v>8180.8332250133226</v>
      </c>
      <c r="V131" s="19">
        <v>1.4841555027914421</v>
      </c>
      <c r="W131" s="19">
        <v>8.3524905149299329</v>
      </c>
      <c r="X131" s="19">
        <v>12</v>
      </c>
      <c r="Y131" s="19">
        <v>12</v>
      </c>
      <c r="Z131" s="19">
        <v>12</v>
      </c>
      <c r="AA131" s="19">
        <v>176.39924192000004</v>
      </c>
      <c r="AB131" s="19">
        <v>91.275962060000026</v>
      </c>
      <c r="AC131" s="19">
        <v>15387.840848100055</v>
      </c>
      <c r="AD131" s="19">
        <v>15655.516052080056</v>
      </c>
      <c r="AE131" s="19">
        <f t="shared" si="11"/>
        <v>267.67520398000005</v>
      </c>
      <c r="AF131" s="19">
        <v>62.021327163384463</v>
      </c>
      <c r="AG131" s="22">
        <v>130.88662824096309</v>
      </c>
      <c r="AH131" s="22">
        <v>130.47011504186972</v>
      </c>
      <c r="AI131" s="2">
        <v>422.3233966208532</v>
      </c>
      <c r="AJ131" s="23">
        <f t="shared" si="13"/>
        <v>254.30000081659429</v>
      </c>
      <c r="AK131" s="2">
        <v>93.457833448881615</v>
      </c>
      <c r="AL131" s="11">
        <v>133232.66389575999</v>
      </c>
      <c r="AM131" s="17">
        <v>98459.249805970205</v>
      </c>
      <c r="AN131" s="17">
        <v>-34604.179077711255</v>
      </c>
      <c r="AO131" s="17">
        <v>5269.5719942731994</v>
      </c>
      <c r="AP131" s="17">
        <v>16355.75212535</v>
      </c>
      <c r="AQ131" s="18">
        <v>0.2019</v>
      </c>
      <c r="AR131" s="17">
        <v>81.262127041509601</v>
      </c>
      <c r="AS131" s="17">
        <v>1176.4427767428729</v>
      </c>
    </row>
    <row r="132" spans="1:45" x14ac:dyDescent="0.3">
      <c r="A132" s="10" t="s">
        <v>165</v>
      </c>
      <c r="B132" s="19">
        <v>20558.266362940001</v>
      </c>
      <c r="C132" s="19">
        <v>32685.96720347993</v>
      </c>
      <c r="D132" s="19">
        <v>18963.987575699997</v>
      </c>
      <c r="E132" s="19">
        <v>12319.672218670001</v>
      </c>
      <c r="F132" s="19">
        <v>24154.762018429999</v>
      </c>
      <c r="G132" s="19">
        <v>108682.65537921994</v>
      </c>
      <c r="H132" s="19">
        <v>1218.5488430299997</v>
      </c>
      <c r="I132" s="19">
        <v>620.61236020999979</v>
      </c>
      <c r="J132" s="19">
        <v>106843.49417598033</v>
      </c>
      <c r="K132" s="19">
        <v>108682.65537922033</v>
      </c>
      <c r="L132" s="19">
        <v>1839.1612032399994</v>
      </c>
      <c r="M132" s="20">
        <f t="shared" si="9"/>
        <v>1.6922306478643869</v>
      </c>
      <c r="N132" s="19">
        <v>3420.9231000000004</v>
      </c>
      <c r="O132" s="19">
        <v>15842.952678319989</v>
      </c>
      <c r="P132" s="6">
        <v>424.31231815033237</v>
      </c>
      <c r="Q132" s="19">
        <v>3727.0629730213132</v>
      </c>
      <c r="R132" s="19">
        <f t="shared" si="10"/>
        <v>256.13834604894606</v>
      </c>
      <c r="S132" s="21">
        <f t="shared" ref="S132:S163" si="14">R132/Q132*100</f>
        <v>6.8723911536517344</v>
      </c>
      <c r="T132" s="19">
        <v>4794.0409322207133</v>
      </c>
      <c r="U132" s="19">
        <v>12548.969835718213</v>
      </c>
      <c r="V132" s="19">
        <v>1.1650607364940671</v>
      </c>
      <c r="W132" s="19">
        <v>8.11</v>
      </c>
      <c r="X132" s="19">
        <v>12</v>
      </c>
      <c r="Y132" s="19">
        <v>12</v>
      </c>
      <c r="Z132" s="19">
        <v>12</v>
      </c>
      <c r="AA132" s="19">
        <v>177.63102674000001</v>
      </c>
      <c r="AB132" s="19">
        <v>90.468274320000049</v>
      </c>
      <c r="AC132" s="19">
        <v>15574.853377259942</v>
      </c>
      <c r="AD132" s="19">
        <v>15842.952678319942</v>
      </c>
      <c r="AE132" s="19">
        <f t="shared" si="11"/>
        <v>268.09930106000007</v>
      </c>
      <c r="AF132" s="19">
        <v>61.182175948195272</v>
      </c>
      <c r="AG132" s="22">
        <v>173.78977464087612</v>
      </c>
      <c r="AH132" s="22">
        <v>178.15021223637262</v>
      </c>
      <c r="AI132" s="2">
        <v>424.31231815033237</v>
      </c>
      <c r="AJ132" s="23">
        <f t="shared" ref="AJ132:AJ163" si="15">G132/AI132</f>
        <v>256.13834604894515</v>
      </c>
      <c r="AK132" s="2">
        <v>93.896714086891407</v>
      </c>
      <c r="AL132" s="11">
        <v>135546.98518005002</v>
      </c>
      <c r="AM132" s="17">
        <v>97595.667336274797</v>
      </c>
      <c r="AN132" s="17">
        <v>-33442.229593978198</v>
      </c>
      <c r="AO132" s="17">
        <v>5266.1045691131994</v>
      </c>
      <c r="AP132" s="17">
        <v>13306.9492527</v>
      </c>
      <c r="AQ132" s="18">
        <v>0.2019</v>
      </c>
      <c r="AR132" s="17">
        <v>81.376335691665815</v>
      </c>
      <c r="AS132" s="17">
        <v>1653.0128126095417</v>
      </c>
    </row>
    <row r="133" spans="1:45" x14ac:dyDescent="0.3">
      <c r="A133" s="10" t="s">
        <v>166</v>
      </c>
      <c r="B133" s="19">
        <v>20950.182640940002</v>
      </c>
      <c r="C133" s="19">
        <v>33380.619374479982</v>
      </c>
      <c r="D133" s="19">
        <v>19060.179538570002</v>
      </c>
      <c r="E133" s="19">
        <v>12409.266733149991</v>
      </c>
      <c r="F133" s="19">
        <v>24670.613611070003</v>
      </c>
      <c r="G133" s="19">
        <v>110470.86189820999</v>
      </c>
      <c r="H133" s="19">
        <v>1228.543564620001</v>
      </c>
      <c r="I133" s="19">
        <v>654.97945925999989</v>
      </c>
      <c r="J133" s="19">
        <v>108587.33887433005</v>
      </c>
      <c r="K133" s="19">
        <v>110470.86189821005</v>
      </c>
      <c r="L133" s="19">
        <v>1883.5230238800009</v>
      </c>
      <c r="M133" s="20">
        <f t="shared" ref="M133:M196" si="16">L133/K133*100</f>
        <v>1.7049953186891171</v>
      </c>
      <c r="N133" s="19">
        <v>3447.2263000000003</v>
      </c>
      <c r="O133" s="19">
        <v>16103.624181340005</v>
      </c>
      <c r="P133" s="6">
        <v>425.72135946517034</v>
      </c>
      <c r="Q133" s="19">
        <v>3872.0769808067671</v>
      </c>
      <c r="R133" s="19">
        <f t="shared" ref="R133:R196" si="17">K133/P133</f>
        <v>259.4910014310617</v>
      </c>
      <c r="S133" s="21">
        <f t="shared" si="14"/>
        <v>6.7015971716811116</v>
      </c>
      <c r="T133" s="19">
        <v>4957.8467288564289</v>
      </c>
      <c r="U133" s="19">
        <v>15682.454304590359</v>
      </c>
      <c r="V133" s="19">
        <v>1.0110174011870283</v>
      </c>
      <c r="W133" s="19">
        <v>8.1609089921970615</v>
      </c>
      <c r="X133" s="19">
        <v>12</v>
      </c>
      <c r="Y133" s="19">
        <v>12</v>
      </c>
      <c r="Z133" s="19">
        <v>12</v>
      </c>
      <c r="AA133" s="19">
        <v>179.08798317999984</v>
      </c>
      <c r="AB133" s="19">
        <v>95.478055480000009</v>
      </c>
      <c r="AC133" s="19">
        <v>15829.058142680007</v>
      </c>
      <c r="AD133" s="19">
        <v>16103.624181340007</v>
      </c>
      <c r="AE133" s="19">
        <f t="shared" ref="AE133:AE196" si="18">AA133+AB133</f>
        <v>274.56603865999983</v>
      </c>
      <c r="AF133" s="19">
        <v>63.42040164789757</v>
      </c>
      <c r="AG133" s="22">
        <v>124.80323213396531</v>
      </c>
      <c r="AH133" s="22">
        <v>125.83562403229143</v>
      </c>
      <c r="AI133" s="2">
        <v>425.72135946517034</v>
      </c>
      <c r="AJ133" s="23">
        <f t="shared" si="15"/>
        <v>259.49100143106153</v>
      </c>
      <c r="AK133" s="2">
        <v>94.208867684248176</v>
      </c>
      <c r="AL133" s="11">
        <v>137306.48599648001</v>
      </c>
      <c r="AM133" s="17">
        <v>95814.691339371202</v>
      </c>
      <c r="AN133" s="17">
        <v>-31437.801849881682</v>
      </c>
      <c r="AO133" s="17">
        <v>5265.186119495801</v>
      </c>
      <c r="AP133" s="17">
        <v>11275.217019559999</v>
      </c>
      <c r="AQ133" s="18">
        <v>0.2019</v>
      </c>
      <c r="AR133" s="17">
        <v>82.108561207640406</v>
      </c>
      <c r="AS133" s="17">
        <v>1878.3953619030131</v>
      </c>
    </row>
    <row r="134" spans="1:45" x14ac:dyDescent="0.3">
      <c r="A134" s="10" t="s">
        <v>167</v>
      </c>
      <c r="B134" s="19">
        <v>21567.962742650008</v>
      </c>
      <c r="C134" s="19">
        <v>33937.187361419899</v>
      </c>
      <c r="D134" s="19">
        <v>19207.348046400009</v>
      </c>
      <c r="E134" s="19">
        <v>12498.661804899997</v>
      </c>
      <c r="F134" s="19">
        <v>25187.880988090008</v>
      </c>
      <c r="G134" s="19">
        <v>112399.04094345991</v>
      </c>
      <c r="H134" s="19">
        <v>1255.7822249999972</v>
      </c>
      <c r="I134" s="19">
        <v>676.35757604000014</v>
      </c>
      <c r="J134" s="19">
        <v>110466.90114242035</v>
      </c>
      <c r="K134" s="19">
        <v>112399.04094346035</v>
      </c>
      <c r="L134" s="19">
        <v>1932.1398010399973</v>
      </c>
      <c r="M134" s="20">
        <f t="shared" si="16"/>
        <v>1.7190002555376911</v>
      </c>
      <c r="N134" s="19">
        <v>3489.8536000000004</v>
      </c>
      <c r="O134" s="19">
        <v>16384.699846709991</v>
      </c>
      <c r="P134" s="6">
        <v>425.94830402073126</v>
      </c>
      <c r="Q134" s="19">
        <v>3671.4252241927966</v>
      </c>
      <c r="R134" s="19">
        <f t="shared" si="17"/>
        <v>263.8795362781625</v>
      </c>
      <c r="S134" s="21">
        <f t="shared" si="14"/>
        <v>7.18738691828265</v>
      </c>
      <c r="T134" s="19">
        <v>5095.1222062221423</v>
      </c>
      <c r="U134" s="19">
        <v>15987.490141143218</v>
      </c>
      <c r="V134" s="19">
        <v>0.92887395458523969</v>
      </c>
      <c r="W134" s="19">
        <v>7.6370169177433365</v>
      </c>
      <c r="X134" s="19">
        <v>12</v>
      </c>
      <c r="Y134" s="19">
        <v>12</v>
      </c>
      <c r="Z134" s="19">
        <v>12</v>
      </c>
      <c r="AA134" s="19">
        <v>183.05863344000014</v>
      </c>
      <c r="AB134" s="19">
        <v>98.594399199999884</v>
      </c>
      <c r="AC134" s="19">
        <v>16103.046814069978</v>
      </c>
      <c r="AD134" s="19">
        <v>16384.699846709977</v>
      </c>
      <c r="AE134" s="19">
        <f t="shared" si="18"/>
        <v>281.65303263999999</v>
      </c>
      <c r="AF134" s="19">
        <v>62.339072773054525</v>
      </c>
      <c r="AG134" s="22">
        <v>101.45494240481696</v>
      </c>
      <c r="AH134" s="22">
        <v>100.62014751744925</v>
      </c>
      <c r="AI134" s="2">
        <v>425.94830402073126</v>
      </c>
      <c r="AJ134" s="23">
        <f t="shared" si="15"/>
        <v>263.87953627816148</v>
      </c>
      <c r="AK134" s="2">
        <v>94.258743872386859</v>
      </c>
      <c r="AL134" s="11">
        <v>139561.6152</v>
      </c>
      <c r="AM134" s="17">
        <v>92805.007863160601</v>
      </c>
      <c r="AN134" s="17">
        <v>-29994.733169060735</v>
      </c>
      <c r="AO134" s="17">
        <v>5352.8165501878002</v>
      </c>
      <c r="AP134" s="17">
        <v>9453.0040146700012</v>
      </c>
      <c r="AQ134" s="18">
        <v>0.2019</v>
      </c>
      <c r="AR134" s="17">
        <v>82.462732202600648</v>
      </c>
      <c r="AS134" s="17">
        <v>2004.0191407685847</v>
      </c>
    </row>
    <row r="135" spans="1:45" x14ac:dyDescent="0.3">
      <c r="A135" s="10" t="s">
        <v>168</v>
      </c>
      <c r="B135" s="19">
        <v>22747.576758860003</v>
      </c>
      <c r="C135" s="19">
        <v>34421.912180709973</v>
      </c>
      <c r="D135" s="19">
        <v>19015.744209419994</v>
      </c>
      <c r="E135" s="19">
        <v>12491.388687259992</v>
      </c>
      <c r="F135" s="19">
        <v>25627.306752970013</v>
      </c>
      <c r="G135" s="19">
        <v>114303.92858921998</v>
      </c>
      <c r="H135" s="19">
        <v>1206.1967282299993</v>
      </c>
      <c r="I135" s="19">
        <v>527.20248825999988</v>
      </c>
      <c r="J135" s="19">
        <v>112570.52937272942</v>
      </c>
      <c r="K135" s="19">
        <v>114303.92858921942</v>
      </c>
      <c r="L135" s="19">
        <v>1733.3992164899992</v>
      </c>
      <c r="M135" s="20">
        <f t="shared" si="16"/>
        <v>1.5164826247743552</v>
      </c>
      <c r="N135" s="19">
        <v>3388.2801000000004</v>
      </c>
      <c r="O135" s="19">
        <v>16662.380262999985</v>
      </c>
      <c r="P135" s="6">
        <v>426.65531732883488</v>
      </c>
      <c r="Q135" s="19">
        <v>3823.2977950004329</v>
      </c>
      <c r="R135" s="19">
        <f t="shared" si="17"/>
        <v>267.90695895891594</v>
      </c>
      <c r="S135" s="21">
        <f t="shared" si="14"/>
        <v>7.0072218624781648</v>
      </c>
      <c r="T135" s="19">
        <v>5369.0883061785717</v>
      </c>
      <c r="U135" s="19">
        <v>17880.434723817143</v>
      </c>
      <c r="V135" s="19">
        <v>1.3971023377248355</v>
      </c>
      <c r="W135" s="19">
        <v>7.3602799595922797</v>
      </c>
      <c r="X135" s="19">
        <v>12</v>
      </c>
      <c r="Y135" s="19">
        <v>12</v>
      </c>
      <c r="Z135" s="19">
        <v>12</v>
      </c>
      <c r="AA135" s="19">
        <v>175.83042689999999</v>
      </c>
      <c r="AB135" s="19">
        <v>76.85167527000003</v>
      </c>
      <c r="AC135" s="19">
        <v>16409.698160829994</v>
      </c>
      <c r="AD135" s="19">
        <v>16662.380262999995</v>
      </c>
      <c r="AE135" s="19">
        <f t="shared" si="18"/>
        <v>252.68210217000001</v>
      </c>
      <c r="AF135" s="19">
        <v>61.128610328707801</v>
      </c>
      <c r="AG135" s="22">
        <v>113.27623396836934</v>
      </c>
      <c r="AH135" s="22">
        <v>117.15497128553029</v>
      </c>
      <c r="AI135" s="2">
        <v>426.65531732883488</v>
      </c>
      <c r="AJ135" s="23">
        <f t="shared" si="15"/>
        <v>267.90695895891724</v>
      </c>
      <c r="AK135" s="2">
        <v>94.415199915746683</v>
      </c>
      <c r="AL135" s="11">
        <v>149374.3322</v>
      </c>
      <c r="AM135" s="17">
        <v>89563.474436227392</v>
      </c>
      <c r="AN135" s="17">
        <v>-15862.082772082074</v>
      </c>
      <c r="AO135" s="17">
        <v>5214.5972507601991</v>
      </c>
      <c r="AP135" s="17">
        <v>10097.45131558</v>
      </c>
      <c r="AQ135" s="18">
        <v>0.2019</v>
      </c>
      <c r="AR135" s="17">
        <v>83.180870883250719</v>
      </c>
      <c r="AS135" s="17">
        <v>2747.452683038227</v>
      </c>
    </row>
    <row r="136" spans="1:45" x14ac:dyDescent="0.3">
      <c r="A136" s="10" t="s">
        <v>169</v>
      </c>
      <c r="B136" s="19">
        <v>22662.256378689999</v>
      </c>
      <c r="C136" s="19">
        <v>34535.871038079953</v>
      </c>
      <c r="D136" s="19">
        <v>18954.169593300001</v>
      </c>
      <c r="E136" s="19">
        <v>12479.062257049989</v>
      </c>
      <c r="F136" s="19">
        <v>26010.737134890001</v>
      </c>
      <c r="G136" s="19">
        <v>114642.09640200993</v>
      </c>
      <c r="H136" s="19">
        <v>1236.1306573599995</v>
      </c>
      <c r="I136" s="19">
        <v>665.11164739999992</v>
      </c>
      <c r="J136" s="19">
        <v>112740.85409724974</v>
      </c>
      <c r="K136" s="19">
        <v>114642.09640200975</v>
      </c>
      <c r="L136" s="19">
        <v>1901.2423047599996</v>
      </c>
      <c r="M136" s="20">
        <f t="shared" si="16"/>
        <v>1.6584155074179798</v>
      </c>
      <c r="N136" s="19">
        <v>3452.8125</v>
      </c>
      <c r="O136" s="19">
        <v>16711.675858559993</v>
      </c>
      <c r="P136" s="6">
        <v>428.41028804680678</v>
      </c>
      <c r="Q136" s="19">
        <v>3374.8054852027408</v>
      </c>
      <c r="R136" s="19">
        <f t="shared" si="17"/>
        <v>267.5988406456857</v>
      </c>
      <c r="S136" s="21">
        <f t="shared" si="14"/>
        <v>7.929311535702027</v>
      </c>
      <c r="T136" s="19">
        <v>5652.0898057757149</v>
      </c>
      <c r="U136" s="19">
        <v>20334.938473738217</v>
      </c>
      <c r="V136" s="19">
        <v>1.4209983920149356</v>
      </c>
      <c r="W136" s="19">
        <v>7.8029723543804703</v>
      </c>
      <c r="X136" s="19">
        <v>12</v>
      </c>
      <c r="Y136" s="19">
        <v>12</v>
      </c>
      <c r="Z136" s="19">
        <v>12</v>
      </c>
      <c r="AA136" s="19">
        <v>180.19397302999991</v>
      </c>
      <c r="AB136" s="19">
        <v>96.955051030000035</v>
      </c>
      <c r="AC136" s="19">
        <v>16434.526834499979</v>
      </c>
      <c r="AD136" s="19">
        <v>16711.675858559978</v>
      </c>
      <c r="AE136" s="19">
        <f t="shared" si="18"/>
        <v>277.14902405999993</v>
      </c>
      <c r="AF136" s="19">
        <v>60.385748251490028</v>
      </c>
      <c r="AG136" s="22">
        <v>149.67837572599518</v>
      </c>
      <c r="AH136" s="22">
        <v>147.51778275837196</v>
      </c>
      <c r="AI136" s="2">
        <v>428.41028804680678</v>
      </c>
      <c r="AJ136" s="23">
        <f t="shared" si="15"/>
        <v>267.5988406456861</v>
      </c>
      <c r="AK136" s="2">
        <v>94.803560037966605</v>
      </c>
      <c r="AL136" s="11">
        <v>144249.8224</v>
      </c>
      <c r="AM136" s="17">
        <v>87933.60766624978</v>
      </c>
      <c r="AN136" s="17">
        <v>-20011.825010876419</v>
      </c>
      <c r="AO136" s="17">
        <v>5206.7290819692007</v>
      </c>
      <c r="AP136" s="17">
        <v>8796.7968807699999</v>
      </c>
      <c r="AQ136" s="18">
        <v>0.2019</v>
      </c>
      <c r="AR136" s="17">
        <v>82.874249348122561</v>
      </c>
      <c r="AS136" s="17">
        <v>2220.25694063234</v>
      </c>
    </row>
    <row r="137" spans="1:45" x14ac:dyDescent="0.3">
      <c r="A137" s="10" t="s">
        <v>170</v>
      </c>
      <c r="B137" s="19">
        <v>22857.410910849994</v>
      </c>
      <c r="C137" s="19">
        <v>34890.265514169922</v>
      </c>
      <c r="D137" s="19">
        <v>18785.147421640002</v>
      </c>
      <c r="E137" s="19">
        <v>12480.848176349995</v>
      </c>
      <c r="F137" s="19">
        <v>26459.111580700006</v>
      </c>
      <c r="G137" s="19">
        <v>115472.78360370992</v>
      </c>
      <c r="H137" s="19">
        <v>1282.8188898700002</v>
      </c>
      <c r="I137" s="19">
        <v>866.74937426999963</v>
      </c>
      <c r="J137" s="19">
        <v>113323.21533956981</v>
      </c>
      <c r="K137" s="19">
        <v>115472.78360370982</v>
      </c>
      <c r="L137" s="19">
        <v>2149.5682641399999</v>
      </c>
      <c r="M137" s="20">
        <f t="shared" si="16"/>
        <v>1.8615367163201737</v>
      </c>
      <c r="N137" s="19">
        <v>3536.7241999999992</v>
      </c>
      <c r="O137" s="19">
        <v>16832.76729449999</v>
      </c>
      <c r="P137" s="6">
        <v>430.90525641076698</v>
      </c>
      <c r="Q137" s="19">
        <v>3188.172436458889</v>
      </c>
      <c r="R137" s="19">
        <f t="shared" si="17"/>
        <v>267.97719889876123</v>
      </c>
      <c r="S137" s="21">
        <f t="shared" si="14"/>
        <v>8.4053546111327702</v>
      </c>
      <c r="T137" s="19">
        <v>5397.2404344171428</v>
      </c>
      <c r="U137" s="19">
        <v>16494.116476195362</v>
      </c>
      <c r="V137" s="19">
        <v>1.1570029605896335</v>
      </c>
      <c r="W137" s="19">
        <v>7.8924251844048303</v>
      </c>
      <c r="X137" s="19">
        <v>12</v>
      </c>
      <c r="Y137" s="19">
        <v>12</v>
      </c>
      <c r="Z137" s="19">
        <v>12</v>
      </c>
      <c r="AA137" s="19">
        <v>186.99983769000002</v>
      </c>
      <c r="AB137" s="19">
        <v>126.34830600000001</v>
      </c>
      <c r="AC137" s="19">
        <v>16519.419150809925</v>
      </c>
      <c r="AD137" s="19">
        <v>16832.767294499925</v>
      </c>
      <c r="AE137" s="19">
        <f t="shared" si="18"/>
        <v>313.34814369000003</v>
      </c>
      <c r="AF137" s="19">
        <v>60.21529361356189</v>
      </c>
      <c r="AG137" s="22">
        <v>155.17188867099861</v>
      </c>
      <c r="AH137" s="22">
        <v>155.2001308401434</v>
      </c>
      <c r="AI137" s="2">
        <v>430.90525641076698</v>
      </c>
      <c r="AJ137" s="23">
        <f t="shared" si="15"/>
        <v>267.97719889876146</v>
      </c>
      <c r="AK137" s="2">
        <v>95.355675357521406</v>
      </c>
      <c r="AL137" s="11">
        <v>144982.94809999998</v>
      </c>
      <c r="AM137" s="17">
        <v>87721.448274681214</v>
      </c>
      <c r="AN137" s="17">
        <v>-20263.734654778786</v>
      </c>
      <c r="AO137" s="17">
        <v>5305.4188961507998</v>
      </c>
      <c r="AP137" s="17">
        <v>10340.295439470001</v>
      </c>
      <c r="AQ137" s="18">
        <v>0.2019</v>
      </c>
      <c r="AR137" s="17">
        <v>82.86863508743896</v>
      </c>
      <c r="AS137" s="17">
        <v>1931.6248960533258</v>
      </c>
    </row>
    <row r="138" spans="1:45" x14ac:dyDescent="0.3">
      <c r="A138" s="10" t="s">
        <v>171</v>
      </c>
      <c r="B138" s="19">
        <v>23158.278255010002</v>
      </c>
      <c r="C138" s="19">
        <v>35414.578144929983</v>
      </c>
      <c r="D138" s="19">
        <v>19008.628960480011</v>
      </c>
      <c r="E138" s="19">
        <v>12644.430984639988</v>
      </c>
      <c r="F138" s="19">
        <v>26962.557845080009</v>
      </c>
      <c r="G138" s="19">
        <v>117188.47419013998</v>
      </c>
      <c r="H138" s="19">
        <v>1321.1198560699991</v>
      </c>
      <c r="I138" s="19">
        <v>786.10192627999947</v>
      </c>
      <c r="J138" s="19">
        <v>115081.2524077898</v>
      </c>
      <c r="K138" s="19">
        <v>117188.47419013979</v>
      </c>
      <c r="L138" s="19">
        <v>2107.2217823499986</v>
      </c>
      <c r="M138" s="20">
        <f t="shared" si="16"/>
        <v>1.7981476394436233</v>
      </c>
      <c r="N138" s="19">
        <v>3575.8358999999996</v>
      </c>
      <c r="O138" s="19">
        <v>17082.867957210005</v>
      </c>
      <c r="P138" s="6">
        <v>431.47138783284055</v>
      </c>
      <c r="Q138" s="19">
        <v>3560.4220783383685</v>
      </c>
      <c r="R138" s="19">
        <f t="shared" si="17"/>
        <v>271.60195900531096</v>
      </c>
      <c r="S138" s="21">
        <f t="shared" si="14"/>
        <v>7.6283640823861605</v>
      </c>
      <c r="T138" s="19">
        <v>5402.3214188035718</v>
      </c>
      <c r="U138" s="19">
        <v>15481.496469339281</v>
      </c>
      <c r="V138" s="19">
        <v>1.3333875880214567</v>
      </c>
      <c r="W138" s="19">
        <v>7.6447654830262861</v>
      </c>
      <c r="X138" s="19">
        <v>12</v>
      </c>
      <c r="Y138" s="19">
        <v>12</v>
      </c>
      <c r="Z138" s="19">
        <v>12</v>
      </c>
      <c r="AA138" s="19">
        <v>192.58306886000003</v>
      </c>
      <c r="AB138" s="19">
        <v>114.59211834999996</v>
      </c>
      <c r="AC138" s="19">
        <v>16775.692770000012</v>
      </c>
      <c r="AD138" s="19">
        <v>17082.867957210012</v>
      </c>
      <c r="AE138" s="19">
        <f t="shared" si="18"/>
        <v>307.17518720999999</v>
      </c>
      <c r="AF138" s="19">
        <v>63.340432198226331</v>
      </c>
      <c r="AG138" s="22">
        <v>165.75463498106421</v>
      </c>
      <c r="AH138" s="22">
        <v>169.56364394455662</v>
      </c>
      <c r="AI138" s="2">
        <v>431.47138783284055</v>
      </c>
      <c r="AJ138" s="23">
        <f t="shared" si="15"/>
        <v>271.60195900531141</v>
      </c>
      <c r="AK138" s="2">
        <v>95.483191807663289</v>
      </c>
      <c r="AL138" s="11">
        <v>145603.17319999999</v>
      </c>
      <c r="AM138" s="17">
        <v>85631.724885947813</v>
      </c>
      <c r="AN138" s="17">
        <v>-19957.445178932103</v>
      </c>
      <c r="AO138" s="17">
        <v>5304.8569541414008</v>
      </c>
      <c r="AP138" s="17">
        <v>11405.232191020001</v>
      </c>
      <c r="AQ138" s="18">
        <v>0.19789999999999999</v>
      </c>
      <c r="AR138" s="17">
        <v>82.74198429351263</v>
      </c>
      <c r="AS138" s="17">
        <v>1592.1860312701972</v>
      </c>
    </row>
    <row r="139" spans="1:45" x14ac:dyDescent="0.3">
      <c r="A139" s="10" t="s">
        <v>172</v>
      </c>
      <c r="B139" s="19">
        <v>23974.938193090013</v>
      </c>
      <c r="C139" s="19">
        <v>35932.673012939973</v>
      </c>
      <c r="D139" s="19">
        <v>19022.181982689995</v>
      </c>
      <c r="E139" s="19">
        <v>12751.978658920007</v>
      </c>
      <c r="F139" s="19">
        <v>27526.949183075001</v>
      </c>
      <c r="G139" s="19">
        <v>119208.72103071499</v>
      </c>
      <c r="H139" s="19">
        <v>1367.3751802999998</v>
      </c>
      <c r="I139" s="19">
        <v>753.44208729999991</v>
      </c>
      <c r="J139" s="19">
        <v>117087.90376311509</v>
      </c>
      <c r="K139" s="19">
        <v>119208.7210307151</v>
      </c>
      <c r="L139" s="19">
        <v>2120.8172675999995</v>
      </c>
      <c r="M139" s="20">
        <f t="shared" si="16"/>
        <v>1.7790789543439138</v>
      </c>
      <c r="N139" s="19">
        <v>3641.2473999999979</v>
      </c>
      <c r="O139" s="19">
        <v>17377.364585589985</v>
      </c>
      <c r="P139" s="6">
        <v>433.15860595708483</v>
      </c>
      <c r="Q139" s="19">
        <v>3757.5056290716211</v>
      </c>
      <c r="R139" s="19">
        <f t="shared" si="17"/>
        <v>275.20801708953161</v>
      </c>
      <c r="S139" s="21">
        <f t="shared" si="14"/>
        <v>7.3242210193981307</v>
      </c>
      <c r="T139" s="19">
        <v>5386.4957224721429</v>
      </c>
      <c r="U139" s="19">
        <v>14123.981591710717</v>
      </c>
      <c r="V139" s="19">
        <v>1.6309487809798628</v>
      </c>
      <c r="W139" s="19">
        <v>7.787999426788474</v>
      </c>
      <c r="X139" s="19">
        <v>12</v>
      </c>
      <c r="Y139" s="19">
        <v>12</v>
      </c>
      <c r="Z139" s="19">
        <v>12</v>
      </c>
      <c r="AA139" s="19">
        <v>199.32582751499982</v>
      </c>
      <c r="AB139" s="19">
        <v>109.83120869000007</v>
      </c>
      <c r="AC139" s="19">
        <v>17068.207549384995</v>
      </c>
      <c r="AD139" s="19">
        <v>17377.364585589996</v>
      </c>
      <c r="AE139" s="19">
        <f t="shared" si="18"/>
        <v>309.15703620499988</v>
      </c>
      <c r="AF139" s="19">
        <v>64.274228548135611</v>
      </c>
      <c r="AG139" s="22">
        <v>143.89976667215274</v>
      </c>
      <c r="AH139" s="22">
        <v>147.81474567388983</v>
      </c>
      <c r="AI139" s="2">
        <v>433.15860595708483</v>
      </c>
      <c r="AJ139" s="23">
        <f t="shared" si="15"/>
        <v>275.20801708953138</v>
      </c>
      <c r="AK139" s="2">
        <v>95.854322483795684</v>
      </c>
      <c r="AL139" s="11">
        <v>146516.86199999999</v>
      </c>
      <c r="AM139" s="17">
        <v>83920.036244237199</v>
      </c>
      <c r="AN139" s="17">
        <v>-19968.056496929785</v>
      </c>
      <c r="AO139" s="17">
        <v>5312.9084225026008</v>
      </c>
      <c r="AP139" s="17">
        <v>10944.784501960001</v>
      </c>
      <c r="AQ139" s="18">
        <v>0.19789999999999999</v>
      </c>
      <c r="AR139" s="17">
        <v>83.17177616048042</v>
      </c>
      <c r="AS139" s="17">
        <v>1300.1141748268813</v>
      </c>
    </row>
    <row r="140" spans="1:45" x14ac:dyDescent="0.3">
      <c r="A140" s="10" t="s">
        <v>173</v>
      </c>
      <c r="B140" s="19">
        <v>25009.904087340004</v>
      </c>
      <c r="C140" s="19">
        <v>36275.079458029963</v>
      </c>
      <c r="D140" s="19">
        <v>18885.180349829996</v>
      </c>
      <c r="E140" s="19">
        <v>12824.460355959989</v>
      </c>
      <c r="F140" s="19">
        <v>27959.029687350005</v>
      </c>
      <c r="G140" s="19">
        <v>120953.65393850996</v>
      </c>
      <c r="H140" s="19">
        <v>1381.9683903600001</v>
      </c>
      <c r="I140" s="19">
        <v>847.58511317999967</v>
      </c>
      <c r="J140" s="19">
        <v>118724.10043497005</v>
      </c>
      <c r="K140" s="19">
        <v>120953.65393851005</v>
      </c>
      <c r="L140" s="19">
        <v>2229.5535035399998</v>
      </c>
      <c r="M140" s="20">
        <f t="shared" si="16"/>
        <v>1.843312236497999</v>
      </c>
      <c r="N140" s="19">
        <v>3677.7121999999999</v>
      </c>
      <c r="O140" s="19">
        <v>17631.72798260998</v>
      </c>
      <c r="P140" s="6">
        <v>438.45418208464588</v>
      </c>
      <c r="Q140" s="19">
        <v>3712.6261644853953</v>
      </c>
      <c r="R140" s="19">
        <f t="shared" si="17"/>
        <v>275.86383909815078</v>
      </c>
      <c r="S140" s="21">
        <f t="shared" si="14"/>
        <v>7.4304232873494307</v>
      </c>
      <c r="T140" s="19">
        <v>5517.3831479321434</v>
      </c>
      <c r="U140" s="19">
        <v>12152.549795505</v>
      </c>
      <c r="V140" s="19">
        <v>1.4444578423153842</v>
      </c>
      <c r="W140" s="19">
        <v>7.6779543246531858</v>
      </c>
      <c r="X140" s="19">
        <v>12</v>
      </c>
      <c r="Y140" s="19">
        <v>12</v>
      </c>
      <c r="Z140" s="19">
        <v>12</v>
      </c>
      <c r="AA140" s="19">
        <v>201.45311757000005</v>
      </c>
      <c r="AB140" s="19">
        <v>123.55468142000004</v>
      </c>
      <c r="AC140" s="19">
        <v>17306.720183620011</v>
      </c>
      <c r="AD140" s="19">
        <v>17631.727982610009</v>
      </c>
      <c r="AE140" s="19">
        <f t="shared" si="18"/>
        <v>325.00779899000008</v>
      </c>
      <c r="AF140" s="19">
        <v>62.162371833800826</v>
      </c>
      <c r="AG140" s="22">
        <v>131.89366733643735</v>
      </c>
      <c r="AH140" s="22">
        <v>130.26552489362129</v>
      </c>
      <c r="AI140" s="2">
        <v>438.45418208464588</v>
      </c>
      <c r="AJ140" s="23">
        <f t="shared" si="15"/>
        <v>275.86383909815055</v>
      </c>
      <c r="AK140" s="2">
        <v>97.026188527521512</v>
      </c>
      <c r="AL140" s="11">
        <v>148286.14939999999</v>
      </c>
      <c r="AM140" s="17">
        <v>80434.841971378992</v>
      </c>
      <c r="AN140" s="17">
        <v>-18301.957266816633</v>
      </c>
      <c r="AO140" s="17">
        <v>5187.7403363206004</v>
      </c>
      <c r="AP140" s="17">
        <v>9742.7284238000011</v>
      </c>
      <c r="AQ140" s="18">
        <v>0.19789999999999999</v>
      </c>
      <c r="AR140" s="17">
        <v>83.19936069497804</v>
      </c>
      <c r="AS140" s="17">
        <v>1281.3736431218465</v>
      </c>
    </row>
    <row r="141" spans="1:45" x14ac:dyDescent="0.3">
      <c r="A141" s="10" t="s">
        <v>174</v>
      </c>
      <c r="B141" s="19">
        <v>24998.981558459989</v>
      </c>
      <c r="C141" s="19">
        <v>36868.722214420013</v>
      </c>
      <c r="D141" s="19">
        <v>19155.911963490009</v>
      </c>
      <c r="E141" s="19">
        <v>12926.443033610005</v>
      </c>
      <c r="F141" s="19">
        <v>28542.126035990004</v>
      </c>
      <c r="G141" s="19">
        <v>122492.18480597003</v>
      </c>
      <c r="H141" s="19">
        <v>1377.2459848500016</v>
      </c>
      <c r="I141" s="19">
        <v>721.28595109999981</v>
      </c>
      <c r="J141" s="19">
        <v>120393.65287002015</v>
      </c>
      <c r="K141" s="19">
        <v>122492.18480597014</v>
      </c>
      <c r="L141" s="19">
        <v>2098.5319359500013</v>
      </c>
      <c r="M141" s="20">
        <f t="shared" si="16"/>
        <v>1.7131965923165744</v>
      </c>
      <c r="N141" s="19">
        <v>3693.5123000000003</v>
      </c>
      <c r="O141" s="19">
        <v>17856.003615149992</v>
      </c>
      <c r="P141" s="6">
        <v>436.35416204134884</v>
      </c>
      <c r="Q141" s="19">
        <v>3726.9682064429817</v>
      </c>
      <c r="R141" s="19">
        <f t="shared" si="17"/>
        <v>280.71735177894971</v>
      </c>
      <c r="S141" s="21">
        <f t="shared" si="14"/>
        <v>7.5320565196574707</v>
      </c>
      <c r="T141" s="19">
        <v>5585.3096356849992</v>
      </c>
      <c r="U141" s="19">
        <v>12725.959685389998</v>
      </c>
      <c r="V141" s="19">
        <v>0.93231820724247561</v>
      </c>
      <c r="W141" s="19">
        <v>8.093696444694233</v>
      </c>
      <c r="X141" s="19">
        <v>12</v>
      </c>
      <c r="Y141" s="19">
        <v>12</v>
      </c>
      <c r="Z141" s="19">
        <v>12</v>
      </c>
      <c r="AA141" s="19">
        <v>200.76472012000022</v>
      </c>
      <c r="AB141" s="19">
        <v>105.14372559</v>
      </c>
      <c r="AC141" s="19">
        <v>17550.095169440014</v>
      </c>
      <c r="AD141" s="19">
        <v>17856.003615150014</v>
      </c>
      <c r="AE141" s="19">
        <f t="shared" si="18"/>
        <v>305.90844571000025</v>
      </c>
      <c r="AF141" s="19">
        <v>64.067640463205009</v>
      </c>
      <c r="AG141" s="22">
        <v>242.12578944212157</v>
      </c>
      <c r="AH141" s="22">
        <v>235.47658069375899</v>
      </c>
      <c r="AI141" s="2">
        <v>436.35416204134884</v>
      </c>
      <c r="AJ141" s="23">
        <f t="shared" si="15"/>
        <v>280.71735177894942</v>
      </c>
      <c r="AK141" s="2">
        <v>96.561471918676006</v>
      </c>
      <c r="AL141" s="11">
        <v>147559.40830000001</v>
      </c>
      <c r="AM141" s="17">
        <v>79637.660381330803</v>
      </c>
      <c r="AN141" s="17">
        <v>-16747.772520208975</v>
      </c>
      <c r="AO141" s="17">
        <v>5183.0117441176008</v>
      </c>
      <c r="AP141" s="17">
        <v>9973.671182</v>
      </c>
      <c r="AQ141" s="18">
        <v>4.0000000000000001E-3</v>
      </c>
      <c r="AR141" s="17">
        <v>83.456271557846847</v>
      </c>
      <c r="AS141" s="17">
        <v>1136.314542796815</v>
      </c>
    </row>
    <row r="142" spans="1:45" x14ac:dyDescent="0.3">
      <c r="A142" s="10" t="s">
        <v>175</v>
      </c>
      <c r="B142" s="19">
        <v>25236.799964320009</v>
      </c>
      <c r="C142" s="19">
        <v>37341.007151190002</v>
      </c>
      <c r="D142" s="19">
        <v>19127.931714170012</v>
      </c>
      <c r="E142" s="19">
        <v>13062.090007130015</v>
      </c>
      <c r="F142" s="19">
        <v>29047.787634530006</v>
      </c>
      <c r="G142" s="19">
        <v>123815.61647134004</v>
      </c>
      <c r="H142" s="19">
        <v>1409.2311340699994</v>
      </c>
      <c r="I142" s="19">
        <v>778.60085017999938</v>
      </c>
      <c r="J142" s="19">
        <v>121627.78448709004</v>
      </c>
      <c r="K142" s="19">
        <v>123815.61647134004</v>
      </c>
      <c r="L142" s="19">
        <v>2187.8319842499986</v>
      </c>
      <c r="M142" s="20">
        <f t="shared" si="16"/>
        <v>1.767008109802064</v>
      </c>
      <c r="N142" s="19">
        <v>3738.2079999999992</v>
      </c>
      <c r="O142" s="19">
        <v>18048.923684590001</v>
      </c>
      <c r="P142" s="6">
        <v>436.50005436631386</v>
      </c>
      <c r="Q142" s="19">
        <v>3638.3449205228444</v>
      </c>
      <c r="R142" s="19">
        <f t="shared" si="17"/>
        <v>283.65544341360635</v>
      </c>
      <c r="S142" s="21">
        <f t="shared" si="14"/>
        <v>7.796276867912896</v>
      </c>
      <c r="T142" s="19">
        <v>5537.9545970964282</v>
      </c>
      <c r="U142" s="19">
        <v>11354.559653041784</v>
      </c>
      <c r="V142" s="19">
        <v>1.3653140351665127</v>
      </c>
      <c r="W142" s="19">
        <v>8.2894785983966077</v>
      </c>
      <c r="X142" s="19">
        <v>12</v>
      </c>
      <c r="Y142" s="19">
        <v>12</v>
      </c>
      <c r="Z142" s="19">
        <v>12</v>
      </c>
      <c r="AA142" s="19">
        <v>205.42727832999967</v>
      </c>
      <c r="AB142" s="19">
        <v>113.49866705999993</v>
      </c>
      <c r="AC142" s="19">
        <v>17729.997739200022</v>
      </c>
      <c r="AD142" s="19">
        <v>18048.923684590023</v>
      </c>
      <c r="AE142" s="19">
        <f t="shared" si="18"/>
        <v>318.92594538999958</v>
      </c>
      <c r="AF142" s="19">
        <v>63.920406323306032</v>
      </c>
      <c r="AG142" s="22">
        <v>234.68738345844076</v>
      </c>
      <c r="AH142" s="22">
        <v>226.78738284187324</v>
      </c>
      <c r="AI142" s="2">
        <v>436.50005436631386</v>
      </c>
      <c r="AJ142" s="23">
        <f t="shared" si="15"/>
        <v>283.65544341360635</v>
      </c>
      <c r="AK142" s="2">
        <v>96.59375665173404</v>
      </c>
      <c r="AL142" s="11">
        <v>146844.98000000001</v>
      </c>
      <c r="AM142" s="17">
        <v>79232.441798370011</v>
      </c>
      <c r="AN142" s="17">
        <v>-18024.699476287529</v>
      </c>
      <c r="AO142" s="17">
        <v>5172.4434986542001</v>
      </c>
      <c r="AP142" s="17">
        <v>7682.9130005100005</v>
      </c>
      <c r="AQ142" s="18">
        <v>4.0000000000000001E-3</v>
      </c>
      <c r="AR142" s="17">
        <v>83.505307161334358</v>
      </c>
      <c r="AS142" s="17">
        <v>1226.6619796201155</v>
      </c>
    </row>
    <row r="143" spans="1:45" x14ac:dyDescent="0.3">
      <c r="A143" s="10" t="s">
        <v>176</v>
      </c>
      <c r="B143" s="19">
        <v>25238.352897869998</v>
      </c>
      <c r="C143" s="19">
        <v>37876.612147340005</v>
      </c>
      <c r="D143" s="19">
        <v>19169.518030800002</v>
      </c>
      <c r="E143" s="19">
        <v>13202.844122829996</v>
      </c>
      <c r="F143" s="19">
        <v>29662.128555240022</v>
      </c>
      <c r="G143" s="19">
        <v>125149.45575408002</v>
      </c>
      <c r="H143" s="19">
        <v>1430.9191712799995</v>
      </c>
      <c r="I143" s="19">
        <v>784.14095223999902</v>
      </c>
      <c r="J143" s="19">
        <v>122934.39563055985</v>
      </c>
      <c r="K143" s="19">
        <v>125149.45575407986</v>
      </c>
      <c r="L143" s="19">
        <v>2215.0601235199983</v>
      </c>
      <c r="M143" s="20">
        <f t="shared" si="16"/>
        <v>1.7699318867775322</v>
      </c>
      <c r="N143" s="19">
        <v>3772.7895999999996</v>
      </c>
      <c r="O143" s="19">
        <v>18243.360897659997</v>
      </c>
      <c r="P143" s="6">
        <v>437.05288556830021</v>
      </c>
      <c r="Q143" s="19">
        <v>3705.4590867344609</v>
      </c>
      <c r="R143" s="19">
        <f t="shared" si="17"/>
        <v>286.34854015744094</v>
      </c>
      <c r="S143" s="21">
        <f t="shared" si="14"/>
        <v>7.7277479916744554</v>
      </c>
      <c r="T143" s="19">
        <v>5576.6181890235721</v>
      </c>
      <c r="U143" s="19">
        <v>12487.170629025715</v>
      </c>
      <c r="V143" s="19">
        <v>1.7990575440344807</v>
      </c>
      <c r="W143" s="19">
        <v>8.1676500800613159</v>
      </c>
      <c r="X143" s="19">
        <v>12</v>
      </c>
      <c r="Y143" s="19">
        <v>12</v>
      </c>
      <c r="Z143" s="19">
        <v>12</v>
      </c>
      <c r="AA143" s="19">
        <v>208.58880011999983</v>
      </c>
      <c r="AB143" s="19">
        <v>114.30626201999986</v>
      </c>
      <c r="AC143" s="19">
        <v>17920.465835520041</v>
      </c>
      <c r="AD143" s="19">
        <v>18243.360897660041</v>
      </c>
      <c r="AE143" s="19">
        <f t="shared" si="18"/>
        <v>322.89506213999971</v>
      </c>
      <c r="AF143" s="19">
        <v>63.888719419923454</v>
      </c>
      <c r="AG143" s="22">
        <v>143.10790473800995</v>
      </c>
      <c r="AH143" s="22">
        <v>146.45207277716915</v>
      </c>
      <c r="AI143" s="2">
        <v>437.05288556830021</v>
      </c>
      <c r="AJ143" s="23">
        <f t="shared" si="15"/>
        <v>286.34854015744133</v>
      </c>
      <c r="AK143" s="2">
        <v>96.71609350383747</v>
      </c>
      <c r="AL143" s="11">
        <v>147821.92560000002</v>
      </c>
      <c r="AM143" s="17">
        <v>77233.518730180411</v>
      </c>
      <c r="AN143" s="17">
        <v>-16663.921395537145</v>
      </c>
      <c r="AO143" s="17">
        <v>5174.8296844719998</v>
      </c>
      <c r="AP143" s="17">
        <v>6993.2619848300001</v>
      </c>
      <c r="AQ143" s="18">
        <v>4.0000000000000001E-3</v>
      </c>
      <c r="AR143" s="17">
        <v>83.674485836896721</v>
      </c>
      <c r="AS143" s="17">
        <v>1240.8625544626373</v>
      </c>
    </row>
    <row r="144" spans="1:45" x14ac:dyDescent="0.3">
      <c r="A144" s="10" t="s">
        <v>177</v>
      </c>
      <c r="B144" s="19">
        <v>25298.35098049001</v>
      </c>
      <c r="C144" s="19">
        <v>38403.420792930017</v>
      </c>
      <c r="D144" s="19">
        <v>19352.789279259992</v>
      </c>
      <c r="E144" s="19">
        <v>13351.629786639993</v>
      </c>
      <c r="F144" s="19">
        <v>30248.784142410012</v>
      </c>
      <c r="G144" s="19">
        <v>126654.97498173002</v>
      </c>
      <c r="H144" s="19">
        <v>1444.6941087899995</v>
      </c>
      <c r="I144" s="19">
        <v>755.77853319999929</v>
      </c>
      <c r="J144" s="19">
        <v>124454.50233974002</v>
      </c>
      <c r="K144" s="19">
        <v>126654.97498173003</v>
      </c>
      <c r="L144" s="19">
        <v>2200.4726419899989</v>
      </c>
      <c r="M144" s="20">
        <f t="shared" si="16"/>
        <v>1.7373756082675922</v>
      </c>
      <c r="N144" s="19">
        <v>3786.5156999999999</v>
      </c>
      <c r="O144" s="19">
        <v>18462.824343249995</v>
      </c>
      <c r="P144" s="6">
        <v>439.01484936997701</v>
      </c>
      <c r="Q144" s="19">
        <v>3924.1959927426919</v>
      </c>
      <c r="R144" s="19">
        <f t="shared" si="17"/>
        <v>288.49815709762549</v>
      </c>
      <c r="S144" s="21">
        <f t="shared" si="14"/>
        <v>7.3517774757215646</v>
      </c>
      <c r="T144" s="19">
        <v>5509.0849745678579</v>
      </c>
      <c r="U144" s="19">
        <v>13199.711126625714</v>
      </c>
      <c r="V144" s="19">
        <v>1.6872120692386756</v>
      </c>
      <c r="W144" s="19">
        <v>7.9211257806643225</v>
      </c>
      <c r="X144" s="19">
        <v>12</v>
      </c>
      <c r="Y144" s="19">
        <v>12</v>
      </c>
      <c r="Z144" s="19">
        <v>12</v>
      </c>
      <c r="AA144" s="19">
        <v>210.59680828000015</v>
      </c>
      <c r="AB144" s="19">
        <v>110.17179765000017</v>
      </c>
      <c r="AC144" s="19">
        <v>18142.055737319995</v>
      </c>
      <c r="AD144" s="19">
        <v>18462.824343249995</v>
      </c>
      <c r="AE144" s="19">
        <f t="shared" si="18"/>
        <v>320.76860593000032</v>
      </c>
      <c r="AF144" s="19">
        <v>64.00336009294</v>
      </c>
      <c r="AG144" s="22">
        <v>148.41081491603114</v>
      </c>
      <c r="AH144" s="22">
        <v>153.96395874532752</v>
      </c>
      <c r="AI144" s="2">
        <v>439.01484936997701</v>
      </c>
      <c r="AJ144" s="23">
        <f t="shared" si="15"/>
        <v>288.49815709762549</v>
      </c>
      <c r="AK144" s="2">
        <v>97.150259438349906</v>
      </c>
      <c r="AL144" s="11">
        <v>149395.00939999998</v>
      </c>
      <c r="AM144" s="17">
        <v>75726.330947775219</v>
      </c>
      <c r="AN144" s="17">
        <v>-15085.995156880133</v>
      </c>
      <c r="AO144" s="17">
        <v>5134.3844667687999</v>
      </c>
      <c r="AP144" s="17">
        <v>5819.6083468999996</v>
      </c>
      <c r="AQ144" s="18">
        <v>4.0000000000000001E-3</v>
      </c>
      <c r="AR144" s="17">
        <v>83.832621453016245</v>
      </c>
      <c r="AS144" s="17">
        <v>1371.1109993646787</v>
      </c>
    </row>
    <row r="145" spans="1:45" x14ac:dyDescent="0.3">
      <c r="A145" s="10" t="s">
        <v>178</v>
      </c>
      <c r="B145" s="19">
        <v>25429.492539549999</v>
      </c>
      <c r="C145" s="19">
        <v>38923.577240109909</v>
      </c>
      <c r="D145" s="19">
        <v>19389.481411499997</v>
      </c>
      <c r="E145" s="19">
        <v>13477.813607109993</v>
      </c>
      <c r="F145" s="19">
        <v>30753.896989009994</v>
      </c>
      <c r="G145" s="19">
        <v>127974.26178727989</v>
      </c>
      <c r="H145" s="19">
        <v>1477.4533879900005</v>
      </c>
      <c r="I145" s="19">
        <v>790.79487599000004</v>
      </c>
      <c r="J145" s="19">
        <v>125706.01352329997</v>
      </c>
      <c r="K145" s="19">
        <v>127974.26178727997</v>
      </c>
      <c r="L145" s="19">
        <v>2268.2482639800005</v>
      </c>
      <c r="M145" s="20">
        <f t="shared" si="16"/>
        <v>1.7724253551470406</v>
      </c>
      <c r="N145" s="19">
        <v>3815.7621000000017</v>
      </c>
      <c r="O145" s="19">
        <v>18655.140203099993</v>
      </c>
      <c r="P145" s="6">
        <v>440.62574965750861</v>
      </c>
      <c r="Q145" s="19">
        <v>4018.549257978179</v>
      </c>
      <c r="R145" s="19">
        <f t="shared" si="17"/>
        <v>290.43754679964195</v>
      </c>
      <c r="S145" s="21">
        <f t="shared" si="14"/>
        <v>7.2274228373093896</v>
      </c>
      <c r="T145" s="19">
        <v>5509.806810268572</v>
      </c>
      <c r="U145" s="19">
        <v>10764.641340581071</v>
      </c>
      <c r="V145" s="19">
        <v>1.4288880590529855</v>
      </c>
      <c r="W145" s="19">
        <v>7.9998062874815696</v>
      </c>
      <c r="X145" s="19">
        <v>12</v>
      </c>
      <c r="Y145" s="19">
        <v>12</v>
      </c>
      <c r="Z145" s="19">
        <v>12</v>
      </c>
      <c r="AA145" s="19">
        <v>215.37221349999996</v>
      </c>
      <c r="AB145" s="19">
        <v>115.27622111000002</v>
      </c>
      <c r="AC145" s="19">
        <v>18324.491768489948</v>
      </c>
      <c r="AD145" s="19">
        <v>18655.140203099949</v>
      </c>
      <c r="AE145" s="19">
        <f t="shared" si="18"/>
        <v>330.64843460999998</v>
      </c>
      <c r="AF145" s="19">
        <v>62.975963537877519</v>
      </c>
      <c r="AG145" s="22">
        <v>133.76369388307367</v>
      </c>
      <c r="AH145" s="22">
        <v>131.46639621293303</v>
      </c>
      <c r="AI145" s="2">
        <v>440.62574965750861</v>
      </c>
      <c r="AJ145" s="23">
        <f t="shared" si="15"/>
        <v>290.43754679964178</v>
      </c>
      <c r="AK145" s="2">
        <v>97.506737997304356</v>
      </c>
      <c r="AL145" s="11">
        <v>150586.6574</v>
      </c>
      <c r="AM145" s="17">
        <v>73362.809615759994</v>
      </c>
      <c r="AN145" s="17">
        <v>-13282.205899796352</v>
      </c>
      <c r="AO145" s="17">
        <v>5328.4154647331998</v>
      </c>
      <c r="AP145" s="17">
        <v>6383.72393956</v>
      </c>
      <c r="AQ145" s="18">
        <v>4.0000000000000001E-3</v>
      </c>
      <c r="AR145" s="17">
        <v>83.691850776149835</v>
      </c>
      <c r="AS145" s="17">
        <v>1259.265422549616</v>
      </c>
    </row>
    <row r="146" spans="1:45" x14ac:dyDescent="0.3">
      <c r="A146" s="10" t="s">
        <v>179</v>
      </c>
      <c r="B146" s="19">
        <v>25753.368045819996</v>
      </c>
      <c r="C146" s="19">
        <v>42334.65807331002</v>
      </c>
      <c r="D146" s="19">
        <v>19585.761961439985</v>
      </c>
      <c r="E146" s="19">
        <v>14013.128876029989</v>
      </c>
      <c r="F146" s="19">
        <v>31767.227688079991</v>
      </c>
      <c r="G146" s="19">
        <v>133454.14464468</v>
      </c>
      <c r="H146" s="19">
        <v>1531.3930984000006</v>
      </c>
      <c r="I146" s="19">
        <v>862.39185109000061</v>
      </c>
      <c r="J146" s="19">
        <v>131060.35969518985</v>
      </c>
      <c r="K146" s="19">
        <v>133454.14464467985</v>
      </c>
      <c r="L146" s="19">
        <v>2393.7849494900011</v>
      </c>
      <c r="M146" s="20">
        <f t="shared" si="16"/>
        <v>1.7937134555569076</v>
      </c>
      <c r="N146" s="19">
        <v>4027.5084999999999</v>
      </c>
      <c r="O146" s="19">
        <v>19453.956946070008</v>
      </c>
      <c r="P146" s="6">
        <v>442.45666477324971</v>
      </c>
      <c r="Q146" s="19">
        <v>3848.1176152674361</v>
      </c>
      <c r="R146" s="19">
        <f t="shared" si="17"/>
        <v>301.62082587923601</v>
      </c>
      <c r="S146" s="21">
        <f t="shared" si="14"/>
        <v>7.8381394758453613</v>
      </c>
      <c r="T146" s="19">
        <v>5590.5691820257134</v>
      </c>
      <c r="U146" s="19">
        <v>11912.434831249642</v>
      </c>
      <c r="V146" s="19">
        <v>1.8150573643527281</v>
      </c>
      <c r="W146" s="19">
        <v>8.322166689387144</v>
      </c>
      <c r="X146" s="19">
        <v>12</v>
      </c>
      <c r="Y146" s="19">
        <v>12</v>
      </c>
      <c r="Z146" s="19">
        <v>12</v>
      </c>
      <c r="AA146" s="19">
        <v>223.23514512999967</v>
      </c>
      <c r="AB146" s="19">
        <v>125.71309811999994</v>
      </c>
      <c r="AC146" s="19">
        <v>19105.008702819978</v>
      </c>
      <c r="AD146" s="19">
        <v>19453.956946069975</v>
      </c>
      <c r="AE146" s="19">
        <f t="shared" si="18"/>
        <v>348.94824324999962</v>
      </c>
      <c r="AF146" s="19">
        <v>61.291552145656325</v>
      </c>
      <c r="AG146" s="22">
        <v>249.54682111081004</v>
      </c>
      <c r="AH146" s="22">
        <v>240.91079748846414</v>
      </c>
      <c r="AI146" s="2">
        <v>442.45666477324971</v>
      </c>
      <c r="AJ146" s="23">
        <f t="shared" si="15"/>
        <v>301.62082587923635</v>
      </c>
      <c r="AK146" s="2">
        <v>97.911903970070654</v>
      </c>
      <c r="AL146" s="11">
        <v>150931.82819999999</v>
      </c>
      <c r="AM146" s="17">
        <v>71022.361191898191</v>
      </c>
      <c r="AN146" s="17">
        <v>-11924.632247010612</v>
      </c>
      <c r="AO146" s="17">
        <v>5416.9883127437997</v>
      </c>
      <c r="AP146" s="17">
        <v>7120.0605591399999</v>
      </c>
      <c r="AQ146" s="18">
        <v>4.0000000000000001E-3</v>
      </c>
      <c r="AR146" s="17">
        <v>83.979781172118848</v>
      </c>
      <c r="AS146" s="17">
        <v>1126.3125339889189</v>
      </c>
    </row>
    <row r="147" spans="1:45" x14ac:dyDescent="0.3">
      <c r="A147" s="10" t="s">
        <v>180</v>
      </c>
      <c r="B147" s="19">
        <v>26184.645888729996</v>
      </c>
      <c r="C147" s="19">
        <v>42852.575238300007</v>
      </c>
      <c r="D147" s="19">
        <v>19635.219055179979</v>
      </c>
      <c r="E147" s="19">
        <v>14106.487674599999</v>
      </c>
      <c r="F147" s="19">
        <v>32223.842562649992</v>
      </c>
      <c r="G147" s="19">
        <v>135002.77041945996</v>
      </c>
      <c r="H147" s="19">
        <v>1473.2205113300004</v>
      </c>
      <c r="I147" s="19">
        <v>688.54238106000003</v>
      </c>
      <c r="J147" s="19">
        <v>132841.00752706995</v>
      </c>
      <c r="K147" s="19">
        <v>135002.77041945994</v>
      </c>
      <c r="L147" s="19">
        <v>2161.7628923900002</v>
      </c>
      <c r="M147" s="20">
        <f t="shared" si="16"/>
        <v>1.6012729854900765</v>
      </c>
      <c r="N147" s="19">
        <v>3872.7087000000001</v>
      </c>
      <c r="O147" s="19">
        <v>19679.704140449998</v>
      </c>
      <c r="P147" s="6">
        <v>443.73407090467941</v>
      </c>
      <c r="Q147" s="19">
        <v>3919.0331267543847</v>
      </c>
      <c r="R147" s="19">
        <f t="shared" si="17"/>
        <v>304.2425165690297</v>
      </c>
      <c r="S147" s="21">
        <f t="shared" si="14"/>
        <v>7.7632034925153439</v>
      </c>
      <c r="T147" s="19">
        <v>5610.7796163335715</v>
      </c>
      <c r="U147" s="19">
        <v>12000.437582015356</v>
      </c>
      <c r="V147" s="19">
        <v>1.3108047524186406</v>
      </c>
      <c r="W147" s="19">
        <v>7.8242696190064818</v>
      </c>
      <c r="X147" s="19">
        <v>12</v>
      </c>
      <c r="Y147" s="19">
        <v>12</v>
      </c>
      <c r="Z147" s="19">
        <v>12</v>
      </c>
      <c r="AA147" s="19">
        <v>214.75517640999999</v>
      </c>
      <c r="AB147" s="19">
        <v>100.37060978999995</v>
      </c>
      <c r="AC147" s="19">
        <v>19364.578354250007</v>
      </c>
      <c r="AD147" s="19">
        <v>19679.704140450005</v>
      </c>
      <c r="AE147" s="19">
        <f t="shared" si="18"/>
        <v>315.12578619999994</v>
      </c>
      <c r="AF147" s="19">
        <v>61.38485916154918</v>
      </c>
      <c r="AG147" s="22">
        <v>221.06957003619297</v>
      </c>
      <c r="AH147" s="22">
        <v>231.06288112198146</v>
      </c>
      <c r="AI147" s="2">
        <v>443.73407090467941</v>
      </c>
      <c r="AJ147" s="23">
        <f t="shared" si="15"/>
        <v>304.24251656902976</v>
      </c>
      <c r="AK147" s="2">
        <v>98.19458310325858</v>
      </c>
      <c r="AL147" s="11">
        <v>153408.20380000005</v>
      </c>
      <c r="AM147" s="17">
        <v>69155.386208756405</v>
      </c>
      <c r="AN147" s="17">
        <v>-5321.2673923754692</v>
      </c>
      <c r="AO147" s="17">
        <v>5280.7396013034004</v>
      </c>
      <c r="AP147" s="17">
        <v>6928.7863237599995</v>
      </c>
      <c r="AQ147" s="18">
        <v>0.25330000000000003</v>
      </c>
      <c r="AR147" s="17">
        <v>84.344604169190148</v>
      </c>
      <c r="AS147" s="17">
        <v>1526.0684825857797</v>
      </c>
    </row>
    <row r="148" spans="1:45" x14ac:dyDescent="0.3">
      <c r="A148" s="10" t="s">
        <v>181</v>
      </c>
      <c r="B148" s="19">
        <v>25725.885827670005</v>
      </c>
      <c r="C148" s="19">
        <v>42980.890697019997</v>
      </c>
      <c r="D148" s="19">
        <v>19671.562310359994</v>
      </c>
      <c r="E148" s="19">
        <v>14302.748843909998</v>
      </c>
      <c r="F148" s="19">
        <v>32720.278930680011</v>
      </c>
      <c r="G148" s="19">
        <v>135401.36660964001</v>
      </c>
      <c r="H148" s="19">
        <v>1517.5894652200002</v>
      </c>
      <c r="I148" s="19">
        <v>753.42610490999982</v>
      </c>
      <c r="J148" s="19">
        <v>133130.35103951019</v>
      </c>
      <c r="K148" s="19">
        <v>135401.36660964019</v>
      </c>
      <c r="L148" s="19">
        <v>2271.01557013</v>
      </c>
      <c r="M148" s="20">
        <f t="shared" si="16"/>
        <v>1.6772471556194102</v>
      </c>
      <c r="N148" s="19">
        <v>3954.6220999999996</v>
      </c>
      <c r="O148" s="19">
        <v>19737.808545379994</v>
      </c>
      <c r="P148" s="6">
        <v>444.16355836468239</v>
      </c>
      <c r="Q148" s="19">
        <v>3453.2381287290236</v>
      </c>
      <c r="R148" s="19">
        <f t="shared" si="17"/>
        <v>304.84573544970635</v>
      </c>
      <c r="S148" s="21">
        <f t="shared" si="14"/>
        <v>8.8278225852297627</v>
      </c>
      <c r="T148" s="19">
        <v>5774.6042284492851</v>
      </c>
      <c r="U148" s="19">
        <v>12689.375065236067</v>
      </c>
      <c r="V148" s="19">
        <v>1.437030160755471</v>
      </c>
      <c r="W148" s="19">
        <v>8.4440033142113666</v>
      </c>
      <c r="X148" s="19">
        <v>12</v>
      </c>
      <c r="Y148" s="19">
        <v>12</v>
      </c>
      <c r="Z148" s="19">
        <v>12</v>
      </c>
      <c r="AA148" s="19">
        <v>221.22295415999992</v>
      </c>
      <c r="AB148" s="19">
        <v>109.82887864999995</v>
      </c>
      <c r="AC148" s="19">
        <v>19406.756712570026</v>
      </c>
      <c r="AD148" s="19">
        <v>19737.808545380027</v>
      </c>
      <c r="AE148" s="19">
        <f t="shared" si="18"/>
        <v>331.05183280999984</v>
      </c>
      <c r="AF148" s="19">
        <v>62.918042804510648</v>
      </c>
      <c r="AG148" s="22">
        <v>264.02830052917585</v>
      </c>
      <c r="AH148" s="22">
        <v>274.55533986144184</v>
      </c>
      <c r="AI148" s="2">
        <v>444.16355836468239</v>
      </c>
      <c r="AJ148" s="23">
        <f t="shared" si="15"/>
        <v>304.84573544970601</v>
      </c>
      <c r="AK148" s="2">
        <v>98.289625032306489</v>
      </c>
      <c r="AL148" s="11">
        <v>152230.82190000001</v>
      </c>
      <c r="AM148" s="17">
        <v>67493.198113100196</v>
      </c>
      <c r="AN148" s="17">
        <v>-6411.5557150389068</v>
      </c>
      <c r="AO148" s="17">
        <v>5062.703916163</v>
      </c>
      <c r="AP148" s="17">
        <v>7773.2247718100007</v>
      </c>
      <c r="AQ148" s="18">
        <v>0.25330000000000003</v>
      </c>
      <c r="AR148" s="17">
        <v>83.999381648048427</v>
      </c>
      <c r="AS148" s="17">
        <v>931.07927922380873</v>
      </c>
    </row>
    <row r="149" spans="1:45" x14ac:dyDescent="0.3">
      <c r="A149" s="10" t="s">
        <v>182</v>
      </c>
      <c r="B149" s="19">
        <v>25999.832514739996</v>
      </c>
      <c r="C149" s="19">
        <v>43317.707749380017</v>
      </c>
      <c r="D149" s="19">
        <v>19699.871060580004</v>
      </c>
      <c r="E149" s="19">
        <v>14404.599728970006</v>
      </c>
      <c r="F149" s="19">
        <v>33137.865381699987</v>
      </c>
      <c r="G149" s="19">
        <v>136559.87643537001</v>
      </c>
      <c r="H149" s="19">
        <v>1554.1965475500017</v>
      </c>
      <c r="I149" s="19">
        <v>1015.9756751000004</v>
      </c>
      <c r="J149" s="19">
        <v>133989.70421271995</v>
      </c>
      <c r="K149" s="19">
        <v>136559.87643536995</v>
      </c>
      <c r="L149" s="19">
        <v>2570.1722226500024</v>
      </c>
      <c r="M149" s="20">
        <f t="shared" si="16"/>
        <v>1.8820844670772638</v>
      </c>
      <c r="N149" s="19">
        <v>4024.5608999999986</v>
      </c>
      <c r="O149" s="19">
        <v>19906.687527319995</v>
      </c>
      <c r="P149" s="6">
        <v>445.83176489959561</v>
      </c>
      <c r="Q149" s="19">
        <v>3267.3131958400836</v>
      </c>
      <c r="R149" s="19">
        <f t="shared" si="17"/>
        <v>306.30360415463929</v>
      </c>
      <c r="S149" s="21">
        <f t="shared" si="14"/>
        <v>9.3747855132046265</v>
      </c>
      <c r="T149" s="19">
        <v>5695.3731448821427</v>
      </c>
      <c r="U149" s="19">
        <v>10418.59689451857</v>
      </c>
      <c r="V149" s="19">
        <v>1.1831778167467719</v>
      </c>
      <c r="W149" s="19">
        <v>8.3344014220759668</v>
      </c>
      <c r="X149" s="19">
        <v>12</v>
      </c>
      <c r="Y149" s="19">
        <v>12</v>
      </c>
      <c r="Z149" s="19">
        <v>12</v>
      </c>
      <c r="AA149" s="19">
        <v>226.55926348999989</v>
      </c>
      <c r="AB149" s="19">
        <v>148.10141036000007</v>
      </c>
      <c r="AC149" s="19">
        <v>19532.026853469994</v>
      </c>
      <c r="AD149" s="19">
        <v>19906.687527319991</v>
      </c>
      <c r="AE149" s="19">
        <f t="shared" si="18"/>
        <v>374.66067384999997</v>
      </c>
      <c r="AF149" s="19">
        <v>62.534986387449145</v>
      </c>
      <c r="AG149" s="22">
        <v>200.53007382870558</v>
      </c>
      <c r="AH149" s="22">
        <v>207.06186074907549</v>
      </c>
      <c r="AI149" s="2">
        <v>445.83176489959561</v>
      </c>
      <c r="AJ149" s="23">
        <f t="shared" si="15"/>
        <v>306.30360415463946</v>
      </c>
      <c r="AK149" s="2">
        <v>98.658784977342862</v>
      </c>
      <c r="AL149" s="11">
        <v>152974.80729999996</v>
      </c>
      <c r="AM149" s="17">
        <v>67261.085899707003</v>
      </c>
      <c r="AN149" s="17">
        <v>-6040.0740864734616</v>
      </c>
      <c r="AO149" s="17">
        <v>5155.7351706936006</v>
      </c>
      <c r="AP149" s="17">
        <v>7864.0370575200004</v>
      </c>
      <c r="AQ149" s="18">
        <v>0.25330000000000003</v>
      </c>
      <c r="AR149" s="17">
        <v>84.182894742924972</v>
      </c>
      <c r="AS149" s="17">
        <v>953.44481342968015</v>
      </c>
    </row>
    <row r="150" spans="1:45" x14ac:dyDescent="0.3">
      <c r="A150" s="10" t="s">
        <v>183</v>
      </c>
      <c r="B150" s="19">
        <v>26470.811525540004</v>
      </c>
      <c r="C150" s="19">
        <v>43718.252623100016</v>
      </c>
      <c r="D150" s="19">
        <v>19770.23839708999</v>
      </c>
      <c r="E150" s="19">
        <v>14543.640802930004</v>
      </c>
      <c r="F150" s="19">
        <v>33691.144031150005</v>
      </c>
      <c r="G150" s="19">
        <v>138194.08737981005</v>
      </c>
      <c r="H150" s="19">
        <v>1575.3305197900008</v>
      </c>
      <c r="I150" s="19">
        <v>941.5166170100008</v>
      </c>
      <c r="J150" s="19">
        <v>135677.24024301008</v>
      </c>
      <c r="K150" s="19">
        <v>138194.08737981008</v>
      </c>
      <c r="L150" s="19">
        <v>2516.8471368000019</v>
      </c>
      <c r="M150" s="20">
        <f t="shared" si="16"/>
        <v>1.8212408247848879</v>
      </c>
      <c r="N150" s="19">
        <v>4043.5204000000003</v>
      </c>
      <c r="O150" s="19">
        <v>20144.910692079997</v>
      </c>
      <c r="P150" s="6">
        <v>445.87865586760535</v>
      </c>
      <c r="Q150" s="19">
        <v>3741.2486754308902</v>
      </c>
      <c r="R150" s="19">
        <f t="shared" si="17"/>
        <v>309.93653892426738</v>
      </c>
      <c r="S150" s="21">
        <f t="shared" si="14"/>
        <v>8.2843073479624056</v>
      </c>
      <c r="T150" s="19">
        <v>5642.9164681364282</v>
      </c>
      <c r="U150" s="19">
        <v>10046.474421809644</v>
      </c>
      <c r="V150" s="19">
        <v>1.3830903716381957</v>
      </c>
      <c r="W150" s="19">
        <v>8.127731167205491</v>
      </c>
      <c r="X150" s="19">
        <v>12</v>
      </c>
      <c r="Y150" s="19">
        <v>12</v>
      </c>
      <c r="Z150" s="19">
        <v>12</v>
      </c>
      <c r="AA150" s="19">
        <v>229.64001761000026</v>
      </c>
      <c r="AB150" s="19">
        <v>137.24731963999992</v>
      </c>
      <c r="AC150" s="19">
        <v>19778.023354829973</v>
      </c>
      <c r="AD150" s="19">
        <v>20144.910692079971</v>
      </c>
      <c r="AE150" s="19">
        <f t="shared" si="18"/>
        <v>366.8873372500002</v>
      </c>
      <c r="AF150" s="19">
        <v>63.733494913561451</v>
      </c>
      <c r="AG150" s="22">
        <v>233.98743329826456</v>
      </c>
      <c r="AH150" s="22">
        <v>245.08669510182349</v>
      </c>
      <c r="AI150" s="2">
        <v>445.87865586760535</v>
      </c>
      <c r="AJ150" s="23">
        <f t="shared" si="15"/>
        <v>309.93653892426732</v>
      </c>
      <c r="AK150" s="2">
        <v>98.669161550513451</v>
      </c>
      <c r="AL150" s="11">
        <v>153465.72229999991</v>
      </c>
      <c r="AM150" s="17">
        <v>70389.237398589205</v>
      </c>
      <c r="AN150" s="17">
        <v>-12531.037347315956</v>
      </c>
      <c r="AO150" s="17">
        <v>5178.5711466727998</v>
      </c>
      <c r="AP150" s="17">
        <v>7336.7143314599998</v>
      </c>
      <c r="AQ150" s="18">
        <v>0.34839999999999999</v>
      </c>
      <c r="AR150" s="17">
        <v>84.214736583573668</v>
      </c>
      <c r="AS150" s="17">
        <v>719.77246639628038</v>
      </c>
    </row>
    <row r="151" spans="1:45" x14ac:dyDescent="0.3">
      <c r="A151" s="10" t="s">
        <v>184</v>
      </c>
      <c r="B151" s="19">
        <v>27393.315037200016</v>
      </c>
      <c r="C151" s="19">
        <v>44006.116274530017</v>
      </c>
      <c r="D151" s="19">
        <v>19940.67919541998</v>
      </c>
      <c r="E151" s="19">
        <v>14640.57494296999</v>
      </c>
      <c r="F151" s="19">
        <v>34161.143108170014</v>
      </c>
      <c r="G151" s="19">
        <v>140141.82855829003</v>
      </c>
      <c r="H151" s="19">
        <v>1636.6416690299991</v>
      </c>
      <c r="I151" s="19">
        <v>920.6452605299994</v>
      </c>
      <c r="J151" s="19">
        <v>137584.54162873002</v>
      </c>
      <c r="K151" s="19">
        <v>140141.82855829003</v>
      </c>
      <c r="L151" s="19">
        <v>2557.2869295599985</v>
      </c>
      <c r="M151" s="20">
        <f t="shared" si="16"/>
        <v>1.8247849024578204</v>
      </c>
      <c r="N151" s="19">
        <v>4109.4960999999976</v>
      </c>
      <c r="O151" s="19">
        <v>20428.837978390002</v>
      </c>
      <c r="P151" s="6">
        <v>444.02867936194866</v>
      </c>
      <c r="Q151" s="19">
        <v>3929.1938111347845</v>
      </c>
      <c r="R151" s="19">
        <f t="shared" si="17"/>
        <v>315.61436247691972</v>
      </c>
      <c r="S151" s="21">
        <f t="shared" si="14"/>
        <v>8.0325475822168126</v>
      </c>
      <c r="T151" s="19">
        <v>5600.6235237321425</v>
      </c>
      <c r="U151" s="19">
        <v>9030.2927354103595</v>
      </c>
      <c r="V151" s="19">
        <v>1.6277179994183375</v>
      </c>
      <c r="W151" s="19">
        <v>7.6593493785618509</v>
      </c>
      <c r="X151" s="19">
        <v>12</v>
      </c>
      <c r="Y151" s="19">
        <v>12</v>
      </c>
      <c r="Z151" s="19">
        <v>12</v>
      </c>
      <c r="AA151" s="19">
        <v>238.57750281000008</v>
      </c>
      <c r="AB151" s="19">
        <v>134.20484805000015</v>
      </c>
      <c r="AC151" s="19">
        <v>20056.055627529979</v>
      </c>
      <c r="AD151" s="19">
        <v>20428.83797838998</v>
      </c>
      <c r="AE151" s="19">
        <f t="shared" si="18"/>
        <v>372.78235086000024</v>
      </c>
      <c r="AF151" s="19">
        <v>64.193455961998524</v>
      </c>
      <c r="AG151" s="22">
        <v>179.57187895326723</v>
      </c>
      <c r="AH151" s="22">
        <v>180.54787918560544</v>
      </c>
      <c r="AI151" s="2">
        <v>444.02867936194866</v>
      </c>
      <c r="AJ151" s="23">
        <f t="shared" si="15"/>
        <v>315.61436247691972</v>
      </c>
      <c r="AK151" s="2">
        <v>98.259777453967928</v>
      </c>
      <c r="AL151" s="11">
        <v>151618.08600000001</v>
      </c>
      <c r="AM151" s="17">
        <v>68772.835685972605</v>
      </c>
      <c r="AN151" s="17">
        <v>-14018.335236645702</v>
      </c>
      <c r="AO151" s="17">
        <v>7222.9013711505995</v>
      </c>
      <c r="AP151" s="17">
        <v>7288.5482038699993</v>
      </c>
      <c r="AQ151" s="18">
        <v>0.34839999999999999</v>
      </c>
      <c r="AR151" s="17">
        <v>84.246417178089203</v>
      </c>
      <c r="AS151" s="17">
        <v>588.43631149813018</v>
      </c>
    </row>
    <row r="152" spans="1:45" x14ac:dyDescent="0.3">
      <c r="A152" s="10" t="s">
        <v>185</v>
      </c>
      <c r="B152" s="19">
        <v>27673.225362949997</v>
      </c>
      <c r="C152" s="19">
        <v>44518.764619820024</v>
      </c>
      <c r="D152" s="19">
        <v>20177.020644860015</v>
      </c>
      <c r="E152" s="19">
        <v>14785.444002929997</v>
      </c>
      <c r="F152" s="19">
        <v>34669.349744409992</v>
      </c>
      <c r="G152" s="19">
        <v>141823.80437497003</v>
      </c>
      <c r="H152" s="19">
        <v>1693.4716969399997</v>
      </c>
      <c r="I152" s="19">
        <v>911.73322419000044</v>
      </c>
      <c r="J152" s="19">
        <v>139218.59945384</v>
      </c>
      <c r="K152" s="19">
        <v>141823.80437497</v>
      </c>
      <c r="L152" s="19">
        <v>2605.20492113</v>
      </c>
      <c r="M152" s="20">
        <f t="shared" si="16"/>
        <v>1.8369306426458996</v>
      </c>
      <c r="N152" s="19">
        <v>4181.5902999999998</v>
      </c>
      <c r="O152" s="19">
        <v>20674.023956699995</v>
      </c>
      <c r="P152" s="6">
        <v>443.95361405951815</v>
      </c>
      <c r="Q152" s="19">
        <v>3849.8259222020333</v>
      </c>
      <c r="R152" s="19">
        <f t="shared" si="17"/>
        <v>319.45635733907227</v>
      </c>
      <c r="S152" s="21">
        <f t="shared" si="14"/>
        <v>8.2979429146850574</v>
      </c>
      <c r="T152" s="19">
        <v>5412.4179156164291</v>
      </c>
      <c r="U152" s="19">
        <v>6847.2277128967853</v>
      </c>
      <c r="V152" s="19">
        <v>2.7334533491670467</v>
      </c>
      <c r="W152" s="19">
        <v>7.9766890212502952</v>
      </c>
      <c r="X152" s="19">
        <v>11</v>
      </c>
      <c r="Y152" s="19">
        <v>11</v>
      </c>
      <c r="Z152" s="19">
        <v>11</v>
      </c>
      <c r="AA152" s="19">
        <v>246.86176323999982</v>
      </c>
      <c r="AB152" s="19">
        <v>132.90571770999989</v>
      </c>
      <c r="AC152" s="19">
        <v>20294.256475749971</v>
      </c>
      <c r="AD152" s="19">
        <v>20674.02395669997</v>
      </c>
      <c r="AE152" s="19">
        <f t="shared" si="18"/>
        <v>379.76748094999971</v>
      </c>
      <c r="AF152" s="19">
        <v>64.427031562893021</v>
      </c>
      <c r="AG152" s="22">
        <v>164.49370707182811</v>
      </c>
      <c r="AH152" s="22">
        <v>166.34364646569571</v>
      </c>
      <c r="AI152" s="2">
        <v>443.95361405951815</v>
      </c>
      <c r="AJ152" s="23">
        <f t="shared" si="15"/>
        <v>319.45635733907233</v>
      </c>
      <c r="AK152" s="2">
        <v>98.243166139757463</v>
      </c>
      <c r="AL152" s="11">
        <v>153129.8591</v>
      </c>
      <c r="AM152" s="17">
        <v>70340.240163051596</v>
      </c>
      <c r="AN152" s="17">
        <v>-14471.898039667662</v>
      </c>
      <c r="AO152" s="17">
        <v>6935.9079700745997</v>
      </c>
      <c r="AP152" s="17">
        <v>6079.9674474399999</v>
      </c>
      <c r="AQ152" s="18">
        <v>0.34839999999999999</v>
      </c>
      <c r="AR152" s="17">
        <v>84.291715287523857</v>
      </c>
      <c r="AS152" s="17">
        <v>695.32607513282937</v>
      </c>
    </row>
    <row r="153" spans="1:45" x14ac:dyDescent="0.3">
      <c r="A153" s="10" t="s">
        <v>186</v>
      </c>
      <c r="B153" s="19">
        <v>28146.864207239996</v>
      </c>
      <c r="C153" s="19">
        <v>44876.169899399989</v>
      </c>
      <c r="D153" s="19">
        <v>20093.25552373</v>
      </c>
      <c r="E153" s="19">
        <v>14840.936583149998</v>
      </c>
      <c r="F153" s="19">
        <v>35132.241820200004</v>
      </c>
      <c r="G153" s="19">
        <v>143089.46803371998</v>
      </c>
      <c r="H153" s="19">
        <v>1685.8464459000002</v>
      </c>
      <c r="I153" s="19">
        <v>818.77631166999981</v>
      </c>
      <c r="J153" s="19">
        <v>140584.84527615007</v>
      </c>
      <c r="K153" s="19">
        <v>143089.46803372007</v>
      </c>
      <c r="L153" s="19">
        <v>2504.62275757</v>
      </c>
      <c r="M153" s="20">
        <f t="shared" si="16"/>
        <v>1.7503893137542224</v>
      </c>
      <c r="N153" s="19">
        <v>4147.8306000000002</v>
      </c>
      <c r="O153" s="19">
        <v>20858.523032519995</v>
      </c>
      <c r="P153" s="6">
        <v>444.37411864399246</v>
      </c>
      <c r="Q153" s="19">
        <v>3842.1802666631793</v>
      </c>
      <c r="R153" s="19">
        <f t="shared" si="17"/>
        <v>322.0022544750301</v>
      </c>
      <c r="S153" s="21">
        <f t="shared" si="14"/>
        <v>8.3807169920915658</v>
      </c>
      <c r="T153" s="19">
        <v>5393.8169227028584</v>
      </c>
      <c r="U153" s="19">
        <v>10489.31476402</v>
      </c>
      <c r="V153" s="19">
        <v>2.7273336485820865</v>
      </c>
      <c r="W153" s="19">
        <v>8.1232938843703622</v>
      </c>
      <c r="X153" s="19">
        <v>11</v>
      </c>
      <c r="Y153" s="19">
        <v>11</v>
      </c>
      <c r="Z153" s="19">
        <v>11</v>
      </c>
      <c r="AA153" s="19">
        <v>245.75021089999998</v>
      </c>
      <c r="AB153" s="19">
        <v>119.35514726000002</v>
      </c>
      <c r="AC153" s="19">
        <v>20493.417674360004</v>
      </c>
      <c r="AD153" s="19">
        <v>20858.523032520006</v>
      </c>
      <c r="AE153" s="19">
        <f t="shared" si="18"/>
        <v>365.10535816000004</v>
      </c>
      <c r="AF153" s="19">
        <v>64.140711105423875</v>
      </c>
      <c r="AG153" s="22">
        <v>168.96738223447863</v>
      </c>
      <c r="AH153" s="22">
        <v>170.88118423529227</v>
      </c>
      <c r="AI153" s="2">
        <v>444.37411864399246</v>
      </c>
      <c r="AJ153" s="23">
        <f t="shared" si="15"/>
        <v>322.00225447502987</v>
      </c>
      <c r="AK153" s="2">
        <v>98.336220234705095</v>
      </c>
      <c r="AL153" s="11">
        <v>156343.10510000002</v>
      </c>
      <c r="AM153" s="17">
        <v>70697.392739559611</v>
      </c>
      <c r="AN153" s="17">
        <v>-12802.391873709734</v>
      </c>
      <c r="AO153" s="17">
        <v>7273.0968652988004</v>
      </c>
      <c r="AP153" s="17">
        <v>4985.4463386399993</v>
      </c>
      <c r="AQ153" s="18">
        <v>0.34839999999999999</v>
      </c>
      <c r="AR153" s="17">
        <v>84.762706890893426</v>
      </c>
      <c r="AS153" s="17">
        <v>1093.8536384083041</v>
      </c>
    </row>
    <row r="154" spans="1:45" x14ac:dyDescent="0.3">
      <c r="A154" s="10" t="s">
        <v>187</v>
      </c>
      <c r="B154" s="19">
        <v>28276.319969620014</v>
      </c>
      <c r="C154" s="19">
        <v>45270.147609689957</v>
      </c>
      <c r="D154" s="19">
        <v>20143.91715795</v>
      </c>
      <c r="E154" s="19">
        <v>14963.680726529999</v>
      </c>
      <c r="F154" s="19">
        <v>35635.362875780025</v>
      </c>
      <c r="G154" s="19">
        <v>144289.42833957</v>
      </c>
      <c r="H154" s="19">
        <v>1741.8063345800008</v>
      </c>
      <c r="I154" s="19">
        <v>1008.5179025499992</v>
      </c>
      <c r="J154" s="19">
        <v>141539.10410243986</v>
      </c>
      <c r="K154" s="19">
        <v>144289.42833956986</v>
      </c>
      <c r="L154" s="19">
        <v>2750.3242371300003</v>
      </c>
      <c r="M154" s="20">
        <f t="shared" si="16"/>
        <v>1.9061162475863469</v>
      </c>
      <c r="N154" s="19">
        <v>4238.2906999999987</v>
      </c>
      <c r="O154" s="19">
        <v>21033.444364060004</v>
      </c>
      <c r="P154" s="6">
        <v>447.71237330006227</v>
      </c>
      <c r="Q154" s="19">
        <v>3782.9819067427661</v>
      </c>
      <c r="R154" s="19">
        <f t="shared" si="17"/>
        <v>322.28152926849162</v>
      </c>
      <c r="S154" s="21">
        <f t="shared" si="14"/>
        <v>8.5192458545482026</v>
      </c>
      <c r="T154" s="19">
        <v>5467.5541651492867</v>
      </c>
      <c r="U154" s="19">
        <v>12519.49371680786</v>
      </c>
      <c r="V154" s="19">
        <v>2.8885393933969343</v>
      </c>
      <c r="W154" s="19">
        <v>8.4467248471026881</v>
      </c>
      <c r="X154" s="19">
        <v>11</v>
      </c>
      <c r="Y154" s="19">
        <v>11</v>
      </c>
      <c r="Z154" s="19">
        <v>11</v>
      </c>
      <c r="AA154" s="19">
        <v>253.90762906999981</v>
      </c>
      <c r="AB154" s="19">
        <v>147.0142710400001</v>
      </c>
      <c r="AC154" s="19">
        <v>20632.522463950023</v>
      </c>
      <c r="AD154" s="19">
        <v>21033.444364060022</v>
      </c>
      <c r="AE154" s="19">
        <f t="shared" si="18"/>
        <v>400.92190010999991</v>
      </c>
      <c r="AF154" s="19">
        <v>64.5872002492642</v>
      </c>
      <c r="AG154" s="22">
        <v>147.24911383980304</v>
      </c>
      <c r="AH154" s="22">
        <v>148.16474863739725</v>
      </c>
      <c r="AI154" s="2">
        <v>447.71237330006227</v>
      </c>
      <c r="AJ154" s="23">
        <f t="shared" si="15"/>
        <v>322.28152926849191</v>
      </c>
      <c r="AK154" s="2">
        <v>99.074947652180555</v>
      </c>
      <c r="AL154" s="11">
        <v>156769.53779999999</v>
      </c>
      <c r="AM154" s="17">
        <v>71054.882882878985</v>
      </c>
      <c r="AN154" s="17">
        <v>-12825.424935390361</v>
      </c>
      <c r="AO154" s="17">
        <v>6786.4245671197996</v>
      </c>
      <c r="AP154" s="17">
        <v>4543.6913895400003</v>
      </c>
      <c r="AQ154" s="18">
        <v>0.34839999999999999</v>
      </c>
      <c r="AR154" s="17">
        <v>84.879291637028331</v>
      </c>
      <c r="AS154" s="17">
        <v>979.75623495089167</v>
      </c>
    </row>
    <row r="155" spans="1:45" x14ac:dyDescent="0.3">
      <c r="A155" s="10" t="s">
        <v>188</v>
      </c>
      <c r="B155" s="19">
        <v>28818.169257050009</v>
      </c>
      <c r="C155" s="19">
        <v>45738.773330510026</v>
      </c>
      <c r="D155" s="19">
        <v>20199.324231499988</v>
      </c>
      <c r="E155" s="19">
        <v>15099.201291859978</v>
      </c>
      <c r="F155" s="19">
        <v>36217.295297510012</v>
      </c>
      <c r="G155" s="19">
        <v>146072.76340843001</v>
      </c>
      <c r="H155" s="19">
        <v>1789.0105947699983</v>
      </c>
      <c r="I155" s="19">
        <v>1016.5857834199993</v>
      </c>
      <c r="J155" s="19">
        <v>143267.16703023994</v>
      </c>
      <c r="K155" s="19">
        <v>146072.76340842992</v>
      </c>
      <c r="L155" s="19">
        <v>2805.5963781899977</v>
      </c>
      <c r="M155" s="20">
        <f t="shared" si="16"/>
        <v>1.9206841253118139</v>
      </c>
      <c r="N155" s="19">
        <v>4316.750500000001</v>
      </c>
      <c r="O155" s="19">
        <v>21293.405745750002</v>
      </c>
      <c r="P155" s="6">
        <v>451.25215996304712</v>
      </c>
      <c r="Q155" s="19">
        <v>3836.6893722548325</v>
      </c>
      <c r="R155" s="19">
        <f t="shared" si="17"/>
        <v>323.70540546640655</v>
      </c>
      <c r="S155" s="21">
        <f t="shared" si="14"/>
        <v>8.4371022529812993</v>
      </c>
      <c r="T155" s="19">
        <v>5389.403065022143</v>
      </c>
      <c r="U155" s="19">
        <v>11854.545416022856</v>
      </c>
      <c r="V155" s="19">
        <v>2.9286272223829743</v>
      </c>
      <c r="W155" s="19">
        <v>8.0416999507853024</v>
      </c>
      <c r="X155" s="19">
        <v>11</v>
      </c>
      <c r="Y155" s="19">
        <v>11</v>
      </c>
      <c r="Z155" s="19">
        <v>11</v>
      </c>
      <c r="AA155" s="19">
        <v>260.78871654999989</v>
      </c>
      <c r="AB155" s="19">
        <v>148.19034793000003</v>
      </c>
      <c r="AC155" s="19">
        <v>20884.426681270001</v>
      </c>
      <c r="AD155" s="19">
        <v>21293.405745750002</v>
      </c>
      <c r="AE155" s="19">
        <f t="shared" si="18"/>
        <v>408.97906447999992</v>
      </c>
      <c r="AF155" s="19">
        <v>64.896635828169323</v>
      </c>
      <c r="AG155" s="22">
        <v>140.12640851287352</v>
      </c>
      <c r="AH155" s="22">
        <v>140.33874575702112</v>
      </c>
      <c r="AI155" s="2">
        <v>451.25215996304712</v>
      </c>
      <c r="AJ155" s="23">
        <f t="shared" si="15"/>
        <v>323.70540546640677</v>
      </c>
      <c r="AK155" s="2">
        <v>99.858272392013163</v>
      </c>
      <c r="AL155" s="11">
        <v>158808.08729999998</v>
      </c>
      <c r="AM155" s="17">
        <v>71702.033859510586</v>
      </c>
      <c r="AN155" s="17">
        <v>-12367.107188315646</v>
      </c>
      <c r="AO155" s="17">
        <v>6985.2857956893995</v>
      </c>
      <c r="AP155" s="17">
        <v>4082.14908483</v>
      </c>
      <c r="AQ155" s="18">
        <v>0.34839999999999999</v>
      </c>
      <c r="AR155" s="17">
        <v>85.136514908451559</v>
      </c>
      <c r="AS155" s="17">
        <v>1107.15400927478</v>
      </c>
    </row>
    <row r="156" spans="1:45" x14ac:dyDescent="0.3">
      <c r="A156" s="10" t="s">
        <v>189</v>
      </c>
      <c r="B156" s="19">
        <v>29428.691030089991</v>
      </c>
      <c r="C156" s="19">
        <v>46193.910718819985</v>
      </c>
      <c r="D156" s="19">
        <v>20253.442365839997</v>
      </c>
      <c r="E156" s="19">
        <v>15187.510312559987</v>
      </c>
      <c r="F156" s="19">
        <v>36796.494009130009</v>
      </c>
      <c r="G156" s="19">
        <v>147860.04843643995</v>
      </c>
      <c r="H156" s="19">
        <v>1835.7441140999997</v>
      </c>
      <c r="I156" s="19">
        <v>962.56005128000015</v>
      </c>
      <c r="J156" s="19">
        <v>145061.74427105993</v>
      </c>
      <c r="K156" s="19">
        <v>147860.04843643992</v>
      </c>
      <c r="L156" s="19">
        <v>2798.3041653800001</v>
      </c>
      <c r="M156" s="20">
        <f t="shared" si="16"/>
        <v>1.8925356747620012</v>
      </c>
      <c r="N156" s="19">
        <v>4392.1992000000009</v>
      </c>
      <c r="O156" s="19">
        <v>21553.942918539997</v>
      </c>
      <c r="P156" s="6">
        <v>454.87110850490831</v>
      </c>
      <c r="Q156" s="19">
        <v>4130.6287210023966</v>
      </c>
      <c r="R156" s="19">
        <f t="shared" si="17"/>
        <v>325.05922155054708</v>
      </c>
      <c r="S156" s="21">
        <f t="shared" si="14"/>
        <v>7.869485337613777</v>
      </c>
      <c r="T156" s="19">
        <v>5516.3864922864286</v>
      </c>
      <c r="U156" s="19">
        <v>12236.332107583929</v>
      </c>
      <c r="V156" s="19">
        <v>3.4457327315327184</v>
      </c>
      <c r="W156" s="19">
        <v>7.726825875837398</v>
      </c>
      <c r="X156" s="19">
        <v>11</v>
      </c>
      <c r="Y156" s="19">
        <v>11</v>
      </c>
      <c r="Z156" s="19">
        <v>11</v>
      </c>
      <c r="AA156" s="19">
        <v>267.6011831200002</v>
      </c>
      <c r="AB156" s="19">
        <v>140.31487610000002</v>
      </c>
      <c r="AC156" s="19">
        <v>21146.026859320027</v>
      </c>
      <c r="AD156" s="19">
        <v>21553.942918540029</v>
      </c>
      <c r="AE156" s="19">
        <f t="shared" si="18"/>
        <v>407.91605922000019</v>
      </c>
      <c r="AF156" s="19">
        <v>64.042492937875849</v>
      </c>
      <c r="AG156" s="22">
        <v>156.2933408178647</v>
      </c>
      <c r="AH156" s="22">
        <v>159.92423802447439</v>
      </c>
      <c r="AI156" s="2">
        <v>454.87110850490831</v>
      </c>
      <c r="AJ156" s="23">
        <f t="shared" si="15"/>
        <v>325.05922155054714</v>
      </c>
      <c r="AK156" s="2">
        <v>100.65911498364849</v>
      </c>
      <c r="AL156" s="11">
        <v>163279.61280000003</v>
      </c>
      <c r="AM156" s="17">
        <v>69488.6902660286</v>
      </c>
      <c r="AN156" s="17">
        <v>-7751.1365282140896</v>
      </c>
      <c r="AO156" s="17">
        <v>7025.3019552413998</v>
      </c>
      <c r="AP156" s="17">
        <v>4137.8164718500002</v>
      </c>
      <c r="AQ156" s="18">
        <v>0.34839999999999999</v>
      </c>
      <c r="AR156" s="17">
        <v>85.495930442787213</v>
      </c>
      <c r="AS156" s="17">
        <v>1372.3716342462233</v>
      </c>
    </row>
    <row r="157" spans="1:45" x14ac:dyDescent="0.3">
      <c r="A157" s="10" t="s">
        <v>190</v>
      </c>
      <c r="B157" s="19">
        <v>29488.687052699996</v>
      </c>
      <c r="C157" s="19">
        <v>46745.43074597996</v>
      </c>
      <c r="D157" s="19">
        <v>20313.880090089995</v>
      </c>
      <c r="E157" s="19">
        <v>15274.306220190003</v>
      </c>
      <c r="F157" s="19">
        <v>37348.485731419983</v>
      </c>
      <c r="G157" s="19">
        <v>149170.78984037993</v>
      </c>
      <c r="H157" s="19">
        <v>1878.8295688899987</v>
      </c>
      <c r="I157" s="19">
        <v>971.11739231999911</v>
      </c>
      <c r="J157" s="19">
        <v>146320.84287917009</v>
      </c>
      <c r="K157" s="19">
        <v>149170.78984038011</v>
      </c>
      <c r="L157" s="19">
        <v>2849.9469612099979</v>
      </c>
      <c r="M157" s="20">
        <f t="shared" si="16"/>
        <v>1.9105261588140532</v>
      </c>
      <c r="N157" s="19">
        <v>4444.9662000000008</v>
      </c>
      <c r="O157" s="19">
        <v>21745.013092840003</v>
      </c>
      <c r="P157" s="6">
        <v>453.89663989477577</v>
      </c>
      <c r="Q157" s="19">
        <v>4214.8651889283137</v>
      </c>
      <c r="R157" s="19">
        <f t="shared" si="17"/>
        <v>328.64484274428975</v>
      </c>
      <c r="S157" s="21">
        <f t="shared" si="14"/>
        <v>7.797280055541993</v>
      </c>
      <c r="T157" s="19">
        <v>5667.3883472099988</v>
      </c>
      <c r="U157" s="19">
        <v>13081.750950418929</v>
      </c>
      <c r="V157" s="19">
        <v>3.115214700915931</v>
      </c>
      <c r="W157" s="19">
        <v>8.4202170510412557</v>
      </c>
      <c r="X157" s="19">
        <v>11</v>
      </c>
      <c r="Y157" s="19">
        <v>11</v>
      </c>
      <c r="Z157" s="19">
        <v>11</v>
      </c>
      <c r="AA157" s="19">
        <v>273.88186189000004</v>
      </c>
      <c r="AB157" s="19">
        <v>141.56230215000005</v>
      </c>
      <c r="AC157" s="19">
        <v>21329.568928799988</v>
      </c>
      <c r="AD157" s="19">
        <v>21745.013092839989</v>
      </c>
      <c r="AE157" s="19">
        <f t="shared" si="18"/>
        <v>415.44416404000009</v>
      </c>
      <c r="AF157" s="19">
        <v>63.587247404925193</v>
      </c>
      <c r="AG157" s="22">
        <v>148.91581227277723</v>
      </c>
      <c r="AH157" s="22">
        <v>153.46374121193335</v>
      </c>
      <c r="AI157" s="2">
        <v>453.89663989477577</v>
      </c>
      <c r="AJ157" s="23">
        <f t="shared" si="15"/>
        <v>328.64484274428941</v>
      </c>
      <c r="AK157" s="2">
        <v>100.4434733523352</v>
      </c>
      <c r="AL157" s="11">
        <v>165509.7403</v>
      </c>
      <c r="AM157" s="17">
        <v>68149.599513120978</v>
      </c>
      <c r="AN157" s="17">
        <v>-5656.5106531783267</v>
      </c>
      <c r="AO157" s="17">
        <v>7030.9588536770007</v>
      </c>
      <c r="AP157" s="17">
        <v>3804.0665946699996</v>
      </c>
      <c r="AQ157" s="18">
        <v>0.34839999999999999</v>
      </c>
      <c r="AR157" s="17">
        <v>85.66064787539716</v>
      </c>
      <c r="AS157" s="17">
        <v>1458.0266462960719</v>
      </c>
    </row>
    <row r="158" spans="1:45" x14ac:dyDescent="0.3">
      <c r="A158" s="10" t="s">
        <v>191</v>
      </c>
      <c r="B158" s="19">
        <v>29643.646278790027</v>
      </c>
      <c r="C158" s="19">
        <v>47199.64178258997</v>
      </c>
      <c r="D158" s="19">
        <v>20393.231340970007</v>
      </c>
      <c r="E158" s="19">
        <v>15346.91437826</v>
      </c>
      <c r="F158" s="19">
        <v>37895.042911309989</v>
      </c>
      <c r="G158" s="19">
        <v>150478.47669191999</v>
      </c>
      <c r="H158" s="19">
        <v>1905.0451578800005</v>
      </c>
      <c r="I158" s="19">
        <v>985.95024261000117</v>
      </c>
      <c r="J158" s="19">
        <v>147587.48129143007</v>
      </c>
      <c r="K158" s="19">
        <v>150478.47669192008</v>
      </c>
      <c r="L158" s="19">
        <v>2890.9954004900019</v>
      </c>
      <c r="M158" s="20">
        <f t="shared" si="16"/>
        <v>1.9212019313624762</v>
      </c>
      <c r="N158" s="19">
        <v>4492.0654999999979</v>
      </c>
      <c r="O158" s="19">
        <v>21935.637996929985</v>
      </c>
      <c r="P158" s="6">
        <v>454.24958688827041</v>
      </c>
      <c r="Q158" s="19">
        <v>4054.3747049150784</v>
      </c>
      <c r="R158" s="19">
        <f t="shared" si="17"/>
        <v>331.26827417221745</v>
      </c>
      <c r="S158" s="21">
        <f t="shared" si="14"/>
        <v>8.1706378488062334</v>
      </c>
      <c r="T158" s="19">
        <v>5706.2199813635725</v>
      </c>
      <c r="U158" s="19">
        <v>13629.587461396428</v>
      </c>
      <c r="V158" s="19">
        <v>2.9618256900988897</v>
      </c>
      <c r="W158" s="19">
        <v>8.2322625408669978</v>
      </c>
      <c r="X158" s="19">
        <v>11</v>
      </c>
      <c r="Y158" s="19">
        <v>11</v>
      </c>
      <c r="Z158" s="19">
        <v>11</v>
      </c>
      <c r="AA158" s="19">
        <v>277.70337596999997</v>
      </c>
      <c r="AB158" s="19">
        <v>143.72452466999999</v>
      </c>
      <c r="AC158" s="19">
        <v>21514.210096290011</v>
      </c>
      <c r="AD158" s="19">
        <v>21935.637996930011</v>
      </c>
      <c r="AE158" s="19">
        <f t="shared" si="18"/>
        <v>421.42790063999996</v>
      </c>
      <c r="AF158" s="19">
        <v>64.45910459758575</v>
      </c>
      <c r="AG158" s="22">
        <v>154.9983741043942</v>
      </c>
      <c r="AH158" s="22">
        <v>160.10361328098776</v>
      </c>
      <c r="AI158" s="2">
        <v>454.24958688827041</v>
      </c>
      <c r="AJ158" s="23">
        <f t="shared" si="15"/>
        <v>331.26827417221728</v>
      </c>
      <c r="AK158" s="2">
        <v>100.52157752588468</v>
      </c>
      <c r="AL158" s="11">
        <v>166579.49780000007</v>
      </c>
      <c r="AM158" s="17">
        <v>72934.289083171592</v>
      </c>
      <c r="AN158" s="17">
        <v>-5968.6859487225229</v>
      </c>
      <c r="AO158" s="17">
        <v>2399.4841954869999</v>
      </c>
      <c r="AP158" s="17">
        <v>3239.6672547100002</v>
      </c>
      <c r="AQ158" s="18">
        <v>0.34839999999999999</v>
      </c>
      <c r="AR158" s="17">
        <v>85.806099409306185</v>
      </c>
      <c r="AS158" s="17">
        <v>1373.6881419363253</v>
      </c>
    </row>
    <row r="159" spans="1:45" x14ac:dyDescent="0.3">
      <c r="A159" s="10" t="s">
        <v>192</v>
      </c>
      <c r="B159" s="19">
        <v>30615.360051520016</v>
      </c>
      <c r="C159" s="19">
        <v>47580.536488389982</v>
      </c>
      <c r="D159" s="19">
        <v>20189.027820220006</v>
      </c>
      <c r="E159" s="19">
        <v>15358.679592639994</v>
      </c>
      <c r="F159" s="19">
        <v>38317.01727523002</v>
      </c>
      <c r="G159" s="19">
        <v>152060.62122800003</v>
      </c>
      <c r="H159" s="19">
        <v>1841.2573011399991</v>
      </c>
      <c r="I159" s="19">
        <v>770.00933121999924</v>
      </c>
      <c r="J159" s="19">
        <v>149449.35459564006</v>
      </c>
      <c r="K159" s="19">
        <v>152060.62122800006</v>
      </c>
      <c r="L159" s="19">
        <v>2611.2666323599983</v>
      </c>
      <c r="M159" s="20">
        <f t="shared" si="16"/>
        <v>1.7172536921604828</v>
      </c>
      <c r="N159" s="19">
        <v>4424.2738000000008</v>
      </c>
      <c r="O159" s="19">
        <v>22166.271313729987</v>
      </c>
      <c r="P159" s="6">
        <v>455.77997925145456</v>
      </c>
      <c r="Q159" s="19">
        <v>4133.3601061566051</v>
      </c>
      <c r="R159" s="19">
        <f t="shared" si="17"/>
        <v>333.62725031875078</v>
      </c>
      <c r="S159" s="21">
        <f t="shared" si="14"/>
        <v>8.0715747418623369</v>
      </c>
      <c r="T159" s="19">
        <v>5808.4225201657146</v>
      </c>
      <c r="U159" s="19">
        <v>13618.322128467858</v>
      </c>
      <c r="V159" s="19">
        <v>3.1996389211980985</v>
      </c>
      <c r="W159" s="19">
        <v>7.8579303406078829</v>
      </c>
      <c r="X159" s="19">
        <v>11</v>
      </c>
      <c r="Y159" s="19">
        <v>11</v>
      </c>
      <c r="Z159" s="19">
        <v>11</v>
      </c>
      <c r="AA159" s="19">
        <v>268.40485489999986</v>
      </c>
      <c r="AB159" s="19">
        <v>112.24625796000002</v>
      </c>
      <c r="AC159" s="19">
        <v>21785.620200869991</v>
      </c>
      <c r="AD159" s="19">
        <v>22166.271313729991</v>
      </c>
      <c r="AE159" s="19">
        <f t="shared" si="18"/>
        <v>380.6511128599999</v>
      </c>
      <c r="AF159" s="19">
        <v>64.391604791928927</v>
      </c>
      <c r="AG159" s="22">
        <v>148.59235001203709</v>
      </c>
      <c r="AH159" s="22">
        <v>154.3288117101244</v>
      </c>
      <c r="AI159" s="2">
        <v>455.77997925145456</v>
      </c>
      <c r="AJ159" s="23">
        <f t="shared" si="15"/>
        <v>333.62725031875073</v>
      </c>
      <c r="AK159" s="2">
        <v>100.86024036459999</v>
      </c>
      <c r="AL159" s="11">
        <v>170123.9572</v>
      </c>
      <c r="AM159" s="17">
        <v>70387.965281972793</v>
      </c>
      <c r="AN159" s="17">
        <v>3023.4613762339463</v>
      </c>
      <c r="AO159" s="17">
        <v>2506.5077740702004</v>
      </c>
      <c r="AP159" s="17">
        <v>3269.0864764499997</v>
      </c>
      <c r="AQ159" s="18">
        <v>0.34839999999999999</v>
      </c>
      <c r="AR159" s="17">
        <v>86.324373926975028</v>
      </c>
      <c r="AS159" s="17">
        <v>1745.0621478848971</v>
      </c>
    </row>
    <row r="160" spans="1:45" x14ac:dyDescent="0.3">
      <c r="A160" s="10" t="s">
        <v>193</v>
      </c>
      <c r="B160" s="19">
        <v>30721.350739789996</v>
      </c>
      <c r="C160" s="19">
        <v>47594.747767150009</v>
      </c>
      <c r="D160" s="19">
        <v>20159.971428859997</v>
      </c>
      <c r="E160" s="19">
        <v>15389.397805399998</v>
      </c>
      <c r="F160" s="19">
        <v>38705.003625080004</v>
      </c>
      <c r="G160" s="19">
        <v>152570.47136627999</v>
      </c>
      <c r="H160" s="19">
        <v>1905.6283505799995</v>
      </c>
      <c r="I160" s="19">
        <v>965.26401442999997</v>
      </c>
      <c r="J160" s="19">
        <v>149699.57900127021</v>
      </c>
      <c r="K160" s="19">
        <v>152570.4713662802</v>
      </c>
      <c r="L160" s="19">
        <v>2870.8923650099996</v>
      </c>
      <c r="M160" s="20">
        <f t="shared" si="16"/>
        <v>1.8816828310884406</v>
      </c>
      <c r="N160" s="19">
        <v>4560.2203000000009</v>
      </c>
      <c r="O160" s="19">
        <v>22240.593490089988</v>
      </c>
      <c r="P160" s="6">
        <v>457.16898627883671</v>
      </c>
      <c r="Q160" s="19">
        <v>3648.2339687843651</v>
      </c>
      <c r="R160" s="19">
        <f t="shared" si="17"/>
        <v>333.72883101310015</v>
      </c>
      <c r="S160" s="21">
        <f t="shared" si="14"/>
        <v>9.1476816966402676</v>
      </c>
      <c r="T160" s="19">
        <v>6028.1505509314293</v>
      </c>
      <c r="U160" s="19">
        <v>15566.780780713214</v>
      </c>
      <c r="V160" s="19">
        <v>2.572344218110894</v>
      </c>
      <c r="W160" s="19">
        <v>8.0393649452284528</v>
      </c>
      <c r="X160" s="19">
        <v>11</v>
      </c>
      <c r="Y160" s="19">
        <v>11</v>
      </c>
      <c r="Z160" s="19">
        <v>11</v>
      </c>
      <c r="AA160" s="19">
        <v>277.78838974000041</v>
      </c>
      <c r="AB160" s="19">
        <v>140.70904012</v>
      </c>
      <c r="AC160" s="19">
        <v>21822.096060230037</v>
      </c>
      <c r="AD160" s="19">
        <v>22240.593490090036</v>
      </c>
      <c r="AE160" s="19">
        <f t="shared" si="18"/>
        <v>418.49742986000041</v>
      </c>
      <c r="AF160" s="19">
        <v>65.81333107919923</v>
      </c>
      <c r="AG160" s="22">
        <v>150.53601871257845</v>
      </c>
      <c r="AH160" s="22">
        <v>146.03657832912248</v>
      </c>
      <c r="AI160" s="2">
        <v>457.16898627883671</v>
      </c>
      <c r="AJ160" s="23">
        <f t="shared" si="15"/>
        <v>333.72883101309969</v>
      </c>
      <c r="AK160" s="2">
        <v>101.16761582869999</v>
      </c>
      <c r="AL160" s="11">
        <v>168370.70380000002</v>
      </c>
      <c r="AM160" s="17">
        <v>70150.617699672992</v>
      </c>
      <c r="AN160" s="17">
        <v>736.41994070962812</v>
      </c>
      <c r="AO160" s="17">
        <v>333.58594049179999</v>
      </c>
      <c r="AP160" s="17">
        <v>3308.3244636099998</v>
      </c>
      <c r="AQ160" s="18">
        <v>0.34839999999999999</v>
      </c>
      <c r="AR160" s="17">
        <v>86.197576136757831</v>
      </c>
      <c r="AS160" s="17">
        <v>1359.264733153756</v>
      </c>
    </row>
    <row r="161" spans="1:45" x14ac:dyDescent="0.3">
      <c r="A161" s="10" t="s">
        <v>194</v>
      </c>
      <c r="B161" s="19">
        <v>31036.31501957</v>
      </c>
      <c r="C161" s="19">
        <v>48159.262347839962</v>
      </c>
      <c r="D161" s="19">
        <v>20312.633631100009</v>
      </c>
      <c r="E161" s="19">
        <v>15379.519244150015</v>
      </c>
      <c r="F161" s="19">
        <v>38972.827024699996</v>
      </c>
      <c r="G161" s="19">
        <v>153860.55726735998</v>
      </c>
      <c r="H161" s="19">
        <v>1955.6976529399997</v>
      </c>
      <c r="I161" s="19">
        <v>1192.1539776899986</v>
      </c>
      <c r="J161" s="19">
        <v>150712.7056367301</v>
      </c>
      <c r="K161" s="19">
        <v>153860.5572673601</v>
      </c>
      <c r="L161" s="19">
        <v>3147.851630629998</v>
      </c>
      <c r="M161" s="20">
        <f t="shared" si="16"/>
        <v>2.0459120170480376</v>
      </c>
      <c r="N161" s="19">
        <v>4641.2404000000006</v>
      </c>
      <c r="O161" s="19">
        <v>22428.652661239998</v>
      </c>
      <c r="P161" s="6">
        <v>458.62809753036584</v>
      </c>
      <c r="Q161" s="19">
        <v>3429.7211158168238</v>
      </c>
      <c r="R161" s="19">
        <f t="shared" si="17"/>
        <v>335.48000677645564</v>
      </c>
      <c r="S161" s="21">
        <f t="shared" si="14"/>
        <v>9.7815535271752729</v>
      </c>
      <c r="T161" s="19">
        <v>5777.1063413571428</v>
      </c>
      <c r="U161" s="19">
        <v>11424.717842426429</v>
      </c>
      <c r="V161" s="19">
        <v>2.7794936450174332</v>
      </c>
      <c r="W161" s="19">
        <v>8.0757097772182256</v>
      </c>
      <c r="X161" s="19">
        <v>11</v>
      </c>
      <c r="Y161" s="19">
        <v>11</v>
      </c>
      <c r="Z161" s="19">
        <v>11</v>
      </c>
      <c r="AA161" s="19">
        <v>285.08712158999975</v>
      </c>
      <c r="AB161" s="19">
        <v>173.78337922999995</v>
      </c>
      <c r="AC161" s="19">
        <v>21969.782160420003</v>
      </c>
      <c r="AD161" s="19">
        <v>22428.652661240005</v>
      </c>
      <c r="AE161" s="19">
        <f t="shared" si="18"/>
        <v>458.87050081999973</v>
      </c>
      <c r="AF161" s="19">
        <v>65.17837487402673</v>
      </c>
      <c r="AG161" s="22">
        <v>123.75868654612974</v>
      </c>
      <c r="AH161" s="22">
        <v>126.38770658922265</v>
      </c>
      <c r="AI161" s="2">
        <v>458.62809753036584</v>
      </c>
      <c r="AJ161" s="23">
        <f t="shared" si="15"/>
        <v>335.48000677645541</v>
      </c>
      <c r="AK161" s="2">
        <v>101.49050476250004</v>
      </c>
      <c r="AL161" s="11">
        <v>168346.9154</v>
      </c>
      <c r="AM161" s="17">
        <v>68359.503104272793</v>
      </c>
      <c r="AN161" s="17">
        <v>113.6716114281714</v>
      </c>
      <c r="AO161" s="17">
        <v>329.43318630920004</v>
      </c>
      <c r="AP161" s="17">
        <v>3142.7142902699998</v>
      </c>
      <c r="AQ161" s="18">
        <v>0.34839999999999999</v>
      </c>
      <c r="AR161" s="17">
        <v>86.401181663706339</v>
      </c>
      <c r="AS161" s="17">
        <v>1247.1981284628796</v>
      </c>
    </row>
    <row r="162" spans="1:45" x14ac:dyDescent="0.3">
      <c r="A162" s="10" t="s">
        <v>195</v>
      </c>
      <c r="B162" s="19">
        <v>31366.763607459994</v>
      </c>
      <c r="C162" s="19">
        <v>48470.884816899954</v>
      </c>
      <c r="D162" s="19">
        <v>20424.404779879991</v>
      </c>
      <c r="E162" s="19">
        <v>15428.984206179994</v>
      </c>
      <c r="F162" s="19">
        <v>39344.329341360019</v>
      </c>
      <c r="G162" s="19">
        <v>155035.36675177995</v>
      </c>
      <c r="H162" s="19">
        <v>1960.6379039500007</v>
      </c>
      <c r="I162" s="19">
        <v>1099.5950299300005</v>
      </c>
      <c r="J162" s="19">
        <v>151975.13381789983</v>
      </c>
      <c r="K162" s="19">
        <v>155035.36675177983</v>
      </c>
      <c r="L162" s="19">
        <v>3060.2329338800009</v>
      </c>
      <c r="M162" s="20">
        <f t="shared" si="16"/>
        <v>1.9738934399269055</v>
      </c>
      <c r="N162" s="19">
        <v>4643.0837000000001</v>
      </c>
      <c r="O162" s="19">
        <v>22599.907686470004</v>
      </c>
      <c r="P162" s="6">
        <v>458.04255593357652</v>
      </c>
      <c r="Q162" s="19">
        <v>3899.4449153988076</v>
      </c>
      <c r="R162" s="19">
        <f t="shared" si="17"/>
        <v>338.4737176566241</v>
      </c>
      <c r="S162" s="21">
        <f t="shared" si="14"/>
        <v>8.6800486992392205</v>
      </c>
      <c r="T162" s="19">
        <v>5701.7093248428564</v>
      </c>
      <c r="U162" s="19">
        <v>12094.65616028214</v>
      </c>
      <c r="V162" s="19">
        <v>3.0434521274909563</v>
      </c>
      <c r="W162" s="19">
        <v>7.9439960582228366</v>
      </c>
      <c r="X162" s="19">
        <v>11</v>
      </c>
      <c r="Y162" s="19">
        <v>11</v>
      </c>
      <c r="Z162" s="19">
        <v>11</v>
      </c>
      <c r="AA162" s="19">
        <v>285.80727489999964</v>
      </c>
      <c r="AB162" s="19">
        <v>160.29082107000011</v>
      </c>
      <c r="AC162" s="19">
        <v>22153.809590499968</v>
      </c>
      <c r="AD162" s="19">
        <v>22599.907686469967</v>
      </c>
      <c r="AE162" s="19">
        <f t="shared" si="18"/>
        <v>446.09809596999975</v>
      </c>
      <c r="AF162" s="19">
        <v>65.028076831568114</v>
      </c>
      <c r="AG162" s="22">
        <v>167.15812025728243</v>
      </c>
      <c r="AH162" s="22">
        <v>162.05888225269715</v>
      </c>
      <c r="AI162" s="2">
        <v>458.04255593357652</v>
      </c>
      <c r="AJ162" s="23">
        <f t="shared" si="15"/>
        <v>338.47371765662433</v>
      </c>
      <c r="AK162" s="2">
        <v>101.36092937770003</v>
      </c>
      <c r="AL162" s="11">
        <v>170029.86589999995</v>
      </c>
      <c r="AM162" s="17">
        <v>67259.598096458605</v>
      </c>
      <c r="AN162" s="17">
        <v>1842.378575905364</v>
      </c>
      <c r="AO162" s="17">
        <v>393.5465548228002</v>
      </c>
      <c r="AP162" s="17">
        <v>2831.45418948</v>
      </c>
      <c r="AQ162" s="18">
        <v>0.34839999999999999</v>
      </c>
      <c r="AR162" s="17">
        <v>86.541254456167877</v>
      </c>
      <c r="AS162" s="17">
        <v>1489.5451869078379</v>
      </c>
    </row>
    <row r="163" spans="1:45" x14ac:dyDescent="0.3">
      <c r="A163" s="10" t="s">
        <v>196</v>
      </c>
      <c r="B163" s="19">
        <v>32679.190784040002</v>
      </c>
      <c r="C163" s="19">
        <v>48853.285113240003</v>
      </c>
      <c r="D163" s="19">
        <v>20557.927442539985</v>
      </c>
      <c r="E163" s="19">
        <v>15482.311519569997</v>
      </c>
      <c r="F163" s="19">
        <v>39763.128022780009</v>
      </c>
      <c r="G163" s="19">
        <v>157335.84288216999</v>
      </c>
      <c r="H163" s="19">
        <v>2064.169024759999</v>
      </c>
      <c r="I163" s="19">
        <v>1108.5879657</v>
      </c>
      <c r="J163" s="19">
        <v>154163.08589171016</v>
      </c>
      <c r="K163" s="19">
        <v>157335.84288217014</v>
      </c>
      <c r="L163" s="19">
        <v>3172.7569904599991</v>
      </c>
      <c r="M163" s="20">
        <f t="shared" si="16"/>
        <v>2.0165506678831586</v>
      </c>
      <c r="N163" s="19">
        <v>4734.1538999999993</v>
      </c>
      <c r="O163" s="19">
        <v>22935.25406159999</v>
      </c>
      <c r="P163" s="6">
        <v>457.39036007778401</v>
      </c>
      <c r="Q163" s="19">
        <v>4096.8104983075682</v>
      </c>
      <c r="R163" s="19">
        <f t="shared" si="17"/>
        <v>343.98591797040393</v>
      </c>
      <c r="S163" s="21">
        <f t="shared" si="14"/>
        <v>8.3964322516872034</v>
      </c>
      <c r="T163" s="19">
        <v>5698.1966386621425</v>
      </c>
      <c r="U163" s="19">
        <v>10589.228007443215</v>
      </c>
      <c r="V163" s="19">
        <v>3.6890486376703429</v>
      </c>
      <c r="W163" s="19">
        <v>7.4670232941771388</v>
      </c>
      <c r="X163" s="19">
        <v>11</v>
      </c>
      <c r="Y163" s="19">
        <v>11</v>
      </c>
      <c r="Z163" s="19">
        <v>11</v>
      </c>
      <c r="AA163" s="19">
        <v>300.89927517000012</v>
      </c>
      <c r="AB163" s="19">
        <v>161.60174494</v>
      </c>
      <c r="AC163" s="19">
        <v>22472.753041489992</v>
      </c>
      <c r="AD163" s="19">
        <v>22935.25406159999</v>
      </c>
      <c r="AE163" s="19">
        <f t="shared" si="18"/>
        <v>462.50102011000013</v>
      </c>
      <c r="AF163" s="19">
        <v>64.681589370071023</v>
      </c>
      <c r="AG163" s="22">
        <v>155.67194255932475</v>
      </c>
      <c r="AH163" s="22">
        <v>160.02455031701328</v>
      </c>
      <c r="AI163" s="2">
        <v>457.39036007778401</v>
      </c>
      <c r="AJ163" s="23">
        <f t="shared" si="15"/>
        <v>343.98591797040365</v>
      </c>
      <c r="AK163" s="2">
        <v>101.21660397120003</v>
      </c>
      <c r="AL163" s="11">
        <v>169358.29789999998</v>
      </c>
      <c r="AM163" s="17">
        <v>65871.243786349398</v>
      </c>
      <c r="AN163" s="17">
        <v>-1197.3397025836371</v>
      </c>
      <c r="AO163" s="17">
        <v>769.16548551579933</v>
      </c>
      <c r="AP163" s="17">
        <v>2617.47165619</v>
      </c>
      <c r="AQ163" s="18">
        <v>0.34839999999999999</v>
      </c>
      <c r="AR163" s="17">
        <v>86.401996603911329</v>
      </c>
      <c r="AS163" s="17">
        <v>937.09948923370587</v>
      </c>
    </row>
    <row r="164" spans="1:45" x14ac:dyDescent="0.3">
      <c r="A164" s="10" t="s">
        <v>197</v>
      </c>
      <c r="B164" s="19">
        <v>33518.931413230021</v>
      </c>
      <c r="C164" s="19">
        <v>49204.581599659941</v>
      </c>
      <c r="D164" s="19">
        <v>20667.328953819986</v>
      </c>
      <c r="E164" s="19">
        <v>15539.953361560005</v>
      </c>
      <c r="F164" s="19">
        <v>40181.236350499988</v>
      </c>
      <c r="G164" s="19">
        <v>159112.03167876994</v>
      </c>
      <c r="H164" s="19">
        <v>2088.9816953400018</v>
      </c>
      <c r="I164" s="19">
        <v>1110.4547104700009</v>
      </c>
      <c r="J164" s="19">
        <v>155912.59527296</v>
      </c>
      <c r="K164" s="19">
        <v>159112.03167877</v>
      </c>
      <c r="L164" s="19">
        <v>3199.4364058100027</v>
      </c>
      <c r="M164" s="20">
        <f t="shared" si="16"/>
        <v>2.0108073362228942</v>
      </c>
      <c r="N164" s="19">
        <v>4783.7677000000003</v>
      </c>
      <c r="O164" s="19">
        <v>23194.173708770002</v>
      </c>
      <c r="P164" s="6">
        <v>457.92666507465617</v>
      </c>
      <c r="Q164" s="19">
        <v>4008.5222602109629</v>
      </c>
      <c r="R164" s="19">
        <f t="shared" si="17"/>
        <v>347.46181826478664</v>
      </c>
      <c r="S164" s="21">
        <f t="shared" ref="S164:S195" si="19">R164/Q164*100</f>
        <v>8.6680775535097112</v>
      </c>
      <c r="T164" s="19">
        <v>5692.0077031214296</v>
      </c>
      <c r="U164" s="19">
        <v>11868.8781779275</v>
      </c>
      <c r="V164" s="19">
        <v>3.3046838815307717</v>
      </c>
      <c r="W164" s="19">
        <v>7.7417417565316855</v>
      </c>
      <c r="X164" s="19">
        <v>11</v>
      </c>
      <c r="Y164" s="19">
        <v>11</v>
      </c>
      <c r="Z164" s="19">
        <v>11</v>
      </c>
      <c r="AA164" s="19">
        <v>304.51628272000005</v>
      </c>
      <c r="AB164" s="19">
        <v>161.87386527999999</v>
      </c>
      <c r="AC164" s="19">
        <v>22727.783560769971</v>
      </c>
      <c r="AD164" s="19">
        <v>23194.173708769969</v>
      </c>
      <c r="AE164" s="19">
        <f t="shared" si="18"/>
        <v>466.39014800000007</v>
      </c>
      <c r="AF164" s="19">
        <v>62.482418626433109</v>
      </c>
      <c r="AG164" s="22">
        <v>174.56622815237429</v>
      </c>
      <c r="AH164" s="22">
        <v>174.97203101939925</v>
      </c>
      <c r="AI164" s="3">
        <v>457.92666507465617</v>
      </c>
      <c r="AJ164" s="23">
        <f t="shared" ref="AJ164:AJ195" si="20">G164/AI164</f>
        <v>347.46181826478653</v>
      </c>
      <c r="AK164" s="3">
        <v>101.33528371439999</v>
      </c>
      <c r="AL164" s="11">
        <v>172429.00079999998</v>
      </c>
      <c r="AM164" s="17">
        <v>66944.401942146404</v>
      </c>
      <c r="AN164" s="17">
        <v>914.26306053275243</v>
      </c>
      <c r="AO164" s="17">
        <v>2914.782436913601</v>
      </c>
      <c r="AP164" s="17">
        <v>2097.7616518499999</v>
      </c>
      <c r="AQ164" s="18">
        <v>0.34839999999999999</v>
      </c>
      <c r="AR164" s="17">
        <v>86.597019299087648</v>
      </c>
      <c r="AS164" s="17">
        <v>1271.3974913477173</v>
      </c>
    </row>
    <row r="165" spans="1:45" x14ac:dyDescent="0.3">
      <c r="A165" s="10" t="s">
        <v>198</v>
      </c>
      <c r="B165" s="19">
        <v>34129.005852059985</v>
      </c>
      <c r="C165" s="19">
        <v>49654.132883469923</v>
      </c>
      <c r="D165" s="19">
        <v>20734.679061610001</v>
      </c>
      <c r="E165" s="19">
        <v>15613.132909330006</v>
      </c>
      <c r="F165" s="19">
        <v>40613.530709879989</v>
      </c>
      <c r="G165" s="19">
        <v>160744.48141634991</v>
      </c>
      <c r="H165" s="19">
        <v>2112.6432826299997</v>
      </c>
      <c r="I165" s="19">
        <v>995.37958258000094</v>
      </c>
      <c r="J165" s="19">
        <v>157636.45855113995</v>
      </c>
      <c r="K165" s="19">
        <v>160744.48141634994</v>
      </c>
      <c r="L165" s="19">
        <v>3108.0228652100004</v>
      </c>
      <c r="M165" s="20">
        <f t="shared" si="16"/>
        <v>1.9335176161723404</v>
      </c>
      <c r="N165" s="19">
        <v>4753.1024000000025</v>
      </c>
      <c r="O165" s="19">
        <v>23432.140148759991</v>
      </c>
      <c r="P165" s="6">
        <v>458.46735500023573</v>
      </c>
      <c r="Q165" s="19">
        <v>4079.267241481466</v>
      </c>
      <c r="R165" s="19">
        <f t="shared" si="17"/>
        <v>350.61270919991085</v>
      </c>
      <c r="S165" s="21">
        <f t="shared" si="19"/>
        <v>8.5949923955602117</v>
      </c>
      <c r="T165" s="19">
        <v>5935.0102419707155</v>
      </c>
      <c r="U165" s="19">
        <v>13581.77712835143</v>
      </c>
      <c r="V165" s="19">
        <v>3.3739099116322584</v>
      </c>
      <c r="W165" s="19">
        <v>7.8519363965383224</v>
      </c>
      <c r="X165" s="19">
        <v>11</v>
      </c>
      <c r="Y165" s="19">
        <v>11</v>
      </c>
      <c r="Z165" s="19">
        <v>11</v>
      </c>
      <c r="AA165" s="19">
        <v>307.96549337000027</v>
      </c>
      <c r="AB165" s="19">
        <v>145.09906545000004</v>
      </c>
      <c r="AC165" s="19">
        <v>22979.075589939985</v>
      </c>
      <c r="AD165" s="19">
        <v>23432.140148759983</v>
      </c>
      <c r="AE165" s="19">
        <f t="shared" si="18"/>
        <v>453.06455882000034</v>
      </c>
      <c r="AF165" s="19">
        <v>61.367818543406287</v>
      </c>
      <c r="AG165" s="22">
        <v>176.45337145925018</v>
      </c>
      <c r="AH165" s="22">
        <v>176.21093643679603</v>
      </c>
      <c r="AI165" s="4">
        <v>458.46735500023573</v>
      </c>
      <c r="AJ165" s="23">
        <f t="shared" si="20"/>
        <v>350.6127091999108</v>
      </c>
      <c r="AK165" s="4">
        <v>101.45493380509998</v>
      </c>
      <c r="AL165" s="11">
        <v>174929.30069999993</v>
      </c>
      <c r="AM165" s="17">
        <v>65322.550755152603</v>
      </c>
      <c r="AN165" s="17">
        <v>3694.5562179682142</v>
      </c>
      <c r="AO165" s="17">
        <v>2976.4933974940004</v>
      </c>
      <c r="AP165" s="17">
        <v>2087.4189803899999</v>
      </c>
      <c r="AQ165" s="18">
        <v>0.34839999999999999</v>
      </c>
      <c r="AR165" s="17">
        <v>86.953873645708811</v>
      </c>
      <c r="AS165" s="17">
        <v>1418.672049697632</v>
      </c>
    </row>
    <row r="166" spans="1:45" x14ac:dyDescent="0.3">
      <c r="A166" s="10" t="s">
        <v>199</v>
      </c>
      <c r="B166" s="19">
        <v>34604.525883959999</v>
      </c>
      <c r="C166" s="19">
        <v>50072.329157139931</v>
      </c>
      <c r="D166" s="19">
        <v>20884.682860220004</v>
      </c>
      <c r="E166" s="19">
        <v>15696.561984899994</v>
      </c>
      <c r="F166" s="19">
        <v>41065.057468580002</v>
      </c>
      <c r="G166" s="19">
        <v>162323.15735479994</v>
      </c>
      <c r="H166" s="19">
        <v>2160.5813025499992</v>
      </c>
      <c r="I166" s="19">
        <v>1097.22307174</v>
      </c>
      <c r="J166" s="19">
        <v>159065.35298050981</v>
      </c>
      <c r="K166" s="19">
        <v>162323.15735479983</v>
      </c>
      <c r="L166" s="19">
        <v>3257.804374289999</v>
      </c>
      <c r="M166" s="20">
        <f t="shared" si="16"/>
        <v>2.0069868202287449</v>
      </c>
      <c r="N166" s="19">
        <v>4864.0970999999981</v>
      </c>
      <c r="O166" s="19">
        <v>23662.267829339984</v>
      </c>
      <c r="P166" s="6">
        <v>458.65795976938875</v>
      </c>
      <c r="Q166" s="19">
        <v>3903.0245101538444</v>
      </c>
      <c r="R166" s="19">
        <f t="shared" si="17"/>
        <v>353.9089508801182</v>
      </c>
      <c r="S166" s="21">
        <f t="shared" si="19"/>
        <v>9.0675564542167901</v>
      </c>
      <c r="T166" s="19">
        <v>6122.3898075049983</v>
      </c>
      <c r="U166" s="19">
        <v>13927.553150825714</v>
      </c>
      <c r="V166" s="19">
        <v>3.26</v>
      </c>
      <c r="W166" s="19">
        <v>8.0962528070902167</v>
      </c>
      <c r="X166" s="19">
        <v>11</v>
      </c>
      <c r="Y166" s="19">
        <v>11</v>
      </c>
      <c r="Z166" s="19">
        <v>11</v>
      </c>
      <c r="AA166" s="19">
        <v>314.95354291000001</v>
      </c>
      <c r="AB166" s="19">
        <v>159.94505586999995</v>
      </c>
      <c r="AC166" s="19">
        <v>23187.369230559987</v>
      </c>
      <c r="AD166" s="19">
        <v>23662.267829339988</v>
      </c>
      <c r="AE166" s="19">
        <f t="shared" si="18"/>
        <v>474.89859877999993</v>
      </c>
      <c r="AF166" s="19">
        <v>62.143190774178741</v>
      </c>
      <c r="AG166" s="22">
        <v>220.66992282628564</v>
      </c>
      <c r="AH166" s="22">
        <v>226.69638513174229</v>
      </c>
      <c r="AI166" s="4">
        <v>458.65795976938875</v>
      </c>
      <c r="AJ166" s="23">
        <f t="shared" si="20"/>
        <v>353.90895088011843</v>
      </c>
      <c r="AK166" s="4">
        <v>101.4971130225</v>
      </c>
      <c r="AL166" s="11">
        <v>173617.70780000006</v>
      </c>
      <c r="AM166" s="17">
        <v>63499.67507586781</v>
      </c>
      <c r="AN166" s="17">
        <v>3158.3345308640523</v>
      </c>
      <c r="AO166" s="17">
        <v>2826.8907345671996</v>
      </c>
      <c r="AP166" s="17">
        <v>2074.6121929500005</v>
      </c>
      <c r="AQ166" s="18">
        <v>0.34839999999999999</v>
      </c>
      <c r="AR166" s="17">
        <v>86.925038184382714</v>
      </c>
      <c r="AS166" s="17">
        <v>1032.4104621556473</v>
      </c>
    </row>
    <row r="167" spans="1:45" x14ac:dyDescent="0.3">
      <c r="A167" s="10" t="s">
        <v>200</v>
      </c>
      <c r="B167" s="19">
        <v>34884.779784170001</v>
      </c>
      <c r="C167" s="19">
        <v>50429.697994719769</v>
      </c>
      <c r="D167" s="19">
        <v>21151.15366417</v>
      </c>
      <c r="E167" s="19">
        <v>15801.160253579983</v>
      </c>
      <c r="F167" s="19">
        <v>41642.426667410022</v>
      </c>
      <c r="G167" s="19">
        <v>163909.2183640498</v>
      </c>
      <c r="H167" s="19">
        <v>2176.23028669</v>
      </c>
      <c r="I167" s="19">
        <v>1098.6717178599999</v>
      </c>
      <c r="J167" s="19">
        <v>160634.31635949996</v>
      </c>
      <c r="K167" s="19">
        <v>163909.21836404997</v>
      </c>
      <c r="L167" s="19">
        <v>3274.9020045500001</v>
      </c>
      <c r="M167" s="20">
        <f t="shared" si="16"/>
        <v>1.9979974508061475</v>
      </c>
      <c r="N167" s="19">
        <v>4942.2290999999996</v>
      </c>
      <c r="O167" s="19">
        <v>23893.472059759966</v>
      </c>
      <c r="P167" s="6">
        <v>459.44727763018301</v>
      </c>
      <c r="Q167" s="19">
        <v>4031.3130552681641</v>
      </c>
      <c r="R167" s="19">
        <f t="shared" si="17"/>
        <v>356.75305164390005</v>
      </c>
      <c r="S167" s="21">
        <f t="shared" si="19"/>
        <v>8.8495496815284849</v>
      </c>
      <c r="T167" s="19">
        <v>6037.4812469521412</v>
      </c>
      <c r="U167" s="19">
        <v>13723.993976001075</v>
      </c>
      <c r="V167" s="19">
        <v>2.8678741384906625</v>
      </c>
      <c r="W167" s="19">
        <v>8.3593342221646036</v>
      </c>
      <c r="X167" s="19">
        <v>11</v>
      </c>
      <c r="Y167" s="19">
        <v>11</v>
      </c>
      <c r="Z167" s="19">
        <v>11</v>
      </c>
      <c r="AA167" s="19">
        <v>317.23473576000009</v>
      </c>
      <c r="AB167" s="19">
        <v>160.15622870999999</v>
      </c>
      <c r="AC167" s="19">
        <v>23416.081095289956</v>
      </c>
      <c r="AD167" s="19">
        <v>23893.472059759955</v>
      </c>
      <c r="AE167" s="19">
        <f t="shared" si="18"/>
        <v>477.39096447000009</v>
      </c>
      <c r="AF167" s="19">
        <v>60.237639698318439</v>
      </c>
      <c r="AG167" s="22">
        <v>178.70119231856094</v>
      </c>
      <c r="AH167" s="22">
        <v>187.91277014786971</v>
      </c>
      <c r="AI167" s="4">
        <v>459.44727763018301</v>
      </c>
      <c r="AJ167" s="23">
        <f t="shared" si="20"/>
        <v>356.75305164389971</v>
      </c>
      <c r="AK167" s="4">
        <v>101.67178236469999</v>
      </c>
      <c r="AL167" s="11">
        <v>175460.08659999995</v>
      </c>
      <c r="AM167" s="17">
        <v>62286.150221551208</v>
      </c>
      <c r="AN167" s="17">
        <v>5154.1625273957852</v>
      </c>
      <c r="AO167" s="17">
        <v>2929.3158765377998</v>
      </c>
      <c r="AP167" s="17">
        <v>1950.56093902</v>
      </c>
      <c r="AQ167" s="18">
        <v>0.34839999999999999</v>
      </c>
      <c r="AR167" s="17">
        <v>87.347431355935527</v>
      </c>
      <c r="AS167" s="17">
        <v>1194.2682633212755</v>
      </c>
    </row>
    <row r="168" spans="1:45" x14ac:dyDescent="0.3">
      <c r="A168" s="10" t="s">
        <v>201</v>
      </c>
      <c r="B168" s="19">
        <v>34957.799375639996</v>
      </c>
      <c r="C168" s="19">
        <v>50734.215388139921</v>
      </c>
      <c r="D168" s="19">
        <v>21540.620484819989</v>
      </c>
      <c r="E168" s="19">
        <v>15875.723600229981</v>
      </c>
      <c r="F168" s="19">
        <v>42201.114621529996</v>
      </c>
      <c r="G168" s="19">
        <v>165309.47347035987</v>
      </c>
      <c r="H168" s="19">
        <v>2206.2209297099998</v>
      </c>
      <c r="I168" s="19">
        <v>1062.58138869</v>
      </c>
      <c r="J168" s="19">
        <v>162040.67115196039</v>
      </c>
      <c r="K168" s="19">
        <v>165309.47347036039</v>
      </c>
      <c r="L168" s="19">
        <v>3268.8023183999999</v>
      </c>
      <c r="M168" s="20">
        <f t="shared" si="16"/>
        <v>1.9773835399615427</v>
      </c>
      <c r="N168" s="19">
        <v>4954.9397000000017</v>
      </c>
      <c r="O168" s="19">
        <v>24097.59087346997</v>
      </c>
      <c r="P168" s="6">
        <v>459.05114808440487</v>
      </c>
      <c r="Q168" s="19">
        <v>4283.862434577989</v>
      </c>
      <c r="R168" s="19">
        <f t="shared" si="17"/>
        <v>360.11122978384373</v>
      </c>
      <c r="S168" s="21">
        <f t="shared" si="19"/>
        <v>8.4062276808223171</v>
      </c>
      <c r="T168" s="19">
        <v>6076.7816547764287</v>
      </c>
      <c r="U168" s="19">
        <v>13559.749220217498</v>
      </c>
      <c r="V168" s="19">
        <v>2.654031410801982</v>
      </c>
      <c r="W168" s="19">
        <v>8.0962669849221367</v>
      </c>
      <c r="X168" s="19">
        <v>11</v>
      </c>
      <c r="Y168" s="19">
        <v>11</v>
      </c>
      <c r="Z168" s="19">
        <v>11</v>
      </c>
      <c r="AA168" s="19">
        <v>321.60654989999995</v>
      </c>
      <c r="AB168" s="19">
        <v>154.89524687999997</v>
      </c>
      <c r="AC168" s="19">
        <v>23621.089076690016</v>
      </c>
      <c r="AD168" s="19">
        <v>24097.590873470017</v>
      </c>
      <c r="AE168" s="19">
        <f t="shared" si="18"/>
        <v>476.50179677999995</v>
      </c>
      <c r="AF168" s="19">
        <v>60.180855804335373</v>
      </c>
      <c r="AG168" s="22">
        <v>194.07290631029232</v>
      </c>
      <c r="AH168" s="22">
        <v>204.03362520745287</v>
      </c>
      <c r="AI168" s="4">
        <v>459.05114808440487</v>
      </c>
      <c r="AJ168" s="23">
        <f t="shared" si="20"/>
        <v>360.11122978384259</v>
      </c>
      <c r="AK168" s="4">
        <v>101.5841222589</v>
      </c>
      <c r="AL168" s="11">
        <v>173982.57649999991</v>
      </c>
      <c r="AM168" s="17">
        <v>59883.179230223999</v>
      </c>
      <c r="AN168" s="17">
        <v>6914.1510253811739</v>
      </c>
      <c r="AO168" s="17">
        <v>3053.217949443399</v>
      </c>
      <c r="AP168" s="17">
        <v>1933.4457732099997</v>
      </c>
      <c r="AQ168" s="18">
        <v>0.34839999999999999</v>
      </c>
      <c r="AR168" s="17">
        <v>87.254111620769109</v>
      </c>
      <c r="AS168" s="17">
        <v>1108.0144240206548</v>
      </c>
    </row>
    <row r="169" spans="1:45" x14ac:dyDescent="0.3">
      <c r="A169" s="10" t="s">
        <v>202</v>
      </c>
      <c r="B169" s="19">
        <v>35650.635656169994</v>
      </c>
      <c r="C169" s="19">
        <v>51296.850551849893</v>
      </c>
      <c r="D169" s="19">
        <v>21581.032122479999</v>
      </c>
      <c r="E169" s="19">
        <v>16022.677704269996</v>
      </c>
      <c r="F169" s="19">
        <v>42750.386989500003</v>
      </c>
      <c r="G169" s="19">
        <v>167301.5830242699</v>
      </c>
      <c r="H169" s="19">
        <v>2235.8680372299987</v>
      </c>
      <c r="I169" s="19">
        <v>1106.6090784500002</v>
      </c>
      <c r="J169" s="19">
        <v>163959.10590859022</v>
      </c>
      <c r="K169" s="19">
        <v>167301.58302427022</v>
      </c>
      <c r="L169" s="19">
        <v>3342.4771156799989</v>
      </c>
      <c r="M169" s="20">
        <f t="shared" si="16"/>
        <v>1.9978753669026013</v>
      </c>
      <c r="N169" s="19">
        <v>5001.0344000000023</v>
      </c>
      <c r="O169" s="19">
        <v>24387.98585750995</v>
      </c>
      <c r="P169" s="6">
        <v>459.8595751915405</v>
      </c>
      <c r="Q169" s="19">
        <v>4377.0406464250154</v>
      </c>
      <c r="R169" s="19">
        <f t="shared" si="17"/>
        <v>363.81015433806255</v>
      </c>
      <c r="S169" s="21">
        <f t="shared" si="19"/>
        <v>8.3117837764473936</v>
      </c>
      <c r="T169" s="19">
        <v>6071.9786718357127</v>
      </c>
      <c r="U169" s="19">
        <v>11225.924735656788</v>
      </c>
      <c r="V169" s="19">
        <v>2.8633972233256371</v>
      </c>
      <c r="W169" s="19">
        <v>8.287833867182357</v>
      </c>
      <c r="X169" s="19">
        <v>11</v>
      </c>
      <c r="Y169" s="19">
        <v>11</v>
      </c>
      <c r="Z169" s="19">
        <v>11</v>
      </c>
      <c r="AA169" s="19">
        <v>325.92828556000006</v>
      </c>
      <c r="AB169" s="19">
        <v>161.31327699999997</v>
      </c>
      <c r="AC169" s="19">
        <v>23900.744294949935</v>
      </c>
      <c r="AD169" s="19">
        <v>24387.985857509935</v>
      </c>
      <c r="AE169" s="19">
        <f t="shared" si="18"/>
        <v>487.24156256000003</v>
      </c>
      <c r="AF169" s="19">
        <v>60.469357751525578</v>
      </c>
      <c r="AG169" s="22">
        <v>219.50264263706723</v>
      </c>
      <c r="AH169" s="22">
        <v>230.38447876757454</v>
      </c>
      <c r="AI169" s="4">
        <v>459.8595751915405</v>
      </c>
      <c r="AJ169" s="23">
        <f t="shared" si="20"/>
        <v>363.81015433806186</v>
      </c>
      <c r="AK169" s="4">
        <v>101.76302031509999</v>
      </c>
      <c r="AL169" s="11">
        <v>175466.69720000002</v>
      </c>
      <c r="AM169" s="17">
        <v>58353.566674386209</v>
      </c>
      <c r="AN169" s="17">
        <v>8795.1468631067273</v>
      </c>
      <c r="AO169" s="17">
        <v>2948.0455795915991</v>
      </c>
      <c r="AP169" s="17">
        <v>2165.6851097599997</v>
      </c>
      <c r="AQ169" s="18">
        <v>0.34839999999999999</v>
      </c>
      <c r="AR169" s="17">
        <v>87.299503235876713</v>
      </c>
      <c r="AS169" s="17">
        <v>1038.2316424595285</v>
      </c>
    </row>
    <row r="170" spans="1:45" x14ac:dyDescent="0.3">
      <c r="A170" s="10" t="s">
        <v>203</v>
      </c>
      <c r="B170" s="19">
        <v>36156.359542459999</v>
      </c>
      <c r="C170" s="19">
        <v>51828.523087590074</v>
      </c>
      <c r="D170" s="19">
        <v>21704.377933190008</v>
      </c>
      <c r="E170" s="19">
        <v>16174.527199689994</v>
      </c>
      <c r="F170" s="19">
        <v>43245.325284019993</v>
      </c>
      <c r="G170" s="19">
        <v>169109.11304695005</v>
      </c>
      <c r="H170" s="19">
        <v>2259.64348513</v>
      </c>
      <c r="I170" s="19">
        <v>992.5057474399996</v>
      </c>
      <c r="J170" s="19">
        <v>165856.96381437988</v>
      </c>
      <c r="K170" s="19">
        <v>169109.1130469499</v>
      </c>
      <c r="L170" s="19">
        <v>3252.1492325699996</v>
      </c>
      <c r="M170" s="20">
        <f t="shared" si="16"/>
        <v>1.9231070247923909</v>
      </c>
      <c r="N170" s="19">
        <v>5024.524199999998</v>
      </c>
      <c r="O170" s="19">
        <v>24651.474198669996</v>
      </c>
      <c r="P170" s="6">
        <v>461.05332787918934</v>
      </c>
      <c r="Q170" s="19">
        <v>4179.9250944601381</v>
      </c>
      <c r="R170" s="19">
        <f t="shared" si="17"/>
        <v>366.7886181948607</v>
      </c>
      <c r="S170" s="21">
        <f t="shared" si="19"/>
        <v>8.7750045731916071</v>
      </c>
      <c r="T170" s="19">
        <v>6139.5658409678572</v>
      </c>
      <c r="U170" s="19">
        <v>10574.454515897502</v>
      </c>
      <c r="V170" s="19">
        <v>2.9303410355780461</v>
      </c>
      <c r="W170" s="19">
        <v>8.7156120384691711</v>
      </c>
      <c r="X170" s="19">
        <v>11</v>
      </c>
      <c r="Y170" s="19">
        <v>11</v>
      </c>
      <c r="Z170" s="19">
        <v>11</v>
      </c>
      <c r="AA170" s="19">
        <v>329.39409409999996</v>
      </c>
      <c r="AB170" s="19">
        <v>144.68013815999998</v>
      </c>
      <c r="AC170" s="19">
        <v>24177.39996640999</v>
      </c>
      <c r="AD170" s="19">
        <v>24651.474198669992</v>
      </c>
      <c r="AE170" s="19">
        <f t="shared" si="18"/>
        <v>474.07423225999992</v>
      </c>
      <c r="AF170" s="19">
        <v>60.173089676501412</v>
      </c>
      <c r="AG170" s="22">
        <v>244.23336543830996</v>
      </c>
      <c r="AH170" s="22">
        <v>258.11031721382665</v>
      </c>
      <c r="AI170" s="4">
        <v>461.05332787918934</v>
      </c>
      <c r="AJ170" s="23">
        <f t="shared" si="20"/>
        <v>366.78861819486104</v>
      </c>
      <c r="AK170" s="4">
        <v>102.0271876513</v>
      </c>
      <c r="AL170" s="11">
        <v>174953.40459999998</v>
      </c>
      <c r="AM170" s="17">
        <v>59953.52980254819</v>
      </c>
      <c r="AN170" s="17">
        <v>6106.1429254825262</v>
      </c>
      <c r="AO170" s="17">
        <v>3042.7798138020003</v>
      </c>
      <c r="AP170" s="17">
        <v>1979.9459806599998</v>
      </c>
      <c r="AQ170" s="18">
        <v>0.34839999999999999</v>
      </c>
      <c r="AR170" s="17">
        <v>87.255900764011102</v>
      </c>
      <c r="AS170" s="17">
        <v>835.39083458013374</v>
      </c>
    </row>
    <row r="171" spans="1:45" x14ac:dyDescent="0.3">
      <c r="A171" s="10" t="s">
        <v>204</v>
      </c>
      <c r="B171" s="19">
        <v>36797.588582779994</v>
      </c>
      <c r="C171" s="19">
        <v>52276.238939799936</v>
      </c>
      <c r="D171" s="19">
        <v>21773.662786700002</v>
      </c>
      <c r="E171" s="19">
        <v>16131.906623179995</v>
      </c>
      <c r="F171" s="19">
        <v>43635.460412269997</v>
      </c>
      <c r="G171" s="19">
        <v>170614.85734472994</v>
      </c>
      <c r="H171" s="19">
        <v>2158.2610364000002</v>
      </c>
      <c r="I171" s="19">
        <v>836.79374899000004</v>
      </c>
      <c r="J171" s="19">
        <v>167619.80255933988</v>
      </c>
      <c r="K171" s="19">
        <v>170614.85734472988</v>
      </c>
      <c r="L171" s="19">
        <v>2995.0547853900002</v>
      </c>
      <c r="M171" s="20">
        <f t="shared" si="16"/>
        <v>1.7554478150390191</v>
      </c>
      <c r="N171" s="19">
        <v>4858.4907000000021</v>
      </c>
      <c r="O171" s="19">
        <v>24870.970452189977</v>
      </c>
      <c r="P171" s="6">
        <v>462.64888795129036</v>
      </c>
      <c r="Q171" s="19">
        <v>4251.5342591148428</v>
      </c>
      <c r="R171" s="19">
        <f t="shared" si="17"/>
        <v>368.77827179105407</v>
      </c>
      <c r="S171" s="21">
        <f t="shared" si="19"/>
        <v>8.674004472630843</v>
      </c>
      <c r="T171" s="19">
        <v>6217.9806325542859</v>
      </c>
      <c r="U171" s="19">
        <v>11635.571607404288</v>
      </c>
      <c r="V171" s="19">
        <v>3.071175635162799</v>
      </c>
      <c r="W171" s="19">
        <v>7.7718381720682972</v>
      </c>
      <c r="X171" s="19">
        <v>11</v>
      </c>
      <c r="Y171" s="19">
        <v>11</v>
      </c>
      <c r="Z171" s="19">
        <v>11</v>
      </c>
      <c r="AA171" s="19">
        <v>314.61531169</v>
      </c>
      <c r="AB171" s="19">
        <v>121.98159634999998</v>
      </c>
      <c r="AC171" s="19">
        <v>24434.373544149988</v>
      </c>
      <c r="AD171" s="19">
        <v>24870.970452189988</v>
      </c>
      <c r="AE171" s="19">
        <f t="shared" si="18"/>
        <v>436.59690803999996</v>
      </c>
      <c r="AF171" s="19">
        <v>60.348904436254408</v>
      </c>
      <c r="AG171" s="22">
        <v>267.99979796442318</v>
      </c>
      <c r="AH171" s="22">
        <v>273.10614802139571</v>
      </c>
      <c r="AI171" s="4">
        <v>462.64888795129036</v>
      </c>
      <c r="AJ171" s="23">
        <f t="shared" si="20"/>
        <v>368.77827179105424</v>
      </c>
      <c r="AK171" s="4">
        <v>102.3802715508</v>
      </c>
      <c r="AL171" s="11">
        <v>179415.83369999993</v>
      </c>
      <c r="AM171" s="17">
        <v>61371.620468708199</v>
      </c>
      <c r="AN171" s="17">
        <v>16084.795381463335</v>
      </c>
      <c r="AO171" s="17">
        <v>447.37990072679986</v>
      </c>
      <c r="AP171" s="17">
        <v>2146.8120801299997</v>
      </c>
      <c r="AQ171" s="18">
        <v>0.34839999999999999</v>
      </c>
      <c r="AR171" s="17">
        <v>87.59284298328906</v>
      </c>
      <c r="AS171" s="17">
        <v>1509.1811443043885</v>
      </c>
    </row>
    <row r="172" spans="1:45" x14ac:dyDescent="0.3">
      <c r="A172" s="10" t="s">
        <v>205</v>
      </c>
      <c r="B172" s="19">
        <v>36672.686643120003</v>
      </c>
      <c r="C172" s="19">
        <v>52234.070978289892</v>
      </c>
      <c r="D172" s="19">
        <v>21885.064511459997</v>
      </c>
      <c r="E172" s="19">
        <v>16179.953918309999</v>
      </c>
      <c r="F172" s="19">
        <v>43988.497839170006</v>
      </c>
      <c r="G172" s="19">
        <v>170960.2738903499</v>
      </c>
      <c r="H172" s="19">
        <v>2224.885367880001</v>
      </c>
      <c r="I172" s="19">
        <v>933.30190983000023</v>
      </c>
      <c r="J172" s="19">
        <v>167802.08661264015</v>
      </c>
      <c r="K172" s="19">
        <v>170960.27389035016</v>
      </c>
      <c r="L172" s="19">
        <v>3158.1872777100011</v>
      </c>
      <c r="M172" s="20">
        <f t="shared" si="16"/>
        <v>1.8473223081846413</v>
      </c>
      <c r="N172" s="19">
        <v>4916.7074999999941</v>
      </c>
      <c r="O172" s="19">
        <v>24921.322723659974</v>
      </c>
      <c r="P172" s="6">
        <v>463.6957472862311</v>
      </c>
      <c r="Q172" s="19">
        <v>3772.2556868175052</v>
      </c>
      <c r="R172" s="19">
        <f t="shared" si="17"/>
        <v>368.69062287262994</v>
      </c>
      <c r="S172" s="21">
        <f t="shared" si="19"/>
        <v>9.773744239051803</v>
      </c>
      <c r="T172" s="19">
        <v>6446.7632261664285</v>
      </c>
      <c r="U172" s="19">
        <v>14598.1787594375</v>
      </c>
      <c r="V172" s="19">
        <v>2.8730518237806417</v>
      </c>
      <c r="W172" s="19">
        <v>8.4455605402780449</v>
      </c>
      <c r="X172" s="19">
        <v>11</v>
      </c>
      <c r="Y172" s="19">
        <v>11</v>
      </c>
      <c r="Z172" s="19">
        <v>11</v>
      </c>
      <c r="AA172" s="19">
        <v>324.32731346999986</v>
      </c>
      <c r="AB172" s="19">
        <v>136.04984165999994</v>
      </c>
      <c r="AC172" s="19">
        <v>24460.945568530035</v>
      </c>
      <c r="AD172" s="19">
        <v>24921.322723660032</v>
      </c>
      <c r="AE172" s="19">
        <f t="shared" si="18"/>
        <v>460.37715512999978</v>
      </c>
      <c r="AF172" s="19">
        <v>61.524498705623898</v>
      </c>
      <c r="AG172" s="22">
        <v>260.81337432351694</v>
      </c>
      <c r="AH172" s="22">
        <v>261.52575158465049</v>
      </c>
      <c r="AI172" s="4">
        <v>463.6957472862311</v>
      </c>
      <c r="AJ172" s="23">
        <f t="shared" si="20"/>
        <v>368.69062287262938</v>
      </c>
      <c r="AK172" s="4">
        <v>102.611932635</v>
      </c>
      <c r="AL172" s="11">
        <v>175999.70919999992</v>
      </c>
      <c r="AM172" s="17">
        <v>59843.641333613203</v>
      </c>
      <c r="AN172" s="17">
        <v>13642.538248841449</v>
      </c>
      <c r="AO172" s="17">
        <v>548.89242043900026</v>
      </c>
      <c r="AP172" s="17">
        <v>2346.8454261400002</v>
      </c>
      <c r="AQ172" s="18">
        <v>0.34839999999999999</v>
      </c>
      <c r="AR172" s="17">
        <v>87.232524140552812</v>
      </c>
      <c r="AS172" s="17">
        <v>867.26326285612561</v>
      </c>
    </row>
    <row r="173" spans="1:45" x14ac:dyDescent="0.3">
      <c r="A173" s="10" t="s">
        <v>206</v>
      </c>
      <c r="B173" s="19">
        <v>37082.578592539998</v>
      </c>
      <c r="C173" s="19">
        <v>52492.816253469871</v>
      </c>
      <c r="D173" s="19">
        <v>22024.414340159987</v>
      </c>
      <c r="E173" s="19">
        <v>16298.803121869985</v>
      </c>
      <c r="F173" s="19">
        <v>44385.981075649994</v>
      </c>
      <c r="G173" s="19">
        <v>172284.59338368985</v>
      </c>
      <c r="H173" s="19">
        <v>2253.6319965999992</v>
      </c>
      <c r="I173" s="19">
        <v>1084.1954549800005</v>
      </c>
      <c r="J173" s="19">
        <v>168946.76593210979</v>
      </c>
      <c r="K173" s="19">
        <v>172284.59338368979</v>
      </c>
      <c r="L173" s="19">
        <v>3337.8274515799994</v>
      </c>
      <c r="M173" s="20">
        <f t="shared" si="16"/>
        <v>1.9373917226286306</v>
      </c>
      <c r="N173" s="19">
        <v>4985.8691999999992</v>
      </c>
      <c r="O173" s="19">
        <v>25114.372206449956</v>
      </c>
      <c r="P173" s="6">
        <v>462.98902775875865</v>
      </c>
      <c r="Q173" s="19">
        <v>3548.4289848852604</v>
      </c>
      <c r="R173" s="19">
        <f t="shared" si="17"/>
        <v>372.11377171870913</v>
      </c>
      <c r="S173" s="21">
        <f t="shared" si="19"/>
        <v>10.486718863580176</v>
      </c>
      <c r="T173" s="19">
        <v>6189.0951309985712</v>
      </c>
      <c r="U173" s="19">
        <v>11602.527063618931</v>
      </c>
      <c r="V173" s="19">
        <v>3.6774519315127927</v>
      </c>
      <c r="W173" s="19">
        <v>8.6623778959448039</v>
      </c>
      <c r="X173" s="19">
        <v>11</v>
      </c>
      <c r="Y173" s="19">
        <v>11</v>
      </c>
      <c r="Z173" s="19">
        <v>11</v>
      </c>
      <c r="AA173" s="19">
        <v>328.51778401000001</v>
      </c>
      <c r="AB173" s="19">
        <v>158.04598512999996</v>
      </c>
      <c r="AC173" s="19">
        <v>24627.808437310014</v>
      </c>
      <c r="AD173" s="19">
        <v>25114.372206450014</v>
      </c>
      <c r="AE173" s="19">
        <f t="shared" si="18"/>
        <v>486.56376913999998</v>
      </c>
      <c r="AF173" s="19">
        <v>61.285189491885717</v>
      </c>
      <c r="AG173" s="22">
        <v>204.21277874470564</v>
      </c>
      <c r="AH173" s="22">
        <v>212.66188810636282</v>
      </c>
      <c r="AI173" s="4">
        <v>462.98902775875865</v>
      </c>
      <c r="AJ173" s="23">
        <f t="shared" si="20"/>
        <v>372.11377171870924</v>
      </c>
      <c r="AK173" s="4">
        <v>102.4555416028</v>
      </c>
      <c r="AL173" s="11">
        <v>176482.81409999996</v>
      </c>
      <c r="AM173" s="17">
        <v>58137.427388579003</v>
      </c>
      <c r="AN173" s="17">
        <v>14019.484893807356</v>
      </c>
      <c r="AO173" s="17">
        <v>649.70127137479926</v>
      </c>
      <c r="AP173" s="17">
        <v>2261.79939109</v>
      </c>
      <c r="AQ173" s="18">
        <v>0.34839999999999999</v>
      </c>
      <c r="AR173" s="17">
        <v>87.016664077547716</v>
      </c>
      <c r="AS173" s="17">
        <v>859.95984862719047</v>
      </c>
    </row>
    <row r="174" spans="1:45" x14ac:dyDescent="0.3">
      <c r="A174" s="10" t="s">
        <v>207</v>
      </c>
      <c r="B174" s="19">
        <v>37698.823403179995</v>
      </c>
      <c r="C174" s="19">
        <v>52626.30162606985</v>
      </c>
      <c r="D174" s="19">
        <v>22543.112256980017</v>
      </c>
      <c r="E174" s="19">
        <v>16410.071285059992</v>
      </c>
      <c r="F174" s="19">
        <v>44748.832219259995</v>
      </c>
      <c r="G174" s="19">
        <v>174027.14079054986</v>
      </c>
      <c r="H174" s="19">
        <v>2278.897995639998</v>
      </c>
      <c r="I174" s="19">
        <v>1159.4159664900003</v>
      </c>
      <c r="J174" s="19">
        <v>170588.82682841993</v>
      </c>
      <c r="K174" s="19">
        <v>174027.14079054992</v>
      </c>
      <c r="L174" s="19">
        <v>3438.3139621299983</v>
      </c>
      <c r="M174" s="20">
        <f t="shared" si="16"/>
        <v>1.9757343288586093</v>
      </c>
      <c r="N174" s="19">
        <v>5040.1936000000005</v>
      </c>
      <c r="O174" s="19">
        <v>25368.387864709985</v>
      </c>
      <c r="P174" s="6">
        <v>462.91014559645356</v>
      </c>
      <c r="Q174" s="19">
        <v>3995.5153282972306</v>
      </c>
      <c r="R174" s="19">
        <f t="shared" si="17"/>
        <v>375.94151358751981</v>
      </c>
      <c r="S174" s="21">
        <f t="shared" si="19"/>
        <v>9.4090870062494503</v>
      </c>
      <c r="T174" s="19">
        <v>6111.7266036749998</v>
      </c>
      <c r="U174" s="19">
        <v>11952.452751488927</v>
      </c>
      <c r="V174" s="19">
        <v>2.9809807705230802</v>
      </c>
      <c r="W174" s="19">
        <v>8.0339302827287113</v>
      </c>
      <c r="X174" s="19">
        <v>11</v>
      </c>
      <c r="Y174" s="19">
        <v>11</v>
      </c>
      <c r="Z174" s="19">
        <v>11</v>
      </c>
      <c r="AA174" s="19">
        <v>332.2008743799999</v>
      </c>
      <c r="AB174" s="19">
        <v>169.01107337000008</v>
      </c>
      <c r="AC174" s="19">
        <v>24867.175916959994</v>
      </c>
      <c r="AD174" s="19">
        <v>25368.387864709992</v>
      </c>
      <c r="AE174" s="19">
        <f t="shared" si="18"/>
        <v>501.21194774999998</v>
      </c>
      <c r="AF174" s="19">
        <v>60.865373811900433</v>
      </c>
      <c r="AG174" s="22">
        <v>248.95576437151487</v>
      </c>
      <c r="AH174" s="22">
        <v>258.87874134922458</v>
      </c>
      <c r="AI174" s="4">
        <v>462.91014559645356</v>
      </c>
      <c r="AJ174" s="23">
        <f t="shared" si="20"/>
        <v>375.94151358751969</v>
      </c>
      <c r="AK174" s="4">
        <v>102.4380856499</v>
      </c>
      <c r="AL174" s="11">
        <v>177527.77830000001</v>
      </c>
      <c r="AM174" s="17">
        <v>54513.197025196001</v>
      </c>
      <c r="AN174" s="17">
        <v>16522.726985160483</v>
      </c>
      <c r="AO174" s="17">
        <v>479.16878026740068</v>
      </c>
      <c r="AP174" s="17">
        <v>2208.2574648300001</v>
      </c>
      <c r="AQ174" s="18">
        <v>0.34839999999999999</v>
      </c>
      <c r="AR174" s="17">
        <v>87.050506844539271</v>
      </c>
      <c r="AS174" s="17">
        <v>783.43228516774241</v>
      </c>
    </row>
    <row r="175" spans="1:45" x14ac:dyDescent="0.3">
      <c r="A175" s="10" t="s">
        <v>208</v>
      </c>
      <c r="B175" s="19">
        <v>37522.490178669999</v>
      </c>
      <c r="C175" s="19">
        <v>52452.510895309912</v>
      </c>
      <c r="D175" s="19">
        <v>22712.773867180003</v>
      </c>
      <c r="E175" s="19">
        <v>16593.565904559993</v>
      </c>
      <c r="F175" s="19">
        <v>45591.219604680002</v>
      </c>
      <c r="G175" s="19">
        <v>174872.56045039991</v>
      </c>
      <c r="H175" s="19">
        <v>2312.5528615999997</v>
      </c>
      <c r="I175" s="19">
        <v>1118.9678475800001</v>
      </c>
      <c r="J175" s="19">
        <v>171441.03974121995</v>
      </c>
      <c r="K175" s="19">
        <v>174872.56045039996</v>
      </c>
      <c r="L175" s="19">
        <v>3431.5207091799998</v>
      </c>
      <c r="M175" s="20">
        <f t="shared" si="16"/>
        <v>1.9622979730735401</v>
      </c>
      <c r="N175" s="19">
        <v>5119.0475999999971</v>
      </c>
      <c r="O175" s="19">
        <v>25491.626879679974</v>
      </c>
      <c r="P175" s="6">
        <v>463.55898406769876</v>
      </c>
      <c r="Q175" s="19">
        <v>4185.0714758595441</v>
      </c>
      <c r="R175" s="19">
        <f t="shared" si="17"/>
        <v>377.23907088566176</v>
      </c>
      <c r="S175" s="21">
        <f t="shared" si="19"/>
        <v>9.0139218185797674</v>
      </c>
      <c r="T175" s="19">
        <v>6083.8300282878572</v>
      </c>
      <c r="U175" s="19">
        <v>10689.112713522145</v>
      </c>
      <c r="V175" s="19">
        <v>3.4882398299530997</v>
      </c>
      <c r="W175" s="19">
        <v>8.2137223161757014</v>
      </c>
      <c r="X175" s="19">
        <v>11</v>
      </c>
      <c r="Y175" s="19">
        <v>11</v>
      </c>
      <c r="Z175" s="19">
        <v>11</v>
      </c>
      <c r="AA175" s="19">
        <v>337.10683176999999</v>
      </c>
      <c r="AB175" s="19">
        <v>163.11484622999996</v>
      </c>
      <c r="AC175" s="19">
        <v>24991.405201679921</v>
      </c>
      <c r="AD175" s="19">
        <v>25491.626879679923</v>
      </c>
      <c r="AE175" s="19">
        <f t="shared" si="18"/>
        <v>500.22167799999994</v>
      </c>
      <c r="AF175" s="19">
        <v>60.939738759851245</v>
      </c>
      <c r="AG175" s="22">
        <v>190.05919911763024</v>
      </c>
      <c r="AH175" s="22">
        <v>201.03320042412807</v>
      </c>
      <c r="AI175" s="4">
        <v>463.55898406769876</v>
      </c>
      <c r="AJ175" s="23">
        <f t="shared" si="20"/>
        <v>377.23907088566165</v>
      </c>
      <c r="AK175" s="4">
        <v>102.5816680957</v>
      </c>
      <c r="AL175" s="11">
        <v>176214.21819999994</v>
      </c>
      <c r="AM175" s="17">
        <v>57688.867433800398</v>
      </c>
      <c r="AN175" s="17">
        <v>14288.030154792566</v>
      </c>
      <c r="AO175" s="17">
        <v>3228.4836005125976</v>
      </c>
      <c r="AP175" s="17">
        <v>928.20375807999994</v>
      </c>
      <c r="AQ175" s="18">
        <v>0.34839999999999999</v>
      </c>
      <c r="AR175" s="17">
        <v>86.962961709522261</v>
      </c>
      <c r="AS175" s="17">
        <v>994.67817833357878</v>
      </c>
    </row>
    <row r="176" spans="1:45" x14ac:dyDescent="0.3">
      <c r="A176" s="10" t="s">
        <v>209</v>
      </c>
      <c r="B176" s="19">
        <v>38059.534769240003</v>
      </c>
      <c r="C176" s="19">
        <v>52822.021074729862</v>
      </c>
      <c r="D176" s="19">
        <v>22964.021411519996</v>
      </c>
      <c r="E176" s="19">
        <v>16843.276672209999</v>
      </c>
      <c r="F176" s="19">
        <v>45964.15454856999</v>
      </c>
      <c r="G176" s="19">
        <v>176653.00847626984</v>
      </c>
      <c r="H176" s="19">
        <v>2364.6072982000014</v>
      </c>
      <c r="I176" s="19">
        <v>1031.5271004299996</v>
      </c>
      <c r="J176" s="19">
        <v>173256.87407764007</v>
      </c>
      <c r="K176" s="19">
        <v>176653.00847627004</v>
      </c>
      <c r="L176" s="19">
        <v>3396.1343986300008</v>
      </c>
      <c r="M176" s="20">
        <f t="shared" si="16"/>
        <v>1.9224888542366412</v>
      </c>
      <c r="N176" s="19">
        <v>5101.1986999999999</v>
      </c>
      <c r="O176" s="19">
        <v>25751.167410729991</v>
      </c>
      <c r="P176" s="6">
        <v>465.67082220216787</v>
      </c>
      <c r="Q176" s="19">
        <v>4106.1531063325656</v>
      </c>
      <c r="R176" s="19">
        <f t="shared" si="17"/>
        <v>379.35167945647521</v>
      </c>
      <c r="S176" s="21">
        <f t="shared" si="19"/>
        <v>9.2386150645828042</v>
      </c>
      <c r="T176" s="19">
        <v>5954.5706612250005</v>
      </c>
      <c r="U176" s="19">
        <v>10546.576958441427</v>
      </c>
      <c r="V176" s="19">
        <v>3.6563253184765587</v>
      </c>
      <c r="W176" s="19">
        <v>8.3437471008132587</v>
      </c>
      <c r="X176" s="19">
        <v>11</v>
      </c>
      <c r="Y176" s="19">
        <v>11</v>
      </c>
      <c r="Z176" s="19">
        <v>11</v>
      </c>
      <c r="AA176" s="19">
        <v>344.6949419299998</v>
      </c>
      <c r="AB176" s="19">
        <v>150.36838177999991</v>
      </c>
      <c r="AC176" s="19">
        <v>25256.104087019918</v>
      </c>
      <c r="AD176" s="19">
        <v>25751.167410729919</v>
      </c>
      <c r="AE176" s="19">
        <f t="shared" si="18"/>
        <v>495.06332370999974</v>
      </c>
      <c r="AF176" s="19">
        <v>60.269371042008956</v>
      </c>
      <c r="AG176" s="22">
        <v>238.21873669939328</v>
      </c>
      <c r="AH176" s="22">
        <v>252.76521109515997</v>
      </c>
      <c r="AI176" s="4">
        <v>465.67082220216787</v>
      </c>
      <c r="AJ176" s="23">
        <f t="shared" si="20"/>
        <v>379.35167945647476</v>
      </c>
      <c r="AK176" s="4">
        <v>103.0489999478</v>
      </c>
      <c r="AL176" s="11">
        <v>179239.33040000001</v>
      </c>
      <c r="AM176" s="17">
        <v>56617.922094071808</v>
      </c>
      <c r="AN176" s="17">
        <v>15635.836007237076</v>
      </c>
      <c r="AO176" s="17">
        <v>3735.1729519309988</v>
      </c>
      <c r="AP176" s="17">
        <v>789.14724555000009</v>
      </c>
      <c r="AQ176" s="18">
        <v>0.34839999999999999</v>
      </c>
      <c r="AR176" s="17">
        <v>87.197460820239712</v>
      </c>
      <c r="AS176" s="17">
        <v>1113.6686719728502</v>
      </c>
    </row>
    <row r="177" spans="1:45" x14ac:dyDescent="0.3">
      <c r="A177" s="10" t="s">
        <v>210</v>
      </c>
      <c r="B177" s="19">
        <v>38067.852447229998</v>
      </c>
      <c r="C177" s="19">
        <v>53176.444886509948</v>
      </c>
      <c r="D177" s="19">
        <v>23202.435756830004</v>
      </c>
      <c r="E177" s="19">
        <v>17019.092663769999</v>
      </c>
      <c r="F177" s="19">
        <v>46276.35234296001</v>
      </c>
      <c r="G177" s="19">
        <v>177742.17809729997</v>
      </c>
      <c r="H177" s="19">
        <v>2354.756603459999</v>
      </c>
      <c r="I177" s="19">
        <v>989.87503423999976</v>
      </c>
      <c r="J177" s="19">
        <v>174397.54645959925</v>
      </c>
      <c r="K177" s="19">
        <v>177742.17809729924</v>
      </c>
      <c r="L177" s="19">
        <v>3344.6316376999989</v>
      </c>
      <c r="M177" s="20">
        <f t="shared" si="16"/>
        <v>1.8817321096791599</v>
      </c>
      <c r="N177" s="19">
        <v>5063.1585000000014</v>
      </c>
      <c r="O177" s="19">
        <v>25909.938488599968</v>
      </c>
      <c r="P177" s="6">
        <v>466.39790892030385</v>
      </c>
      <c r="Q177" s="19">
        <v>4215.375417807888</v>
      </c>
      <c r="R177" s="19">
        <f t="shared" si="17"/>
        <v>381.09557246679486</v>
      </c>
      <c r="S177" s="21">
        <f t="shared" si="19"/>
        <v>9.04060812370005</v>
      </c>
      <c r="T177" s="19">
        <v>6060.6949078728567</v>
      </c>
      <c r="U177" s="19">
        <v>11438.128771035716</v>
      </c>
      <c r="V177" s="19">
        <v>3.3680969692942138</v>
      </c>
      <c r="W177" s="19">
        <v>8.0821357299937517</v>
      </c>
      <c r="X177" s="19">
        <v>11</v>
      </c>
      <c r="Y177" s="19">
        <v>11</v>
      </c>
      <c r="Z177" s="19">
        <v>11</v>
      </c>
      <c r="AA177" s="19">
        <v>343.25898029999996</v>
      </c>
      <c r="AB177" s="19">
        <v>144.29665226999992</v>
      </c>
      <c r="AC177" s="19">
        <v>25422.382856029995</v>
      </c>
      <c r="AD177" s="19">
        <v>25909.938488599997</v>
      </c>
      <c r="AE177" s="19">
        <f t="shared" si="18"/>
        <v>487.55563256999989</v>
      </c>
      <c r="AF177" s="19">
        <v>61.244149102381975</v>
      </c>
      <c r="AG177" s="22">
        <v>313.39436808675214</v>
      </c>
      <c r="AH177" s="22">
        <v>335.15836640241338</v>
      </c>
      <c r="AI177" s="4">
        <v>466.39790892030385</v>
      </c>
      <c r="AJ177" s="23">
        <f t="shared" si="20"/>
        <v>381.0955724667964</v>
      </c>
      <c r="AK177" s="4">
        <v>103.2098980664</v>
      </c>
      <c r="AL177" s="11">
        <v>180291.35100000002</v>
      </c>
      <c r="AM177" s="17">
        <v>57053.848059909389</v>
      </c>
      <c r="AN177" s="17">
        <v>17164.347025118037</v>
      </c>
      <c r="AO177" s="17">
        <v>4591.4768272370011</v>
      </c>
      <c r="AP177" s="17">
        <v>777.67478746999996</v>
      </c>
      <c r="AQ177" s="18">
        <v>0.34839999999999999</v>
      </c>
      <c r="AR177" s="17">
        <v>87.259433759526274</v>
      </c>
      <c r="AS177" s="17">
        <v>1211.1560099335134</v>
      </c>
    </row>
    <row r="178" spans="1:45" x14ac:dyDescent="0.3">
      <c r="A178" s="10" t="s">
        <v>211</v>
      </c>
      <c r="B178" s="19">
        <v>38434.957246940001</v>
      </c>
      <c r="C178" s="19">
        <v>53531.369664309881</v>
      </c>
      <c r="D178" s="19">
        <v>23337.655328200002</v>
      </c>
      <c r="E178" s="19">
        <v>17326.903956429971</v>
      </c>
      <c r="F178" s="19">
        <v>46670.144425250008</v>
      </c>
      <c r="G178" s="19">
        <v>179301.03062112987</v>
      </c>
      <c r="H178" s="19">
        <v>2417.1421417600004</v>
      </c>
      <c r="I178" s="19">
        <v>1079.88582591</v>
      </c>
      <c r="J178" s="19">
        <v>175804.00265345973</v>
      </c>
      <c r="K178" s="19">
        <v>179301.03062112973</v>
      </c>
      <c r="L178" s="19">
        <v>3497.0279676700002</v>
      </c>
      <c r="M178" s="20">
        <f t="shared" si="16"/>
        <v>1.9503669084085529</v>
      </c>
      <c r="N178" s="19">
        <v>5122.4636000000037</v>
      </c>
      <c r="O178" s="19">
        <v>26137.176474559987</v>
      </c>
      <c r="P178" s="6">
        <v>467.45541467040829</v>
      </c>
      <c r="Q178" s="19">
        <v>4015.9159077569707</v>
      </c>
      <c r="R178" s="19">
        <f t="shared" si="17"/>
        <v>383.56819708153478</v>
      </c>
      <c r="S178" s="21">
        <f t="shared" si="19"/>
        <v>9.5512009188402303</v>
      </c>
      <c r="T178" s="19">
        <v>6230.965932762143</v>
      </c>
      <c r="U178" s="19">
        <v>12227.145097973216</v>
      </c>
      <c r="V178" s="19">
        <v>2.4146475594721766</v>
      </c>
      <c r="W178" s="19">
        <v>8.4342771698188752</v>
      </c>
      <c r="X178" s="19">
        <v>11</v>
      </c>
      <c r="Y178" s="19">
        <v>11</v>
      </c>
      <c r="Z178" s="19">
        <v>11</v>
      </c>
      <c r="AA178" s="19">
        <v>352.35308230999988</v>
      </c>
      <c r="AB178" s="19">
        <v>157.41775880000006</v>
      </c>
      <c r="AC178" s="19">
        <v>25627.405633450035</v>
      </c>
      <c r="AD178" s="19">
        <v>26137.176474560034</v>
      </c>
      <c r="AE178" s="19">
        <f t="shared" si="18"/>
        <v>509.77084110999994</v>
      </c>
      <c r="AF178" s="19">
        <v>60.852746261431882</v>
      </c>
      <c r="AG178" s="22">
        <v>259.10116718241181</v>
      </c>
      <c r="AH178" s="22">
        <v>268.0283331530573</v>
      </c>
      <c r="AI178" s="4">
        <v>467.45541467040829</v>
      </c>
      <c r="AJ178" s="23">
        <f t="shared" si="20"/>
        <v>383.56819708153506</v>
      </c>
      <c r="AK178" s="4">
        <v>103.4439151119</v>
      </c>
      <c r="AL178" s="11">
        <v>179609.53600000005</v>
      </c>
      <c r="AM178" s="17">
        <v>55199.661202705604</v>
      </c>
      <c r="AN178" s="17">
        <v>17266.163166491158</v>
      </c>
      <c r="AO178" s="17">
        <v>4749.7035446642003</v>
      </c>
      <c r="AP178" s="17">
        <v>725.25424797000005</v>
      </c>
      <c r="AQ178" s="18">
        <v>0.34839999999999999</v>
      </c>
      <c r="AR178" s="17">
        <v>87.206710839673903</v>
      </c>
      <c r="AS178" s="17">
        <v>924.60057000798213</v>
      </c>
    </row>
    <row r="179" spans="1:45" x14ac:dyDescent="0.3">
      <c r="A179" s="10" t="s">
        <v>212</v>
      </c>
      <c r="B179" s="19">
        <v>38495.423420399995</v>
      </c>
      <c r="C179" s="19">
        <v>53837.898877619875</v>
      </c>
      <c r="D179" s="19">
        <v>23312.198555930008</v>
      </c>
      <c r="E179" s="19">
        <v>17567.130478279993</v>
      </c>
      <c r="F179" s="19">
        <v>47106.919495550021</v>
      </c>
      <c r="G179" s="19">
        <v>180319.57082777988</v>
      </c>
      <c r="H179" s="19">
        <v>2439.6024851299999</v>
      </c>
      <c r="I179" s="19">
        <v>1133.2222427600004</v>
      </c>
      <c r="J179" s="19">
        <v>176746.74609989004</v>
      </c>
      <c r="K179" s="19">
        <v>180319.57082778003</v>
      </c>
      <c r="L179" s="19">
        <v>3572.8247278900003</v>
      </c>
      <c r="M179" s="20">
        <f t="shared" si="16"/>
        <v>1.9813848887774588</v>
      </c>
      <c r="N179" s="19">
        <v>5178.2528000000002</v>
      </c>
      <c r="O179" s="19">
        <v>26285.65171430997</v>
      </c>
      <c r="P179" s="6">
        <v>469.80002300528054</v>
      </c>
      <c r="Q179" s="19">
        <v>4093.3450661782908</v>
      </c>
      <c r="R179" s="19">
        <f t="shared" si="17"/>
        <v>383.8219710469304</v>
      </c>
      <c r="S179" s="21">
        <f t="shared" si="19"/>
        <v>9.3767313735238496</v>
      </c>
      <c r="T179" s="19">
        <v>6138.5794364407147</v>
      </c>
      <c r="U179" s="19">
        <v>11498.690763256071</v>
      </c>
      <c r="V179" s="19">
        <v>2.8544721556938919</v>
      </c>
      <c r="W179" s="19">
        <v>8.8462846137156408</v>
      </c>
      <c r="X179" s="19">
        <v>11</v>
      </c>
      <c r="Y179" s="19">
        <v>11</v>
      </c>
      <c r="Z179" s="19">
        <v>11</v>
      </c>
      <c r="AA179" s="19">
        <v>355.62718492999983</v>
      </c>
      <c r="AB179" s="19">
        <v>165.19274663000002</v>
      </c>
      <c r="AC179" s="19">
        <v>25764.831782749909</v>
      </c>
      <c r="AD179" s="19">
        <v>26285.651714309908</v>
      </c>
      <c r="AE179" s="19">
        <f t="shared" si="18"/>
        <v>520.81993155999987</v>
      </c>
      <c r="AF179" s="19">
        <v>58.31420566781626</v>
      </c>
      <c r="AG179" s="22">
        <v>315.00904624662002</v>
      </c>
      <c r="AH179" s="22">
        <v>319.60592168074237</v>
      </c>
      <c r="AI179" s="4">
        <v>469.80002300528054</v>
      </c>
      <c r="AJ179" s="23">
        <f t="shared" si="20"/>
        <v>383.82197104693012</v>
      </c>
      <c r="AK179" s="4">
        <v>103.9627570334</v>
      </c>
      <c r="AL179" s="11">
        <v>180622.28100000008</v>
      </c>
      <c r="AM179" s="17">
        <v>55063.254578924192</v>
      </c>
      <c r="AN179" s="17">
        <v>18138.41730710776</v>
      </c>
      <c r="AO179" s="17">
        <v>5249.5888396621986</v>
      </c>
      <c r="AP179" s="17">
        <v>676.73332293999999</v>
      </c>
      <c r="AQ179" s="18">
        <v>0.34839999999999999</v>
      </c>
      <c r="AR179" s="17">
        <v>86.950415989929837</v>
      </c>
      <c r="AS179" s="17">
        <v>911.68293505175586</v>
      </c>
    </row>
    <row r="180" spans="1:45" x14ac:dyDescent="0.3">
      <c r="A180" s="10" t="s">
        <v>213</v>
      </c>
      <c r="B180" s="19">
        <v>38585.900909010001</v>
      </c>
      <c r="C180" s="19">
        <v>54098.489331269826</v>
      </c>
      <c r="D180" s="19">
        <v>23352.401568590001</v>
      </c>
      <c r="E180" s="19">
        <v>17802.753520439994</v>
      </c>
      <c r="F180" s="19">
        <v>47503.243643150003</v>
      </c>
      <c r="G180" s="19">
        <v>181342.78897245982</v>
      </c>
      <c r="H180" s="19">
        <v>2464.3478646199997</v>
      </c>
      <c r="I180" s="19">
        <v>1229.3161374899998</v>
      </c>
      <c r="J180" s="19">
        <v>177649.12497035009</v>
      </c>
      <c r="K180" s="19">
        <v>181342.78897246011</v>
      </c>
      <c r="L180" s="19">
        <v>3693.6640021099993</v>
      </c>
      <c r="M180" s="20">
        <f t="shared" si="16"/>
        <v>2.0368408487811127</v>
      </c>
      <c r="N180" s="19">
        <v>5198.3534</v>
      </c>
      <c r="O180" s="19">
        <v>26434.808880579967</v>
      </c>
      <c r="P180" s="6">
        <v>469.41744286717875</v>
      </c>
      <c r="Q180" s="19">
        <v>4380.8390260647338</v>
      </c>
      <c r="R180" s="19">
        <f t="shared" si="17"/>
        <v>386.31455163836102</v>
      </c>
      <c r="S180" s="21">
        <f t="shared" si="19"/>
        <v>8.818277716663415</v>
      </c>
      <c r="T180" s="19">
        <v>6100.5461517935719</v>
      </c>
      <c r="U180" s="19">
        <v>9834.2964644442854</v>
      </c>
      <c r="V180" s="19">
        <v>2.9732840100479159</v>
      </c>
      <c r="W180" s="19">
        <v>8.614158189649018</v>
      </c>
      <c r="X180" s="19">
        <v>11</v>
      </c>
      <c r="Y180" s="19">
        <v>11</v>
      </c>
      <c r="Z180" s="19">
        <v>11</v>
      </c>
      <c r="AA180" s="19">
        <v>359.23438321000003</v>
      </c>
      <c r="AB180" s="19">
        <v>179.20060237000007</v>
      </c>
      <c r="AC180" s="19">
        <v>25896.373894999921</v>
      </c>
      <c r="AD180" s="19">
        <v>26434.808880579923</v>
      </c>
      <c r="AE180" s="19">
        <f t="shared" si="18"/>
        <v>538.4349855800001</v>
      </c>
      <c r="AF180" s="19">
        <v>58.632694947800594</v>
      </c>
      <c r="AG180" s="22">
        <v>271.73525941951573</v>
      </c>
      <c r="AH180" s="22">
        <v>288.84735453166064</v>
      </c>
      <c r="AI180" s="4">
        <v>469.41744286717875</v>
      </c>
      <c r="AJ180" s="23">
        <f t="shared" si="20"/>
        <v>386.3145516383604</v>
      </c>
      <c r="AK180" s="4">
        <v>103.87809529650001</v>
      </c>
      <c r="AL180" s="11">
        <v>180683.64230000004</v>
      </c>
      <c r="AM180" s="17">
        <v>52480.551189717007</v>
      </c>
      <c r="AN180" s="17">
        <v>20192.131524391367</v>
      </c>
      <c r="AO180" s="17">
        <v>5342.8013944979984</v>
      </c>
      <c r="AP180" s="17">
        <v>671.87513150999996</v>
      </c>
      <c r="AQ180" s="18">
        <v>0.34839999999999999</v>
      </c>
      <c r="AR180" s="17">
        <v>87.038244856103404</v>
      </c>
      <c r="AS180" s="17">
        <v>917.50992789623285</v>
      </c>
    </row>
    <row r="181" spans="1:45" x14ac:dyDescent="0.3">
      <c r="A181" s="10" t="s">
        <v>214</v>
      </c>
      <c r="B181" s="19">
        <v>38186.447471949999</v>
      </c>
      <c r="C181" s="19">
        <v>54274.257204659865</v>
      </c>
      <c r="D181" s="19">
        <v>23430.985989560002</v>
      </c>
      <c r="E181" s="19">
        <v>17960.524295449974</v>
      </c>
      <c r="F181" s="19">
        <v>47747.763602220002</v>
      </c>
      <c r="G181" s="19">
        <v>181599.97856383986</v>
      </c>
      <c r="H181" s="19">
        <v>2542.3147055799991</v>
      </c>
      <c r="I181" s="19">
        <v>1403.6305422299993</v>
      </c>
      <c r="J181" s="19">
        <v>177654.03331602956</v>
      </c>
      <c r="K181" s="19">
        <v>181599.97856383957</v>
      </c>
      <c r="L181" s="19">
        <v>3945.9452478099984</v>
      </c>
      <c r="M181" s="20">
        <f t="shared" si="16"/>
        <v>2.1728775955900472</v>
      </c>
      <c r="N181" s="19">
        <v>5316.6781000000037</v>
      </c>
      <c r="O181" s="19">
        <v>26472.300078369975</v>
      </c>
      <c r="P181" s="6">
        <v>471.52911990599705</v>
      </c>
      <c r="Q181" s="19">
        <v>4472.1468075905987</v>
      </c>
      <c r="R181" s="19">
        <f t="shared" si="17"/>
        <v>385.12993343877241</v>
      </c>
      <c r="S181" s="21">
        <f t="shared" si="19"/>
        <v>8.6117462151530741</v>
      </c>
      <c r="T181" s="19">
        <v>6169.8711644128571</v>
      </c>
      <c r="U181" s="19">
        <v>9656.3038714642862</v>
      </c>
      <c r="V181" s="19">
        <v>3.5074759676567435</v>
      </c>
      <c r="W181" s="19">
        <v>8.8091856321254873</v>
      </c>
      <c r="X181" s="19">
        <v>11</v>
      </c>
      <c r="Y181" s="19">
        <v>11</v>
      </c>
      <c r="Z181" s="19">
        <v>11</v>
      </c>
      <c r="AA181" s="19">
        <v>370.59981172000005</v>
      </c>
      <c r="AB181" s="19">
        <v>204.61086564000007</v>
      </c>
      <c r="AC181" s="19">
        <v>25897.089401010016</v>
      </c>
      <c r="AD181" s="19">
        <v>26472.300078370015</v>
      </c>
      <c r="AE181" s="19">
        <f t="shared" si="18"/>
        <v>575.21067736000009</v>
      </c>
      <c r="AF181" s="19">
        <v>59.328858804541262</v>
      </c>
      <c r="AG181" s="22">
        <v>256.87217123931936</v>
      </c>
      <c r="AH181" s="22">
        <v>272.55236906564613</v>
      </c>
      <c r="AI181" s="4">
        <v>471.52911990599705</v>
      </c>
      <c r="AJ181" s="23">
        <f t="shared" si="20"/>
        <v>385.12993343877304</v>
      </c>
      <c r="AK181" s="4">
        <v>104.3453914995</v>
      </c>
      <c r="AL181" s="11">
        <v>178801.3434000001</v>
      </c>
      <c r="AM181" s="17">
        <v>46852.5177557598</v>
      </c>
      <c r="AN181" s="17">
        <v>22392.903380207546</v>
      </c>
      <c r="AO181" s="17">
        <v>7580.0672360555982</v>
      </c>
      <c r="AP181" s="17">
        <v>615.04997450999997</v>
      </c>
      <c r="AQ181" s="18">
        <v>0.34839999999999999</v>
      </c>
      <c r="AR181" s="17">
        <v>86.740917350400622</v>
      </c>
      <c r="AS181" s="17">
        <v>676.03077895519027</v>
      </c>
    </row>
    <row r="182" spans="1:45" x14ac:dyDescent="0.3">
      <c r="A182" s="10" t="s">
        <v>215</v>
      </c>
      <c r="B182" s="19">
        <v>38465.133197459989</v>
      </c>
      <c r="C182" s="19">
        <v>54040.290740579891</v>
      </c>
      <c r="D182" s="19">
        <v>23407.096177030009</v>
      </c>
      <c r="E182" s="19">
        <v>17871.635291919974</v>
      </c>
      <c r="F182" s="19">
        <v>47971.258568440011</v>
      </c>
      <c r="G182" s="19">
        <v>181755.41397542987</v>
      </c>
      <c r="H182" s="19">
        <v>2649.0011307599998</v>
      </c>
      <c r="I182" s="19">
        <v>1342.3639679999999</v>
      </c>
      <c r="J182" s="19">
        <v>177764.04887666984</v>
      </c>
      <c r="K182" s="19">
        <v>181755.41397542984</v>
      </c>
      <c r="L182" s="19">
        <v>3991.3650987599995</v>
      </c>
      <c r="M182" s="20">
        <f t="shared" si="16"/>
        <v>2.1960089174012514</v>
      </c>
      <c r="N182" s="19">
        <v>5386.6415000000006</v>
      </c>
      <c r="O182" s="19">
        <v>26494.958300859973</v>
      </c>
      <c r="P182" s="6">
        <v>476.78599153702788</v>
      </c>
      <c r="Q182" s="19">
        <v>4059.7790279578371</v>
      </c>
      <c r="R182" s="19">
        <f t="shared" si="17"/>
        <v>381.20963535337938</v>
      </c>
      <c r="S182" s="21">
        <f t="shared" si="19"/>
        <v>9.3899109465851058</v>
      </c>
      <c r="T182" s="19">
        <v>5789.8329278321426</v>
      </c>
      <c r="U182" s="19">
        <v>8266.1260417696431</v>
      </c>
      <c r="V182" s="19">
        <v>2.9066845488539443</v>
      </c>
      <c r="W182" s="19">
        <v>7.9793519512272795</v>
      </c>
      <c r="X182" s="19">
        <v>11</v>
      </c>
      <c r="Y182" s="19">
        <v>11</v>
      </c>
      <c r="Z182" s="19">
        <v>11</v>
      </c>
      <c r="AA182" s="19">
        <v>386.15176886000006</v>
      </c>
      <c r="AB182" s="19">
        <v>195.67987918999992</v>
      </c>
      <c r="AC182" s="19">
        <v>25913.12665281002</v>
      </c>
      <c r="AD182" s="19">
        <v>26494.95830086002</v>
      </c>
      <c r="AE182" s="19">
        <f t="shared" si="18"/>
        <v>581.83164805000001</v>
      </c>
      <c r="AF182" s="19">
        <v>58.001356581280838</v>
      </c>
      <c r="AG182" s="22">
        <v>251.24653342693949</v>
      </c>
      <c r="AH182" s="22">
        <v>266.0363995920066</v>
      </c>
      <c r="AI182" s="4">
        <v>476.78599153702788</v>
      </c>
      <c r="AJ182" s="23">
        <f t="shared" si="20"/>
        <v>381.20963535337944</v>
      </c>
      <c r="AK182" s="4">
        <v>105.50869256670001</v>
      </c>
      <c r="AL182" s="11">
        <v>174728.78900000002</v>
      </c>
      <c r="AM182" s="17">
        <v>44312.468624512207</v>
      </c>
      <c r="AN182" s="17">
        <v>22624.096693566742</v>
      </c>
      <c r="AO182" s="17">
        <v>10660.781488344199</v>
      </c>
      <c r="AP182" s="17">
        <v>521.73589877999996</v>
      </c>
      <c r="AQ182" s="18">
        <v>0.34839999999999999</v>
      </c>
      <c r="AR182" s="17">
        <v>85.945775884705512</v>
      </c>
      <c r="AS182" s="17">
        <v>743.51757611272535</v>
      </c>
    </row>
    <row r="183" spans="1:45" x14ac:dyDescent="0.3">
      <c r="A183" s="10" t="s">
        <v>216</v>
      </c>
      <c r="B183" s="19">
        <v>40151.885998630001</v>
      </c>
      <c r="C183" s="19">
        <v>54322.197063629865</v>
      </c>
      <c r="D183" s="19">
        <v>23018.755356920006</v>
      </c>
      <c r="E183" s="19">
        <v>18017.308712299975</v>
      </c>
      <c r="F183" s="19">
        <v>48249.695351710005</v>
      </c>
      <c r="G183" s="19">
        <v>183759.84248318983</v>
      </c>
      <c r="H183" s="19">
        <v>2607.2052618000007</v>
      </c>
      <c r="I183" s="19">
        <v>849.1514831100003</v>
      </c>
      <c r="J183" s="19">
        <v>180303.48573827965</v>
      </c>
      <c r="K183" s="19">
        <v>183759.84248318966</v>
      </c>
      <c r="L183" s="19">
        <v>3456.356744910001</v>
      </c>
      <c r="M183" s="20">
        <f t="shared" si="16"/>
        <v>1.8809097233668932</v>
      </c>
      <c r="N183" s="19">
        <v>5262.5677999999998</v>
      </c>
      <c r="O183" s="19">
        <v>26787.149049139967</v>
      </c>
      <c r="P183" s="6">
        <v>469.44540407846785</v>
      </c>
      <c r="Q183" s="19">
        <v>4412.074164451562</v>
      </c>
      <c r="R183" s="19">
        <f t="shared" si="17"/>
        <v>391.44028440094002</v>
      </c>
      <c r="S183" s="21">
        <f t="shared" si="19"/>
        <v>8.8720241276723311</v>
      </c>
      <c r="T183" s="19">
        <v>5643.742010446429</v>
      </c>
      <c r="U183" s="19">
        <v>9400.7015009496408</v>
      </c>
      <c r="V183" s="19">
        <v>3.4460095414010525</v>
      </c>
      <c r="W183" s="19">
        <v>8.3296490920816115</v>
      </c>
      <c r="X183" s="19">
        <v>11</v>
      </c>
      <c r="Y183" s="19">
        <v>11</v>
      </c>
      <c r="Z183" s="19">
        <v>11</v>
      </c>
      <c r="AA183" s="19">
        <v>380.05907645000002</v>
      </c>
      <c r="AB183" s="19">
        <v>123.78301613000005</v>
      </c>
      <c r="AC183" s="19">
        <v>26283.306956559958</v>
      </c>
      <c r="AD183" s="19">
        <v>26787.14904913996</v>
      </c>
      <c r="AE183" s="19">
        <f t="shared" si="18"/>
        <v>503.8420925800001</v>
      </c>
      <c r="AF183" s="19">
        <v>60.358195399301465</v>
      </c>
      <c r="AG183" s="22">
        <v>263.57819757837558</v>
      </c>
      <c r="AH183" s="22">
        <v>280.08316517864392</v>
      </c>
      <c r="AI183" s="4">
        <v>469.44540407846785</v>
      </c>
      <c r="AJ183" s="23">
        <f t="shared" si="20"/>
        <v>391.44028440094036</v>
      </c>
      <c r="AK183" s="4">
        <v>103.8842828752</v>
      </c>
      <c r="AL183" s="11">
        <v>179438.04310000001</v>
      </c>
      <c r="AM183" s="17">
        <v>44367.277075055194</v>
      </c>
      <c r="AN183" s="17">
        <v>27321.855590497547</v>
      </c>
      <c r="AO183" s="17">
        <v>10384.363196527402</v>
      </c>
      <c r="AP183" s="17">
        <v>502.48834004000003</v>
      </c>
      <c r="AQ183" s="18">
        <v>0.34839999999999999</v>
      </c>
      <c r="AR183" s="17">
        <v>86.032026619352578</v>
      </c>
      <c r="AS183" s="17">
        <v>1136.1434895535544</v>
      </c>
    </row>
    <row r="184" spans="1:45" x14ac:dyDescent="0.3">
      <c r="A184" s="10" t="s">
        <v>217</v>
      </c>
      <c r="B184" s="19">
        <v>39444.499214399999</v>
      </c>
      <c r="C184" s="19">
        <v>54345.804983229871</v>
      </c>
      <c r="D184" s="19">
        <v>23042.470125730004</v>
      </c>
      <c r="E184" s="19">
        <v>18194.797886129982</v>
      </c>
      <c r="F184" s="19">
        <v>48547.758579670022</v>
      </c>
      <c r="G184" s="19">
        <v>183575.33078915987</v>
      </c>
      <c r="H184" s="19">
        <v>2643.4958613400004</v>
      </c>
      <c r="I184" s="19">
        <v>1085.7133129999997</v>
      </c>
      <c r="J184" s="19">
        <v>179846.12161481931</v>
      </c>
      <c r="K184" s="19">
        <v>183575.33078915928</v>
      </c>
      <c r="L184" s="19">
        <v>3729.2091743400001</v>
      </c>
      <c r="M184" s="20">
        <f t="shared" si="16"/>
        <v>2.0314326322108536</v>
      </c>
      <c r="N184" s="19">
        <v>5332.8114000000014</v>
      </c>
      <c r="O184" s="19">
        <v>26760.252293769961</v>
      </c>
      <c r="P184" s="6">
        <v>469.30601453280275</v>
      </c>
      <c r="Q184" s="19">
        <v>3924.3827583098237</v>
      </c>
      <c r="R184" s="19">
        <f t="shared" si="17"/>
        <v>391.16338828921624</v>
      </c>
      <c r="S184" s="21">
        <f t="shared" si="19"/>
        <v>9.9675136799776585</v>
      </c>
      <c r="T184" s="19">
        <v>5751.3912206864279</v>
      </c>
      <c r="U184" s="19">
        <v>10215.254300288929</v>
      </c>
      <c r="V184" s="19">
        <v>3.3177720989187685</v>
      </c>
      <c r="W184" s="19">
        <v>8.7297130426840823</v>
      </c>
      <c r="X184" s="19">
        <v>11</v>
      </c>
      <c r="Y184" s="19">
        <v>11</v>
      </c>
      <c r="Z184" s="19">
        <v>11</v>
      </c>
      <c r="AA184" s="19">
        <v>385.34925116999995</v>
      </c>
      <c r="AB184" s="19">
        <v>158.26724741999993</v>
      </c>
      <c r="AC184" s="19">
        <v>26216.635795179958</v>
      </c>
      <c r="AD184" s="19">
        <v>26760.252293769958</v>
      </c>
      <c r="AE184" s="19">
        <f t="shared" si="18"/>
        <v>543.61649858999988</v>
      </c>
      <c r="AF184" s="19">
        <v>59.75982465033691</v>
      </c>
      <c r="AG184" s="22">
        <v>226.44623261630161</v>
      </c>
      <c r="AH184" s="22">
        <v>238.73458323001654</v>
      </c>
      <c r="AI184" s="4">
        <v>469.30601453280275</v>
      </c>
      <c r="AJ184" s="23">
        <f t="shared" si="20"/>
        <v>391.16338828921749</v>
      </c>
      <c r="AK184" s="4">
        <v>103.853437152</v>
      </c>
      <c r="AL184" s="11">
        <v>177360.79350000003</v>
      </c>
      <c r="AM184" s="17">
        <v>43722.534274395199</v>
      </c>
      <c r="AN184" s="17">
        <v>25248.256323882484</v>
      </c>
      <c r="AO184" s="17">
        <v>9739.2753599152002</v>
      </c>
      <c r="AP184" s="17">
        <v>475.27364647999997</v>
      </c>
      <c r="AQ184" s="18">
        <v>0.34839999999999999</v>
      </c>
      <c r="AR184" s="17">
        <v>85.577797639114038</v>
      </c>
      <c r="AS184" s="17">
        <v>813.57799438315897</v>
      </c>
    </row>
    <row r="185" spans="1:45" x14ac:dyDescent="0.3">
      <c r="A185" s="10" t="s">
        <v>218</v>
      </c>
      <c r="B185" s="19">
        <v>39514.695861590008</v>
      </c>
      <c r="C185" s="19">
        <v>54404.066351619796</v>
      </c>
      <c r="D185" s="19">
        <v>22997.469252830004</v>
      </c>
      <c r="E185" s="19">
        <v>18364.034447149981</v>
      </c>
      <c r="F185" s="19">
        <v>48785.471081090007</v>
      </c>
      <c r="G185" s="19">
        <v>184065.73699427981</v>
      </c>
      <c r="H185" s="19">
        <v>2654.6647558999994</v>
      </c>
      <c r="I185" s="19">
        <v>1466.5404749499999</v>
      </c>
      <c r="J185" s="19">
        <v>179944.5317634299</v>
      </c>
      <c r="K185" s="19">
        <v>184065.7369942799</v>
      </c>
      <c r="L185" s="19">
        <v>4121.2052308499988</v>
      </c>
      <c r="M185" s="20">
        <f t="shared" si="16"/>
        <v>2.2389855375300352</v>
      </c>
      <c r="N185" s="19">
        <v>5406.9651999999996</v>
      </c>
      <c r="O185" s="19">
        <v>26831.740076629965</v>
      </c>
      <c r="P185" s="6">
        <v>469.01237447196337</v>
      </c>
      <c r="Q185" s="19">
        <v>3569.4696055563818</v>
      </c>
      <c r="R185" s="19">
        <f t="shared" si="17"/>
        <v>392.45390316515619</v>
      </c>
      <c r="S185" s="21">
        <f t="shared" si="19"/>
        <v>10.994740018355849</v>
      </c>
      <c r="T185" s="19">
        <v>5585.4799704278576</v>
      </c>
      <c r="U185" s="19">
        <v>9433.1865612739275</v>
      </c>
      <c r="V185" s="19">
        <v>3.8809860681700292</v>
      </c>
      <c r="W185" s="19">
        <v>8.8559218895155922</v>
      </c>
      <c r="X185" s="19">
        <v>11</v>
      </c>
      <c r="Y185" s="19">
        <v>11</v>
      </c>
      <c r="Z185" s="19">
        <v>11</v>
      </c>
      <c r="AA185" s="19">
        <v>386.97737001999985</v>
      </c>
      <c r="AB185" s="19">
        <v>213.78141063000001</v>
      </c>
      <c r="AC185" s="19">
        <v>26230.981295979953</v>
      </c>
      <c r="AD185" s="19">
        <v>26831.740076629951</v>
      </c>
      <c r="AE185" s="19">
        <f t="shared" si="18"/>
        <v>600.75878064999984</v>
      </c>
      <c r="AF185" s="19">
        <v>58.916435301426127</v>
      </c>
      <c r="AG185" s="22">
        <v>228.38036960843939</v>
      </c>
      <c r="AH185" s="22">
        <v>234.43171732519863</v>
      </c>
      <c r="AI185" s="4">
        <v>469.01237447196337</v>
      </c>
      <c r="AJ185" s="23">
        <f t="shared" si="20"/>
        <v>392.45390316515602</v>
      </c>
      <c r="AK185" s="4">
        <v>103.7884570992</v>
      </c>
      <c r="AL185" s="11">
        <v>178644.06129999997</v>
      </c>
      <c r="AM185" s="17">
        <v>43284.482379397006</v>
      </c>
      <c r="AN185" s="17">
        <v>26622.874123236681</v>
      </c>
      <c r="AO185" s="17">
        <v>9507.1048941182016</v>
      </c>
      <c r="AP185" s="17">
        <v>450.05204157999998</v>
      </c>
      <c r="AQ185" s="18">
        <v>0.34839999999999999</v>
      </c>
      <c r="AR185" s="17">
        <v>85.600369145277568</v>
      </c>
      <c r="AS185" s="17">
        <v>919.78036435287447</v>
      </c>
    </row>
    <row r="186" spans="1:45" x14ac:dyDescent="0.3">
      <c r="A186" s="10" t="s">
        <v>219</v>
      </c>
      <c r="B186" s="19">
        <v>39159.047090339998</v>
      </c>
      <c r="C186" s="19">
        <v>53857.603545739876</v>
      </c>
      <c r="D186" s="19">
        <v>23097.115314319999</v>
      </c>
      <c r="E186" s="19">
        <v>18392.686273969997</v>
      </c>
      <c r="F186" s="19">
        <v>48749.195548839991</v>
      </c>
      <c r="G186" s="19">
        <v>183255.64777320984</v>
      </c>
      <c r="H186" s="19">
        <v>2735.351459120001</v>
      </c>
      <c r="I186" s="19">
        <v>1402.7042892499996</v>
      </c>
      <c r="J186" s="19">
        <v>179117.59202483995</v>
      </c>
      <c r="K186" s="19">
        <v>183255.64777320993</v>
      </c>
      <c r="L186" s="24">
        <v>3749.4889091670798</v>
      </c>
      <c r="M186" s="20">
        <f t="shared" si="16"/>
        <v>2.0460427576056492</v>
      </c>
      <c r="N186" s="19">
        <v>5525.7447000000011</v>
      </c>
      <c r="O186" s="19">
        <v>26713.651274184427</v>
      </c>
      <c r="P186" s="6">
        <v>469.55469125750756</v>
      </c>
      <c r="Q186" s="19">
        <v>3834.547636133791</v>
      </c>
      <c r="R186" s="19">
        <f t="shared" si="17"/>
        <v>390.27540600741452</v>
      </c>
      <c r="S186" s="21">
        <f t="shared" si="19"/>
        <v>10.17787345578297</v>
      </c>
      <c r="T186" s="19">
        <v>5639.7191207635706</v>
      </c>
      <c r="U186" s="19">
        <v>10892.027793270003</v>
      </c>
      <c r="V186" s="19">
        <v>4.2431207989851281</v>
      </c>
      <c r="W186" s="19">
        <v>8.4458283239936236</v>
      </c>
      <c r="X186" s="19">
        <v>11</v>
      </c>
      <c r="Y186" s="19">
        <v>11</v>
      </c>
      <c r="Z186" s="19">
        <v>11</v>
      </c>
      <c r="AA186" s="19">
        <v>398.73928013457009</v>
      </c>
      <c r="AB186" s="19">
        <v>204.47584443259001</v>
      </c>
      <c r="AC186" s="19">
        <v>26110.436149617388</v>
      </c>
      <c r="AD186" s="19">
        <v>26713.651274184547</v>
      </c>
      <c r="AE186" s="19">
        <f t="shared" si="18"/>
        <v>603.21512456716005</v>
      </c>
      <c r="AF186" s="19">
        <v>56.713893002368991</v>
      </c>
      <c r="AG186" s="22">
        <v>356.83905129408987</v>
      </c>
      <c r="AH186" s="22">
        <v>355.98916313586341</v>
      </c>
      <c r="AI186" s="4">
        <v>469.55469125750756</v>
      </c>
      <c r="AJ186" s="23">
        <f t="shared" si="20"/>
        <v>390.27540600741435</v>
      </c>
      <c r="AK186" s="4">
        <v>103.90846720019999</v>
      </c>
      <c r="AL186" s="11">
        <v>183463.74840000004</v>
      </c>
      <c r="AM186" s="17">
        <v>41781.349503203797</v>
      </c>
      <c r="AN186" s="17">
        <v>32394.505741277542</v>
      </c>
      <c r="AO186" s="17">
        <v>9236.3580900183988</v>
      </c>
      <c r="AP186" s="17">
        <v>423.30854013999999</v>
      </c>
      <c r="AQ186" s="18">
        <v>0.34839999999999999</v>
      </c>
      <c r="AR186" s="17">
        <v>85.862008144499114</v>
      </c>
      <c r="AS186" s="17">
        <v>1417.4251188185006</v>
      </c>
    </row>
    <row r="187" spans="1:45" x14ac:dyDescent="0.3">
      <c r="A187" s="10" t="s">
        <v>220</v>
      </c>
      <c r="B187" s="19">
        <v>40166.205935039994</v>
      </c>
      <c r="C187" s="19">
        <v>53764.219550059956</v>
      </c>
      <c r="D187" s="19">
        <v>23151.968874390001</v>
      </c>
      <c r="E187" s="19">
        <v>18442.474214119989</v>
      </c>
      <c r="F187" s="19">
        <v>48629.944795629999</v>
      </c>
      <c r="G187" s="19">
        <v>184154.81336923994</v>
      </c>
      <c r="H187" s="19">
        <v>2928.52122917</v>
      </c>
      <c r="I187" s="19">
        <v>804.72760885000002</v>
      </c>
      <c r="J187" s="19">
        <v>180421.56453122004</v>
      </c>
      <c r="K187" s="19">
        <v>184154.81336924003</v>
      </c>
      <c r="L187" s="24">
        <v>3431.99369788987</v>
      </c>
      <c r="M187" s="20">
        <f t="shared" si="16"/>
        <v>1.8636459374040597</v>
      </c>
      <c r="N187" s="19">
        <v>5633.5405000000028</v>
      </c>
      <c r="O187" s="19">
        <v>26844.724977595706</v>
      </c>
      <c r="P187" s="6">
        <v>471.51051916311985</v>
      </c>
      <c r="Q187" s="19">
        <v>3012.0003597337777</v>
      </c>
      <c r="R187" s="19">
        <f t="shared" si="17"/>
        <v>390.56353121473279</v>
      </c>
      <c r="S187" s="21">
        <f t="shared" si="19"/>
        <v>12.966915158312053</v>
      </c>
      <c r="T187" s="19">
        <v>5723.2449854535735</v>
      </c>
      <c r="U187" s="19">
        <v>13249.197010759284</v>
      </c>
      <c r="V187" s="19">
        <v>2.9388028781916105</v>
      </c>
      <c r="W187" s="19">
        <v>6.4259395504285042</v>
      </c>
      <c r="X187" s="19">
        <v>11</v>
      </c>
      <c r="Y187" s="19">
        <v>11</v>
      </c>
      <c r="Z187" s="19">
        <v>11</v>
      </c>
      <c r="AA187" s="19">
        <v>426.89813858607016</v>
      </c>
      <c r="AB187" s="19">
        <v>117.30723204923997</v>
      </c>
      <c r="AC187" s="19">
        <v>26300.51960696049</v>
      </c>
      <c r="AD187" s="19">
        <v>26844.724977595801</v>
      </c>
      <c r="AE187" s="19">
        <f t="shared" si="18"/>
        <v>544.20537063531015</v>
      </c>
      <c r="AF187" s="19">
        <v>56.112822079852286</v>
      </c>
      <c r="AG187" s="22">
        <v>358.04393670865227</v>
      </c>
      <c r="AH187" s="22">
        <v>367.08088904909243</v>
      </c>
      <c r="AI187" s="4">
        <v>471.51051916311985</v>
      </c>
      <c r="AJ187" s="23">
        <f t="shared" si="20"/>
        <v>390.56353121473262</v>
      </c>
      <c r="AK187" s="4">
        <v>104.341275313</v>
      </c>
      <c r="AL187" s="11">
        <v>187644.74449999994</v>
      </c>
      <c r="AM187" s="17">
        <v>44811.924962678997</v>
      </c>
      <c r="AN187" s="17">
        <v>34761.213581713731</v>
      </c>
      <c r="AO187" s="17">
        <v>8350.1038699807996</v>
      </c>
      <c r="AP187" s="17">
        <v>255.65045405999999</v>
      </c>
      <c r="AQ187" s="18">
        <v>0.34839999999999999</v>
      </c>
      <c r="AR187" s="17">
        <v>86.112688501538344</v>
      </c>
      <c r="AS187" s="17">
        <v>1643.7269151755268</v>
      </c>
    </row>
    <row r="188" spans="1:45" x14ac:dyDescent="0.3">
      <c r="A188" s="10" t="s">
        <v>221</v>
      </c>
      <c r="B188" s="19">
        <v>41794.879770260006</v>
      </c>
      <c r="C188" s="19">
        <v>53850.430694169874</v>
      </c>
      <c r="D188" s="19">
        <v>23542.666585530002</v>
      </c>
      <c r="E188" s="19">
        <v>18605.918664420031</v>
      </c>
      <c r="F188" s="19">
        <v>48508.754147060004</v>
      </c>
      <c r="G188" s="19">
        <v>186302.64986143992</v>
      </c>
      <c r="H188" s="19">
        <v>2926.4600962500031</v>
      </c>
      <c r="I188" s="19">
        <v>683.57280960999981</v>
      </c>
      <c r="J188" s="19">
        <v>182692.61695558034</v>
      </c>
      <c r="K188" s="19">
        <v>186302.64986144032</v>
      </c>
      <c r="L188" s="24">
        <v>4023.7173929430301</v>
      </c>
      <c r="M188" s="20">
        <f t="shared" si="16"/>
        <v>2.159774644072753</v>
      </c>
      <c r="N188" s="19">
        <v>5700.0159000000021</v>
      </c>
      <c r="O188" s="19">
        <v>27157.820697009949</v>
      </c>
      <c r="P188" s="6">
        <v>471.39502599184482</v>
      </c>
      <c r="Q188" s="19">
        <v>2983.5027014795428</v>
      </c>
      <c r="R188" s="19">
        <f t="shared" si="17"/>
        <v>395.21556144859147</v>
      </c>
      <c r="S188" s="21">
        <f t="shared" si="19"/>
        <v>13.246696952967426</v>
      </c>
      <c r="T188" s="19">
        <v>5956.6422268900005</v>
      </c>
      <c r="U188" s="19">
        <v>13666.577031585355</v>
      </c>
      <c r="V188" s="19">
        <v>2.8954197878374544</v>
      </c>
      <c r="W188" s="19">
        <v>5.6545374727384994</v>
      </c>
      <c r="X188" s="19">
        <v>11</v>
      </c>
      <c r="Y188" s="19">
        <v>11</v>
      </c>
      <c r="Z188" s="19">
        <v>11</v>
      </c>
      <c r="AA188" s="19">
        <v>426.5976818051497</v>
      </c>
      <c r="AB188" s="19">
        <v>99.646182540689935</v>
      </c>
      <c r="AC188" s="19">
        <v>26631.576832664137</v>
      </c>
      <c r="AD188" s="19">
        <v>27157.820697009978</v>
      </c>
      <c r="AE188" s="19">
        <f t="shared" si="18"/>
        <v>526.2438643458396</v>
      </c>
      <c r="AF188" s="19">
        <v>56.230501900816591</v>
      </c>
      <c r="AG188" s="22">
        <v>430.01773978157649</v>
      </c>
      <c r="AH188" s="22">
        <v>437.0496354299047</v>
      </c>
      <c r="AI188" s="4">
        <v>471.39502599184482</v>
      </c>
      <c r="AJ188" s="23">
        <f t="shared" si="20"/>
        <v>395.21556144859062</v>
      </c>
      <c r="AK188" s="4">
        <v>104.31571765459999</v>
      </c>
      <c r="AL188" s="11">
        <v>189243.53890000004</v>
      </c>
      <c r="AM188" s="17">
        <v>43833.553184619799</v>
      </c>
      <c r="AN188" s="17">
        <v>37598.564954820016</v>
      </c>
      <c r="AO188" s="17">
        <v>8485.3622218011988</v>
      </c>
      <c r="AP188" s="17">
        <v>179.99009215000001</v>
      </c>
      <c r="AQ188" s="18">
        <v>0.34839999999999999</v>
      </c>
      <c r="AR188" s="17">
        <v>85.953320581158295</v>
      </c>
      <c r="AS188" s="17">
        <v>1599.1509027455356</v>
      </c>
    </row>
    <row r="189" spans="1:45" x14ac:dyDescent="0.3">
      <c r="A189" s="10" t="s">
        <v>222</v>
      </c>
      <c r="B189" s="19">
        <v>41662.764297670001</v>
      </c>
      <c r="C189" s="19">
        <v>53899.303536039901</v>
      </c>
      <c r="D189" s="19">
        <v>23624.717370380004</v>
      </c>
      <c r="E189" s="19">
        <v>18487.164788090009</v>
      </c>
      <c r="F189" s="19">
        <v>48431.951132079987</v>
      </c>
      <c r="G189" s="19">
        <v>186105.90112425992</v>
      </c>
      <c r="H189" s="19">
        <v>2923.617608009999</v>
      </c>
      <c r="I189" s="19">
        <v>607.71237869999993</v>
      </c>
      <c r="J189" s="19">
        <v>182574.57113755023</v>
      </c>
      <c r="K189" s="19">
        <v>186105.90112426024</v>
      </c>
      <c r="L189" s="24">
        <v>3908.53044492658</v>
      </c>
      <c r="M189" s="20">
        <f t="shared" si="16"/>
        <v>2.1001647026318149</v>
      </c>
      <c r="N189" s="19">
        <v>5894.6019000000006</v>
      </c>
      <c r="O189" s="19">
        <v>27129.140115250906</v>
      </c>
      <c r="P189" s="6">
        <v>473.10060441834275</v>
      </c>
      <c r="Q189" s="19">
        <v>3430.6969387866779</v>
      </c>
      <c r="R189" s="19">
        <f t="shared" si="17"/>
        <v>393.37489613455386</v>
      </c>
      <c r="S189" s="21">
        <f t="shared" si="19"/>
        <v>11.466326030934033</v>
      </c>
      <c r="T189" s="19">
        <v>5919.5963534128587</v>
      </c>
      <c r="U189" s="19">
        <v>11694.138939257855</v>
      </c>
      <c r="V189" s="19">
        <v>3.190853934032142</v>
      </c>
      <c r="W189" s="19">
        <v>6.635342036195885</v>
      </c>
      <c r="X189" s="19">
        <v>10</v>
      </c>
      <c r="Y189" s="19">
        <v>10</v>
      </c>
      <c r="Z189" s="19">
        <v>10</v>
      </c>
      <c r="AA189" s="19">
        <v>426.18332505620998</v>
      </c>
      <c r="AB189" s="19">
        <v>88.587810730999976</v>
      </c>
      <c r="AC189" s="19">
        <v>26614.368979463783</v>
      </c>
      <c r="AD189" s="19">
        <v>27129.14011525099</v>
      </c>
      <c r="AE189" s="19">
        <f t="shared" si="18"/>
        <v>514.77113578720991</v>
      </c>
      <c r="AF189" s="19">
        <v>56.258505157237124</v>
      </c>
      <c r="AG189" s="22">
        <v>328.83889600909242</v>
      </c>
      <c r="AH189" s="22">
        <v>343.9010953897324</v>
      </c>
      <c r="AI189" s="4">
        <v>473.10060441834275</v>
      </c>
      <c r="AJ189" s="23">
        <f t="shared" si="20"/>
        <v>393.37489613455318</v>
      </c>
      <c r="AK189" s="4">
        <v>104.693147682</v>
      </c>
      <c r="AL189" s="11">
        <v>188667.14960000006</v>
      </c>
      <c r="AM189" s="17">
        <v>43028.437687708196</v>
      </c>
      <c r="AN189" s="17">
        <v>38565.855909011028</v>
      </c>
      <c r="AO189" s="17">
        <v>9547.8610463860023</v>
      </c>
      <c r="AP189" s="17">
        <v>184.22619080000001</v>
      </c>
      <c r="AQ189" s="18">
        <v>0.34839999999999999</v>
      </c>
      <c r="AR189" s="17">
        <v>85.87385637286107</v>
      </c>
      <c r="AS189" s="17">
        <v>1400.1841671668924</v>
      </c>
    </row>
    <row r="190" spans="1:45" x14ac:dyDescent="0.3">
      <c r="A190" s="10" t="s">
        <v>223</v>
      </c>
      <c r="B190" s="19">
        <v>42143.525904819995</v>
      </c>
      <c r="C190" s="19">
        <v>54130.582817469898</v>
      </c>
      <c r="D190" s="19">
        <v>23681.016984539994</v>
      </c>
      <c r="E190" s="19">
        <v>18251.910347319994</v>
      </c>
      <c r="F190" s="19">
        <v>48539.702595650007</v>
      </c>
      <c r="G190" s="19">
        <v>186746.7386497999</v>
      </c>
      <c r="H190" s="19">
        <v>2942.2279675899999</v>
      </c>
      <c r="I190" s="19">
        <v>797.67387789999998</v>
      </c>
      <c r="J190" s="19">
        <v>183006.8368043098</v>
      </c>
      <c r="K190" s="19">
        <v>186746.73864979981</v>
      </c>
      <c r="L190" s="24">
        <v>3735.3085612366599</v>
      </c>
      <c r="M190" s="20">
        <f t="shared" si="16"/>
        <v>2.0002001578412378</v>
      </c>
      <c r="N190" s="19">
        <v>5998.4996999999985</v>
      </c>
      <c r="O190" s="19">
        <v>27222.556652889994</v>
      </c>
      <c r="P190" s="6">
        <v>473.74800151120735</v>
      </c>
      <c r="Q190" s="19">
        <v>3452.5264821987448</v>
      </c>
      <c r="R190" s="19">
        <f t="shared" si="17"/>
        <v>394.190029412466</v>
      </c>
      <c r="S190" s="21">
        <f t="shared" si="19"/>
        <v>11.417436808809811</v>
      </c>
      <c r="T190" s="19">
        <v>5520.9047147135716</v>
      </c>
      <c r="U190" s="19">
        <v>12723.653740227857</v>
      </c>
      <c r="V190" s="19">
        <v>3.5306627636924599</v>
      </c>
      <c r="W190" s="19">
        <v>6.9681745343838566</v>
      </c>
      <c r="X190" s="19">
        <v>10</v>
      </c>
      <c r="Y190" s="19">
        <v>10</v>
      </c>
      <c r="Z190" s="19">
        <v>10</v>
      </c>
      <c r="AA190" s="19">
        <v>428.89620550000001</v>
      </c>
      <c r="AB190" s="19">
        <v>116.27899122999999</v>
      </c>
      <c r="AC190" s="19">
        <v>26677.381456159954</v>
      </c>
      <c r="AD190" s="19">
        <v>27222.556652889954</v>
      </c>
      <c r="AE190" s="19">
        <f t="shared" si="18"/>
        <v>545.17519673000004</v>
      </c>
      <c r="AF190" s="19">
        <v>57.50724953250473</v>
      </c>
      <c r="AG190" s="22">
        <v>351.44739680904445</v>
      </c>
      <c r="AH190" s="22">
        <v>351.47327817830524</v>
      </c>
      <c r="AI190" s="4">
        <v>473.74800151120735</v>
      </c>
      <c r="AJ190" s="23">
        <f t="shared" si="20"/>
        <v>394.19002941246617</v>
      </c>
      <c r="AK190" s="4">
        <v>104.83641116299999</v>
      </c>
      <c r="AL190" s="11">
        <v>187914.80369999999</v>
      </c>
      <c r="AM190" s="17">
        <v>45332.485027614399</v>
      </c>
      <c r="AN190" s="17">
        <v>38289.491401968684</v>
      </c>
      <c r="AO190" s="17">
        <v>11181.856169390399</v>
      </c>
      <c r="AP190" s="17">
        <v>163.15352275000001</v>
      </c>
      <c r="AQ190" s="18">
        <v>0.15</v>
      </c>
      <c r="AR190" s="17">
        <v>85.788188037395855</v>
      </c>
      <c r="AS190" s="17">
        <v>1327.2340956859857</v>
      </c>
    </row>
    <row r="191" spans="1:45" x14ac:dyDescent="0.3">
      <c r="A191" s="10" t="s">
        <v>224</v>
      </c>
      <c r="B191" s="19">
        <v>42592.414160739994</v>
      </c>
      <c r="C191" s="19">
        <v>54139.080198749863</v>
      </c>
      <c r="D191" s="19">
        <v>23764.237445349991</v>
      </c>
      <c r="E191" s="19">
        <v>18181.751585609978</v>
      </c>
      <c r="F191" s="19">
        <v>48613.08008036</v>
      </c>
      <c r="G191" s="19">
        <v>187290.56347080984</v>
      </c>
      <c r="H191" s="19">
        <v>3004.0605915799988</v>
      </c>
      <c r="I191" s="19">
        <v>603.44955762000018</v>
      </c>
      <c r="J191" s="19">
        <v>183683.05332161035</v>
      </c>
      <c r="K191" s="19">
        <v>187290.56347081036</v>
      </c>
      <c r="L191" s="24">
        <v>3847.6609938367401</v>
      </c>
      <c r="M191" s="20">
        <f t="shared" si="16"/>
        <v>2.054380595868305</v>
      </c>
      <c r="N191" s="19">
        <v>6155.9513999999999</v>
      </c>
      <c r="O191" s="19">
        <v>27301.831404219978</v>
      </c>
      <c r="P191" s="6">
        <v>476.3229966401006</v>
      </c>
      <c r="Q191" s="19">
        <v>3526.2939781586997</v>
      </c>
      <c r="R191" s="19">
        <f t="shared" si="17"/>
        <v>393.20075829201056</v>
      </c>
      <c r="S191" s="21">
        <f t="shared" si="19"/>
        <v>11.150538234402267</v>
      </c>
      <c r="T191" s="19">
        <v>5431.4375103021421</v>
      </c>
      <c r="U191" s="19">
        <v>12187.214872229712</v>
      </c>
      <c r="V191" s="19">
        <v>3.3866220724318024</v>
      </c>
      <c r="W191" s="19">
        <v>7.394154106208993</v>
      </c>
      <c r="X191" s="19">
        <v>10</v>
      </c>
      <c r="Y191" s="19">
        <v>10</v>
      </c>
      <c r="Z191" s="19">
        <v>10</v>
      </c>
      <c r="AA191" s="19">
        <v>437.90970748000012</v>
      </c>
      <c r="AB191" s="19">
        <v>87.966408020000003</v>
      </c>
      <c r="AC191" s="19">
        <v>26775.955288719957</v>
      </c>
      <c r="AD191" s="19">
        <v>27301.831404219956</v>
      </c>
      <c r="AE191" s="19">
        <f t="shared" si="18"/>
        <v>525.87611550000008</v>
      </c>
      <c r="AF191" s="19">
        <v>57.252044577392965</v>
      </c>
      <c r="AG191" s="22">
        <v>301.06811420110603</v>
      </c>
      <c r="AH191" s="22">
        <v>313.78011383142018</v>
      </c>
      <c r="AI191" s="4">
        <v>476.3229966401006</v>
      </c>
      <c r="AJ191" s="23">
        <f t="shared" si="20"/>
        <v>393.20075829200948</v>
      </c>
      <c r="AK191" s="4">
        <v>105.4062357263</v>
      </c>
      <c r="AL191" s="11">
        <v>189434.30310000002</v>
      </c>
      <c r="AM191" s="17">
        <v>45579.089046230605</v>
      </c>
      <c r="AN191" s="17">
        <v>39697.01570520064</v>
      </c>
      <c r="AO191" s="17">
        <v>12717.6614918668</v>
      </c>
      <c r="AP191" s="17">
        <v>152.00687385999998</v>
      </c>
      <c r="AQ191" s="18">
        <v>0.1</v>
      </c>
      <c r="AR191" s="17">
        <v>85.907387138820368</v>
      </c>
      <c r="AS191" s="17">
        <v>1474.2551255902526</v>
      </c>
    </row>
    <row r="192" spans="1:45" x14ac:dyDescent="0.3">
      <c r="A192" s="10" t="s">
        <v>225</v>
      </c>
      <c r="B192" s="19">
        <v>42429.043585020001</v>
      </c>
      <c r="C192" s="19">
        <v>54451.271156499883</v>
      </c>
      <c r="D192" s="19">
        <v>23759.195000560001</v>
      </c>
      <c r="E192" s="19">
        <v>18242.517689159999</v>
      </c>
      <c r="F192" s="19">
        <v>48869.90540588001</v>
      </c>
      <c r="G192" s="19">
        <v>187751.93283711991</v>
      </c>
      <c r="H192" s="19">
        <v>2948.2141612699997</v>
      </c>
      <c r="I192" s="19">
        <v>343.69991876000006</v>
      </c>
      <c r="J192" s="19">
        <v>184460.01875709026</v>
      </c>
      <c r="K192" s="19">
        <v>187751.93283712026</v>
      </c>
      <c r="L192" s="24">
        <v>3856.2921741681098</v>
      </c>
      <c r="M192" s="20">
        <f t="shared" si="16"/>
        <v>2.0539294141453897</v>
      </c>
      <c r="N192" s="19">
        <v>6328.7997000000041</v>
      </c>
      <c r="O192" s="19">
        <v>27369.086414959958</v>
      </c>
      <c r="P192" s="6">
        <v>471.56104383549183</v>
      </c>
      <c r="Q192" s="19">
        <v>4013.6795396425505</v>
      </c>
      <c r="R192" s="19">
        <f t="shared" si="17"/>
        <v>398.14979479649116</v>
      </c>
      <c r="S192" s="21">
        <f t="shared" si="19"/>
        <v>9.9198202264037629</v>
      </c>
      <c r="T192" s="19">
        <v>5525.8896358414286</v>
      </c>
      <c r="U192" s="19">
        <v>12754.792982089286</v>
      </c>
      <c r="V192" s="19">
        <v>3.4740181865140585</v>
      </c>
      <c r="W192" s="19">
        <v>8.4011766412680338</v>
      </c>
      <c r="X192" s="19">
        <v>10</v>
      </c>
      <c r="Y192" s="19">
        <v>10</v>
      </c>
      <c r="Z192" s="19">
        <v>10</v>
      </c>
      <c r="AA192" s="19">
        <v>429.76882873999989</v>
      </c>
      <c r="AB192" s="19">
        <v>50.102028929999996</v>
      </c>
      <c r="AC192" s="19">
        <v>26889.215557289892</v>
      </c>
      <c r="AD192" s="19">
        <v>27369.086414959893</v>
      </c>
      <c r="AE192" s="19">
        <f t="shared" si="18"/>
        <v>479.87085766999991</v>
      </c>
      <c r="AF192" s="19">
        <v>57.170832547567819</v>
      </c>
      <c r="AG192" s="22">
        <v>290.04529942536425</v>
      </c>
      <c r="AH192" s="22">
        <v>299.67073085804407</v>
      </c>
      <c r="AI192" s="4">
        <v>471.56104383549183</v>
      </c>
      <c r="AJ192" s="23">
        <f t="shared" si="20"/>
        <v>398.14979479649043</v>
      </c>
      <c r="AK192" s="4">
        <v>104.3524559941</v>
      </c>
      <c r="AL192" s="11">
        <v>190339.26709999994</v>
      </c>
      <c r="AM192" s="17">
        <v>43600.7257186774</v>
      </c>
      <c r="AN192" s="17">
        <v>40776.014807061983</v>
      </c>
      <c r="AO192" s="17">
        <v>13812.529157744799</v>
      </c>
      <c r="AP192" s="17">
        <v>149.40988436000001</v>
      </c>
      <c r="AQ192" s="18">
        <v>0.1</v>
      </c>
      <c r="AR192" s="17">
        <v>85.743614006802943</v>
      </c>
      <c r="AS192" s="17">
        <v>1560.4160672845212</v>
      </c>
    </row>
    <row r="193" spans="1:45" x14ac:dyDescent="0.3">
      <c r="A193" s="10" t="s">
        <v>226</v>
      </c>
      <c r="B193" s="19">
        <v>42990.377091580012</v>
      </c>
      <c r="C193" s="19">
        <v>54949.381405479835</v>
      </c>
      <c r="D193" s="19">
        <v>23932.171609340003</v>
      </c>
      <c r="E193" s="19">
        <v>18364.087665639992</v>
      </c>
      <c r="F193" s="19">
        <v>49118.874548079992</v>
      </c>
      <c r="G193" s="19">
        <v>189354.89232011983</v>
      </c>
      <c r="H193" s="19">
        <v>2903.2897944200008</v>
      </c>
      <c r="I193" s="19">
        <v>335.75446588</v>
      </c>
      <c r="J193" s="19">
        <v>186115.84805982059</v>
      </c>
      <c r="K193" s="19">
        <v>189354.89232012059</v>
      </c>
      <c r="L193" s="24">
        <v>3864.0196805863102</v>
      </c>
      <c r="M193" s="20">
        <f t="shared" si="16"/>
        <v>2.0406231036554661</v>
      </c>
      <c r="N193" s="19">
        <v>6443.9685000000009</v>
      </c>
      <c r="O193" s="19">
        <v>27602.753978999961</v>
      </c>
      <c r="P193" s="6">
        <v>472.82914930745591</v>
      </c>
      <c r="Q193" s="19">
        <v>4458.3727540418458</v>
      </c>
      <c r="R193" s="19">
        <f t="shared" si="17"/>
        <v>400.4721210557031</v>
      </c>
      <c r="S193" s="21">
        <f t="shared" si="19"/>
        <v>8.9824728247014658</v>
      </c>
      <c r="T193" s="19">
        <v>5523.6626640664272</v>
      </c>
      <c r="U193" s="19">
        <v>11586.555602188717</v>
      </c>
      <c r="V193" s="19">
        <v>4.0028905473448715</v>
      </c>
      <c r="W193" s="19">
        <v>7.8332184245716281</v>
      </c>
      <c r="X193" s="19">
        <v>10</v>
      </c>
      <c r="Y193" s="19">
        <v>10</v>
      </c>
      <c r="Z193" s="19">
        <v>10</v>
      </c>
      <c r="AA193" s="19">
        <v>423.22008700999987</v>
      </c>
      <c r="AB193" s="19">
        <v>48.943799900000002</v>
      </c>
      <c r="AC193" s="19">
        <v>27130.590092090031</v>
      </c>
      <c r="AD193" s="19">
        <v>27602.75397900003</v>
      </c>
      <c r="AE193" s="19">
        <f t="shared" si="18"/>
        <v>472.16388690999986</v>
      </c>
      <c r="AF193" s="19">
        <v>57.358752374391848</v>
      </c>
      <c r="AG193" s="22">
        <v>306.99458622949129</v>
      </c>
      <c r="AH193" s="22">
        <v>310.56840265616262</v>
      </c>
      <c r="AI193" s="4">
        <v>472.82914930745591</v>
      </c>
      <c r="AJ193" s="23">
        <f t="shared" si="20"/>
        <v>400.47212105570151</v>
      </c>
      <c r="AK193" s="4">
        <v>104.6330769703</v>
      </c>
      <c r="AL193" s="11">
        <v>189440.00870000003</v>
      </c>
      <c r="AM193" s="17">
        <v>38265.477900785801</v>
      </c>
      <c r="AN193" s="17">
        <v>42371.454591670139</v>
      </c>
      <c r="AO193" s="17">
        <v>15355.1414632948</v>
      </c>
      <c r="AP193" s="17">
        <v>143.16858373999997</v>
      </c>
      <c r="AQ193" s="18">
        <v>0.1</v>
      </c>
      <c r="AR193" s="17">
        <v>85.64345924455759</v>
      </c>
      <c r="AS193" s="17">
        <v>1301.5225342606002</v>
      </c>
    </row>
    <row r="194" spans="1:45" x14ac:dyDescent="0.3">
      <c r="A194" s="10" t="s">
        <v>227</v>
      </c>
      <c r="B194" s="19">
        <v>43379.445709309992</v>
      </c>
      <c r="C194" s="19">
        <v>55387.711769439826</v>
      </c>
      <c r="D194" s="19">
        <v>24069.991449180005</v>
      </c>
      <c r="E194" s="19">
        <v>18590.952551609997</v>
      </c>
      <c r="F194" s="19">
        <v>49370.156968719988</v>
      </c>
      <c r="G194" s="19">
        <v>190798.25844825982</v>
      </c>
      <c r="H194" s="19">
        <v>2834.7355362999997</v>
      </c>
      <c r="I194" s="19">
        <v>324.45397864000017</v>
      </c>
      <c r="J194" s="19">
        <v>187639.06893332052</v>
      </c>
      <c r="K194" s="19">
        <v>190798.25844826052</v>
      </c>
      <c r="L194" s="24">
        <v>4113.68814524557</v>
      </c>
      <c r="M194" s="20">
        <f t="shared" si="16"/>
        <v>2.1560407200263279</v>
      </c>
      <c r="N194" s="19">
        <v>6559.7010000000037</v>
      </c>
      <c r="O194" s="19">
        <v>27813.15720166995</v>
      </c>
      <c r="P194" s="6">
        <v>471.55970392010852</v>
      </c>
      <c r="Q194" s="19">
        <v>4326.3405964170806</v>
      </c>
      <c r="R194" s="19">
        <f t="shared" si="17"/>
        <v>404.61103199052286</v>
      </c>
      <c r="S194" s="21">
        <f t="shared" si="19"/>
        <v>9.3522694982823857</v>
      </c>
      <c r="T194" s="19">
        <v>5369.6288346414276</v>
      </c>
      <c r="U194" s="19">
        <v>9773.625918707141</v>
      </c>
      <c r="V194" s="19">
        <v>3.8789565597163316</v>
      </c>
      <c r="W194" s="19">
        <v>8.1226018151236428</v>
      </c>
      <c r="X194" s="19">
        <v>10</v>
      </c>
      <c r="Y194" s="19">
        <v>10</v>
      </c>
      <c r="Z194" s="19">
        <v>10</v>
      </c>
      <c r="AA194" s="19">
        <v>413.22675475999995</v>
      </c>
      <c r="AB194" s="19">
        <v>47.29649856999999</v>
      </c>
      <c r="AC194" s="19">
        <v>27352.633948340008</v>
      </c>
      <c r="AD194" s="19">
        <v>27813.157201670005</v>
      </c>
      <c r="AE194" s="19">
        <f t="shared" si="18"/>
        <v>460.52325332999993</v>
      </c>
      <c r="AF194" s="19">
        <v>58.934182363774951</v>
      </c>
      <c r="AG194" s="22">
        <v>366.99042180923993</v>
      </c>
      <c r="AH194" s="22">
        <v>379.44026921626738</v>
      </c>
      <c r="AI194" s="4">
        <v>471.55970392010852</v>
      </c>
      <c r="AJ194" s="23">
        <f t="shared" si="20"/>
        <v>404.61103199052138</v>
      </c>
      <c r="AK194" s="4">
        <v>104.35215948219999</v>
      </c>
      <c r="AL194" s="11">
        <v>190838.52270000006</v>
      </c>
      <c r="AM194" s="17">
        <v>36389.003536897202</v>
      </c>
      <c r="AN194" s="17">
        <v>42609.137214896662</v>
      </c>
      <c r="AO194" s="17">
        <v>15863.048608206798</v>
      </c>
      <c r="AP194" s="17">
        <v>133.17085101000001</v>
      </c>
      <c r="AQ194" s="18">
        <v>0.09</v>
      </c>
      <c r="AR194" s="17">
        <v>85.717002037099334</v>
      </c>
      <c r="AS194" s="17">
        <v>1273.750019865304</v>
      </c>
    </row>
    <row r="195" spans="1:45" x14ac:dyDescent="0.3">
      <c r="A195" s="10" t="s">
        <v>228</v>
      </c>
      <c r="B195" s="19">
        <v>43554.504589970005</v>
      </c>
      <c r="C195" s="19">
        <v>55794.513305529945</v>
      </c>
      <c r="D195" s="19">
        <v>23834.852387980009</v>
      </c>
      <c r="E195" s="19">
        <v>18690.230204660002</v>
      </c>
      <c r="F195" s="19">
        <v>49622.347428269997</v>
      </c>
      <c r="G195" s="19">
        <v>191496.44791640996</v>
      </c>
      <c r="H195" s="19">
        <v>2679.2308060199989</v>
      </c>
      <c r="I195" s="19">
        <v>248.52516816000002</v>
      </c>
      <c r="J195" s="19">
        <v>188568.69194223022</v>
      </c>
      <c r="K195" s="19">
        <v>191496.44791641022</v>
      </c>
      <c r="L195" s="19">
        <v>2927.7559741799987</v>
      </c>
      <c r="M195" s="20">
        <f t="shared" si="16"/>
        <v>1.5288826534568349</v>
      </c>
      <c r="N195" s="19">
        <v>6361.591699999999</v>
      </c>
      <c r="O195" s="19">
        <v>27914.934092129963</v>
      </c>
      <c r="P195" s="6">
        <v>472.59290410705859</v>
      </c>
      <c r="Q195" s="19">
        <v>4375.9866495410688</v>
      </c>
      <c r="R195" s="19">
        <f t="shared" si="17"/>
        <v>405.20381548731353</v>
      </c>
      <c r="S195" s="21">
        <f t="shared" si="19"/>
        <v>9.259713247292682</v>
      </c>
      <c r="T195" s="19">
        <v>5572.5235449257143</v>
      </c>
      <c r="U195" s="19">
        <v>15229.179505135</v>
      </c>
      <c r="V195" s="19">
        <v>3.7545440082900523</v>
      </c>
      <c r="W195" s="19">
        <v>7.6400768250252042</v>
      </c>
      <c r="X195" s="19">
        <v>10</v>
      </c>
      <c r="Y195" s="19">
        <v>10</v>
      </c>
      <c r="Z195" s="19">
        <v>10</v>
      </c>
      <c r="AA195" s="19">
        <v>390.55842685999994</v>
      </c>
      <c r="AB195" s="19">
        <v>36.228158840000006</v>
      </c>
      <c r="AC195" s="19">
        <v>27488.147506429865</v>
      </c>
      <c r="AD195" s="19">
        <v>27914.934092129864</v>
      </c>
      <c r="AE195" s="19">
        <f t="shared" si="18"/>
        <v>426.78658569999993</v>
      </c>
      <c r="AF195" s="19">
        <v>60.096187698942437</v>
      </c>
      <c r="AG195" s="22">
        <v>294.8601594024359</v>
      </c>
      <c r="AH195" s="22">
        <v>302.35501911803004</v>
      </c>
      <c r="AI195" s="4">
        <v>472.59290410705859</v>
      </c>
      <c r="AJ195" s="23">
        <f t="shared" si="20"/>
        <v>405.20381548731297</v>
      </c>
      <c r="AK195" s="4">
        <v>104.5807979129</v>
      </c>
      <c r="AL195" s="11">
        <v>197522.88750000004</v>
      </c>
      <c r="AM195" s="17">
        <v>36192.973078506999</v>
      </c>
      <c r="AN195" s="17">
        <v>52638.865967619779</v>
      </c>
      <c r="AO195" s="17">
        <v>16777.823202860804</v>
      </c>
      <c r="AP195" s="17">
        <v>135.78030707000002</v>
      </c>
      <c r="AQ195" s="18">
        <v>0.08</v>
      </c>
      <c r="AR195" s="17">
        <v>86.048588791141498</v>
      </c>
      <c r="AS195" s="17">
        <v>2177.484312703999</v>
      </c>
    </row>
    <row r="196" spans="1:45" x14ac:dyDescent="0.3">
      <c r="A196" s="10" t="s">
        <v>229</v>
      </c>
      <c r="B196" s="19">
        <v>43242.462570809985</v>
      </c>
      <c r="C196" s="19">
        <v>54986.254322839879</v>
      </c>
      <c r="D196" s="19">
        <v>23660.426226820011</v>
      </c>
      <c r="E196" s="19">
        <v>18456.371287109996</v>
      </c>
      <c r="F196" s="19">
        <v>49550.505277839977</v>
      </c>
      <c r="G196" s="19">
        <v>189896.01968541986</v>
      </c>
      <c r="H196" s="19">
        <v>2664.3221307500012</v>
      </c>
      <c r="I196" s="19">
        <v>323.23249562999996</v>
      </c>
      <c r="J196" s="19">
        <v>186908.46505904038</v>
      </c>
      <c r="K196" s="19">
        <v>189896.01968542038</v>
      </c>
      <c r="L196" s="19">
        <v>2987.5546263800011</v>
      </c>
      <c r="M196" s="20">
        <f t="shared" si="16"/>
        <v>1.5732581606129243</v>
      </c>
      <c r="N196" s="19">
        <v>6436.8038000000015</v>
      </c>
      <c r="O196" s="19">
        <v>27681.635509309956</v>
      </c>
      <c r="P196" s="6">
        <v>474.80602880504114</v>
      </c>
      <c r="Q196" s="6">
        <v>3748.6966194379202</v>
      </c>
      <c r="R196" s="19">
        <f t="shared" si="17"/>
        <v>399.94441554025229</v>
      </c>
      <c r="S196" s="21">
        <f t="shared" ref="S196:S200" si="21">R196/Q196*100</f>
        <v>10.668892581662689</v>
      </c>
      <c r="T196" s="19">
        <v>6059.3360085614295</v>
      </c>
      <c r="U196" s="19">
        <v>16638.404280500574</v>
      </c>
      <c r="V196" s="19">
        <v>2.8758856184880925</v>
      </c>
      <c r="W196" s="19">
        <v>7.8244832882430062</v>
      </c>
      <c r="X196" s="19">
        <v>10</v>
      </c>
      <c r="Y196" s="19">
        <v>10</v>
      </c>
      <c r="Z196" s="19">
        <v>10</v>
      </c>
      <c r="AA196" s="19">
        <v>388.38515060999998</v>
      </c>
      <c r="AB196" s="19">
        <v>47.118439749999972</v>
      </c>
      <c r="AC196" s="19">
        <v>27246.131918949963</v>
      </c>
      <c r="AD196" s="19">
        <v>27681.635509309963</v>
      </c>
      <c r="AE196" s="19">
        <f t="shared" si="18"/>
        <v>435.50359035999998</v>
      </c>
      <c r="AF196" s="19">
        <v>59.319702502341407</v>
      </c>
      <c r="AG196" s="22">
        <v>276.11068136927463</v>
      </c>
      <c r="AH196" s="22">
        <v>288.87266184558592</v>
      </c>
      <c r="AI196" s="4">
        <v>474.80602880504114</v>
      </c>
      <c r="AJ196" s="23">
        <f t="shared" ref="AJ196:AJ201" si="22">G196/AI196</f>
        <v>399.94441554025121</v>
      </c>
      <c r="AK196" s="4">
        <v>105.0705436217</v>
      </c>
      <c r="AL196" s="11">
        <v>195182.39663718001</v>
      </c>
      <c r="AM196" s="17">
        <v>34051.392557554398</v>
      </c>
      <c r="AN196" s="17">
        <v>53526.233493864704</v>
      </c>
      <c r="AO196" s="17">
        <v>14805.908439181399</v>
      </c>
      <c r="AP196" s="17">
        <v>128.52352888999999</v>
      </c>
      <c r="AQ196" s="18">
        <v>7.0000000000000007E-2</v>
      </c>
      <c r="AR196" s="17">
        <v>85.953464450650159</v>
      </c>
      <c r="AS196" s="17">
        <v>1790.4484556748155</v>
      </c>
    </row>
    <row r="197" spans="1:45" x14ac:dyDescent="0.3">
      <c r="A197" s="10" t="s">
        <v>230</v>
      </c>
      <c r="B197" s="19">
        <v>42833.992033199997</v>
      </c>
      <c r="C197" s="19">
        <v>54960.743327809912</v>
      </c>
      <c r="D197" s="19">
        <v>23839.687393829998</v>
      </c>
      <c r="E197" s="19">
        <v>18350.048239749998</v>
      </c>
      <c r="F197" s="19">
        <v>49561.553448300001</v>
      </c>
      <c r="G197" s="19">
        <v>189546.0244428899</v>
      </c>
      <c r="H197" s="19">
        <v>2627.6459765700001</v>
      </c>
      <c r="I197" s="19">
        <v>1190.3522997900002</v>
      </c>
      <c r="J197" s="19">
        <v>185728.02616653044</v>
      </c>
      <c r="K197" s="19">
        <v>189546.02444289046</v>
      </c>
      <c r="L197" s="19">
        <v>3817.9982763600001</v>
      </c>
      <c r="M197" s="20">
        <f t="shared" ref="M197:M201" si="23">L197/K197*100</f>
        <v>2.0142856003346825</v>
      </c>
      <c r="N197" s="19">
        <v>6542.5738000000019</v>
      </c>
      <c r="O197" s="19">
        <v>27630.615786419985</v>
      </c>
      <c r="P197" s="6">
        <v>475.57534551587349</v>
      </c>
      <c r="Q197" s="6">
        <v>3459.4660336337201</v>
      </c>
      <c r="R197" s="19">
        <f t="shared" ref="R197:R200" si="24">K197/P197</f>
        <v>398.56150288296197</v>
      </c>
      <c r="S197" s="21">
        <f t="shared" si="21"/>
        <v>11.520896549006578</v>
      </c>
      <c r="T197" s="19">
        <v>5942.7904346007153</v>
      </c>
      <c r="U197" s="19">
        <v>14642.454937371071</v>
      </c>
      <c r="V197" s="19">
        <v>3.2070765579255354</v>
      </c>
      <c r="W197" s="19">
        <v>7.937170313622703</v>
      </c>
      <c r="X197" s="19">
        <v>10</v>
      </c>
      <c r="Y197" s="19">
        <v>10</v>
      </c>
      <c r="Z197" s="19">
        <v>10</v>
      </c>
      <c r="AA197" s="19">
        <v>383.03877243999983</v>
      </c>
      <c r="AB197" s="19">
        <v>173.52074369999994</v>
      </c>
      <c r="AC197" s="19">
        <v>27074.056270279962</v>
      </c>
      <c r="AD197" s="19">
        <v>27630.615786419959</v>
      </c>
      <c r="AE197" s="19">
        <f t="shared" ref="AE197:AE201" si="25">AA197+AB197</f>
        <v>556.5595161399998</v>
      </c>
      <c r="AF197" s="19">
        <v>59.088284152850775</v>
      </c>
      <c r="AG197" s="22">
        <v>213.13574115205293</v>
      </c>
      <c r="AH197" s="22">
        <v>222.65934808714476</v>
      </c>
      <c r="AI197" s="4">
        <v>475.57534551587349</v>
      </c>
      <c r="AJ197" s="23">
        <f t="shared" si="22"/>
        <v>398.56150288296084</v>
      </c>
      <c r="AK197" s="4">
        <v>105.2407868792</v>
      </c>
      <c r="AL197" s="11">
        <v>195017.36789883004</v>
      </c>
      <c r="AM197" s="17">
        <v>32721.31689861721</v>
      </c>
      <c r="AN197" s="17">
        <v>51866.818583824861</v>
      </c>
      <c r="AO197" s="17">
        <v>15969.928887120399</v>
      </c>
      <c r="AP197" s="17">
        <v>129.26052332</v>
      </c>
      <c r="AQ197" s="18">
        <v>0.05</v>
      </c>
      <c r="AR197" s="17">
        <v>85.75745261099658</v>
      </c>
      <c r="AS197" s="17">
        <v>1724.158770625781</v>
      </c>
    </row>
    <row r="198" spans="1:45" x14ac:dyDescent="0.3">
      <c r="A198" s="10" t="s">
        <v>231</v>
      </c>
      <c r="B198" s="19">
        <v>42422.521167109997</v>
      </c>
      <c r="C198" s="19">
        <v>55206.593364779881</v>
      </c>
      <c r="D198" s="19">
        <v>23805.460322709994</v>
      </c>
      <c r="E198" s="19">
        <v>18285.086547149989</v>
      </c>
      <c r="F198" s="19">
        <v>49647.221720569985</v>
      </c>
      <c r="G198" s="19">
        <v>189366.88312231982</v>
      </c>
      <c r="H198" s="19">
        <v>2583.12349068</v>
      </c>
      <c r="I198" s="19">
        <v>1011.8290512700004</v>
      </c>
      <c r="J198" s="19">
        <v>185771.93058037007</v>
      </c>
      <c r="K198" s="19">
        <v>189366.88312232008</v>
      </c>
      <c r="L198" s="19">
        <v>3594.9525419500005</v>
      </c>
      <c r="M198" s="20">
        <f t="shared" si="23"/>
        <v>1.89840614297267</v>
      </c>
      <c r="N198" s="19">
        <v>6588.3479000000007</v>
      </c>
      <c r="O198" s="19">
        <v>27604.501897109971</v>
      </c>
      <c r="P198" s="6">
        <v>475.01017647913574</v>
      </c>
      <c r="Q198" s="6">
        <v>4061.54634692835</v>
      </c>
      <c r="R198" s="19">
        <f t="shared" si="24"/>
        <v>398.65858143491334</v>
      </c>
      <c r="S198" s="21">
        <f t="shared" si="21"/>
        <v>9.8154384409871192</v>
      </c>
      <c r="T198" s="19">
        <v>5940.7638312678573</v>
      </c>
      <c r="U198" s="19">
        <v>14547.36125736843</v>
      </c>
      <c r="V198" s="19">
        <v>3.4430572949503495</v>
      </c>
      <c r="W198" s="19">
        <v>7.9151606677374158</v>
      </c>
      <c r="X198" s="19">
        <v>10</v>
      </c>
      <c r="Y198" s="19">
        <v>10</v>
      </c>
      <c r="Z198" s="19">
        <v>10</v>
      </c>
      <c r="AA198" s="19">
        <v>376.54861396000001</v>
      </c>
      <c r="AB198" s="19">
        <v>147.4969464400001</v>
      </c>
      <c r="AC198" s="19">
        <v>27080.456336709995</v>
      </c>
      <c r="AD198" s="19">
        <v>27604.501897109996</v>
      </c>
      <c r="AE198" s="19">
        <f t="shared" si="25"/>
        <v>524.04556040000011</v>
      </c>
      <c r="AF198" s="19">
        <v>58.747133607415826</v>
      </c>
      <c r="AG198" s="22">
        <v>212.96667943544242</v>
      </c>
      <c r="AH198" s="22">
        <v>222.14767757767163</v>
      </c>
      <c r="AI198" s="4">
        <v>475.01017647913574</v>
      </c>
      <c r="AJ198" s="23">
        <f t="shared" si="22"/>
        <v>398.65858143491278</v>
      </c>
      <c r="AK198" s="4">
        <v>105.11571976899999</v>
      </c>
      <c r="AL198" s="11">
        <v>196578.65223678993</v>
      </c>
      <c r="AM198" s="17">
        <v>31047.607534488994</v>
      </c>
      <c r="AN198" s="17">
        <v>52730.535946109085</v>
      </c>
      <c r="AO198" s="17">
        <v>17060.320504419997</v>
      </c>
      <c r="AP198" s="17">
        <v>142.63898628999999</v>
      </c>
      <c r="AQ198" s="18">
        <v>0.05</v>
      </c>
      <c r="AR198" s="17">
        <v>85.072889859926221</v>
      </c>
      <c r="AS198" s="17">
        <v>1978.9984966871179</v>
      </c>
    </row>
    <row r="199" spans="1:45" x14ac:dyDescent="0.3">
      <c r="A199" s="10" t="s">
        <v>232</v>
      </c>
      <c r="B199" s="19">
        <v>43846.539582900004</v>
      </c>
      <c r="C199" s="19">
        <v>55393.014659749766</v>
      </c>
      <c r="D199" s="19">
        <v>23646.349641059998</v>
      </c>
      <c r="E199" s="19">
        <v>18309.21711732</v>
      </c>
      <c r="F199" s="19">
        <v>49725.589677820019</v>
      </c>
      <c r="G199" s="19">
        <v>190920.71067884978</v>
      </c>
      <c r="H199" s="19">
        <v>2673.7532129399992</v>
      </c>
      <c r="I199" s="19">
        <v>810.9130113999995</v>
      </c>
      <c r="J199" s="19">
        <v>187436.04445451009</v>
      </c>
      <c r="K199" s="19">
        <v>190920.7106788501</v>
      </c>
      <c r="L199" s="19">
        <v>3484.6662243399987</v>
      </c>
      <c r="M199" s="20">
        <f t="shared" si="23"/>
        <v>1.8251902645604519</v>
      </c>
      <c r="N199" s="19">
        <v>6627.2629000000015</v>
      </c>
      <c r="O199" s="19">
        <v>27831.007361959979</v>
      </c>
      <c r="P199" s="6">
        <v>474.70637566568439</v>
      </c>
      <c r="Q199" s="6">
        <v>3944.4654408062202</v>
      </c>
      <c r="R199" s="19">
        <f t="shared" si="24"/>
        <v>402.18695274762325</v>
      </c>
      <c r="S199" s="21">
        <f t="shared" si="21"/>
        <v>10.196234668123221</v>
      </c>
      <c r="T199" s="19">
        <v>5962.6237726457148</v>
      </c>
      <c r="U199" s="19">
        <v>15155.900890268573</v>
      </c>
      <c r="V199" s="19">
        <v>3.5184598619410754</v>
      </c>
      <c r="W199" s="19">
        <v>7.2465436551332951</v>
      </c>
      <c r="X199" s="19">
        <v>10</v>
      </c>
      <c r="Y199" s="19">
        <v>10</v>
      </c>
      <c r="Z199" s="19">
        <v>10</v>
      </c>
      <c r="AA199" s="19">
        <v>389.75994360999977</v>
      </c>
      <c r="AB199" s="19">
        <v>118.20889303999995</v>
      </c>
      <c r="AC199" s="19">
        <v>27323.038525309945</v>
      </c>
      <c r="AD199" s="19">
        <v>27831.007361959943</v>
      </c>
      <c r="AE199" s="19">
        <f t="shared" si="25"/>
        <v>507.96883664999973</v>
      </c>
      <c r="AF199" s="19">
        <v>59.465610635444335</v>
      </c>
      <c r="AG199" s="22">
        <v>195.10050775739461</v>
      </c>
      <c r="AH199" s="22">
        <v>206.67660577429646</v>
      </c>
      <c r="AI199" s="4">
        <v>474.70637566568439</v>
      </c>
      <c r="AJ199" s="23">
        <f t="shared" si="22"/>
        <v>402.18695274762257</v>
      </c>
      <c r="AK199" s="4">
        <v>105.0484912279</v>
      </c>
      <c r="AL199" s="11">
        <v>197250.28142494996</v>
      </c>
      <c r="AM199" s="17">
        <v>31751.766026999205</v>
      </c>
      <c r="AN199" s="17">
        <v>51652.694923240932</v>
      </c>
      <c r="AO199" s="17">
        <v>17419.639162117401</v>
      </c>
      <c r="AP199" s="17">
        <v>144.80292908999999</v>
      </c>
      <c r="AQ199" s="18">
        <v>0.04</v>
      </c>
      <c r="AR199" s="17">
        <v>85.199118865590378</v>
      </c>
      <c r="AS199" s="17">
        <v>1632.2463934854468</v>
      </c>
    </row>
    <row r="200" spans="1:45" x14ac:dyDescent="0.3">
      <c r="A200" s="10" t="s">
        <v>233</v>
      </c>
      <c r="B200" s="19">
        <v>44399.504336079997</v>
      </c>
      <c r="C200" s="19">
        <v>55551.309948419796</v>
      </c>
      <c r="D200" s="19">
        <v>23582.357486239998</v>
      </c>
      <c r="E200" s="19">
        <v>18349.124041529998</v>
      </c>
      <c r="F200" s="19">
        <v>49821.969144540024</v>
      </c>
      <c r="G200" s="19">
        <v>191704.26495680981</v>
      </c>
      <c r="H200" s="19">
        <v>2730.8575554400009</v>
      </c>
      <c r="I200" s="19">
        <v>748.19323437000014</v>
      </c>
      <c r="J200" s="19">
        <v>188225.21416699979</v>
      </c>
      <c r="K200" s="19">
        <v>191704.26495680978</v>
      </c>
      <c r="L200" s="19">
        <v>3479.0507898100009</v>
      </c>
      <c r="M200" s="20">
        <f t="shared" si="23"/>
        <v>1.8148009334032382</v>
      </c>
      <c r="N200" s="19">
        <v>6578.481499999999</v>
      </c>
      <c r="O200" s="19">
        <v>27945.22810482997</v>
      </c>
      <c r="P200" s="6">
        <v>473.92410200822098</v>
      </c>
      <c r="Q200" s="6">
        <v>3765.8166186540402</v>
      </c>
      <c r="R200" s="19">
        <f t="shared" si="24"/>
        <v>404.50414769891648</v>
      </c>
      <c r="S200" s="21">
        <f t="shared" si="21"/>
        <v>10.741472266471977</v>
      </c>
      <c r="T200" s="19">
        <v>5938.5875984528575</v>
      </c>
      <c r="U200" s="19">
        <v>13180.678000814289</v>
      </c>
      <c r="V200" s="19">
        <v>2.6870211134823165</v>
      </c>
      <c r="W200" s="19">
        <v>7.8139558283175843</v>
      </c>
      <c r="X200" s="19">
        <v>10</v>
      </c>
      <c r="Y200" s="19">
        <v>10</v>
      </c>
      <c r="Z200" s="19">
        <v>10</v>
      </c>
      <c r="AA200" s="19">
        <v>398.08419189000006</v>
      </c>
      <c r="AB200" s="19">
        <v>109.06606870999994</v>
      </c>
      <c r="AC200" s="19">
        <v>27438.077844230087</v>
      </c>
      <c r="AD200" s="19">
        <v>27945.228104830087</v>
      </c>
      <c r="AE200" s="19">
        <f t="shared" si="25"/>
        <v>507.15026060000002</v>
      </c>
      <c r="AF200" s="19">
        <v>60.572385043274089</v>
      </c>
      <c r="AG200" s="22">
        <v>188.81591789757309</v>
      </c>
      <c r="AH200" s="22">
        <v>198.14332200850308</v>
      </c>
      <c r="AI200" s="4">
        <v>473.92410200822098</v>
      </c>
      <c r="AJ200" s="23">
        <f t="shared" si="22"/>
        <v>404.50414769891654</v>
      </c>
      <c r="AK200" s="4">
        <v>104.8753807081</v>
      </c>
      <c r="AL200" s="11">
        <v>198177.14401523003</v>
      </c>
      <c r="AM200" s="17">
        <v>33523.145511249801</v>
      </c>
      <c r="AN200" s="17">
        <v>51202.807325694921</v>
      </c>
      <c r="AO200" s="17">
        <v>18103.858665762604</v>
      </c>
      <c r="AP200" s="17">
        <v>157.90131418000001</v>
      </c>
      <c r="AQ200" s="18">
        <v>0.01</v>
      </c>
      <c r="AR200" s="17">
        <v>84.972049002570515</v>
      </c>
      <c r="AS200" s="17">
        <v>1574.4467798865726</v>
      </c>
    </row>
    <row r="201" spans="1:45" x14ac:dyDescent="0.3">
      <c r="A201" s="25" t="s">
        <v>234</v>
      </c>
      <c r="B201" s="26">
        <v>44373.008461739999</v>
      </c>
      <c r="C201" s="26">
        <v>55749.393674759762</v>
      </c>
      <c r="D201" s="26">
        <v>23517.729669630004</v>
      </c>
      <c r="E201" s="26">
        <v>18377.547840799976</v>
      </c>
      <c r="F201" s="26">
        <v>49997.029927649994</v>
      </c>
      <c r="G201" s="26">
        <v>192014.70957457973</v>
      </c>
      <c r="H201" s="26">
        <v>2713.8043131500012</v>
      </c>
      <c r="I201" s="26">
        <v>606.51326236000023</v>
      </c>
      <c r="J201" s="26">
        <v>188694.39199907045</v>
      </c>
      <c r="K201" s="26">
        <v>192014.70957458045</v>
      </c>
      <c r="L201" s="26">
        <v>3320.3175755100015</v>
      </c>
      <c r="M201" s="20">
        <f t="shared" si="23"/>
        <v>1.7291995925032797</v>
      </c>
      <c r="N201" s="26">
        <v>6552.3882000000031</v>
      </c>
      <c r="O201" s="26">
        <v>27990.482424889968</v>
      </c>
      <c r="P201" s="6">
        <v>473.98594886953225</v>
      </c>
      <c r="Q201" s="6">
        <v>3875.8875405397298</v>
      </c>
      <c r="R201" s="26"/>
      <c r="S201" s="27"/>
      <c r="T201" s="19">
        <v>5957.2479014164292</v>
      </c>
      <c r="U201" s="26">
        <v>14537.192100464999</v>
      </c>
      <c r="V201" s="26">
        <v>2.628527772539837</v>
      </c>
      <c r="W201" s="26">
        <v>7.7780705122089575</v>
      </c>
      <c r="X201" s="19">
        <v>10</v>
      </c>
      <c r="Y201" s="19">
        <v>10</v>
      </c>
      <c r="Z201" s="19">
        <v>10</v>
      </c>
      <c r="AA201" s="26">
        <v>395.59829637000001</v>
      </c>
      <c r="AB201" s="26">
        <v>88.413011430000068</v>
      </c>
      <c r="AC201" s="26">
        <v>27506.471117090026</v>
      </c>
      <c r="AD201" s="26">
        <v>27990.482424890026</v>
      </c>
      <c r="AE201" s="26">
        <f t="shared" si="25"/>
        <v>484.01130780000005</v>
      </c>
      <c r="AF201" s="26">
        <v>60.120593465809236</v>
      </c>
      <c r="AG201" s="28"/>
      <c r="AH201" s="28"/>
      <c r="AI201" s="5">
        <v>473.98594886953225</v>
      </c>
      <c r="AJ201" s="29">
        <f t="shared" si="22"/>
        <v>405.10633286184827</v>
      </c>
      <c r="AK201" s="5">
        <v>104.8890668935</v>
      </c>
      <c r="AL201" s="11">
        <v>199277.51509494989</v>
      </c>
      <c r="AM201" s="17">
        <v>31722.494910523197</v>
      </c>
      <c r="AN201" s="17">
        <v>51687.69798734448</v>
      </c>
      <c r="AO201" s="17">
        <v>18869.486123634004</v>
      </c>
      <c r="AP201" s="17">
        <v>126.7456741</v>
      </c>
      <c r="AQ201" s="18">
        <v>0.01</v>
      </c>
      <c r="AR201" s="17">
        <v>85.050742484074135</v>
      </c>
      <c r="AS201" s="17">
        <v>1692.5178685967628</v>
      </c>
    </row>
    <row r="202" spans="1:45" x14ac:dyDescent="0.3">
      <c r="A202" s="10" t="s">
        <v>235</v>
      </c>
      <c r="B202" s="30"/>
      <c r="C202" s="30"/>
      <c r="D202" s="30"/>
      <c r="E202" s="30"/>
      <c r="F202" s="30"/>
      <c r="G202" s="19">
        <v>192582.70286994003</v>
      </c>
      <c r="H202" s="30"/>
      <c r="I202" s="30"/>
      <c r="J202" s="30"/>
      <c r="K202" s="31">
        <v>192582.70286994003</v>
      </c>
      <c r="L202" s="31">
        <v>3325.3021537400004</v>
      </c>
      <c r="M202" s="20">
        <v>1.7266878614668371</v>
      </c>
      <c r="N202" s="31">
        <v>6563.2654000000002</v>
      </c>
      <c r="O202" s="30"/>
      <c r="P202" s="6">
        <v>474.69064536639831</v>
      </c>
      <c r="Q202" s="6">
        <v>3827.1541206244801</v>
      </c>
      <c r="R202" s="30"/>
      <c r="S202" s="30"/>
      <c r="T202" s="32">
        <v>5982.15588097</v>
      </c>
      <c r="U202" s="33">
        <v>13463.749242595715</v>
      </c>
      <c r="V202" s="19">
        <v>3.1782399581558192</v>
      </c>
      <c r="W202" s="19">
        <v>7.9006581385218091</v>
      </c>
      <c r="X202" s="30">
        <v>10</v>
      </c>
      <c r="Y202" s="30">
        <v>10</v>
      </c>
      <c r="Z202" s="30">
        <v>10</v>
      </c>
      <c r="AA202" s="30"/>
      <c r="AB202" s="30"/>
      <c r="AC202" s="30"/>
      <c r="AD202" s="30"/>
      <c r="AE202" s="30"/>
      <c r="AF202" s="19">
        <v>59.820936471841733</v>
      </c>
      <c r="AG202" s="30"/>
      <c r="AH202" s="30"/>
      <c r="AI202" s="34">
        <v>474.69064536639831</v>
      </c>
      <c r="AJ202" s="30"/>
      <c r="AK202" s="4">
        <v>105.04501024619999</v>
      </c>
      <c r="AL202" s="11">
        <v>200249.54481746003</v>
      </c>
      <c r="AM202" s="17">
        <v>32554.531185353801</v>
      </c>
      <c r="AN202" s="17">
        <v>51909.235540400892</v>
      </c>
      <c r="AO202" s="17">
        <v>18478.809455710798</v>
      </c>
      <c r="AP202" s="17">
        <v>112.92513921999999</v>
      </c>
      <c r="AQ202" s="18">
        <v>0.01</v>
      </c>
      <c r="AR202" s="17">
        <v>85.077277522162717</v>
      </c>
      <c r="AS202" s="17">
        <v>1639.2040080230854</v>
      </c>
    </row>
    <row r="203" spans="1:45" x14ac:dyDescent="0.3">
      <c r="A203" s="10" t="s">
        <v>236</v>
      </c>
      <c r="B203" s="30"/>
      <c r="C203" s="30"/>
      <c r="D203" s="30"/>
      <c r="E203" s="30"/>
      <c r="F203" s="30"/>
      <c r="G203" s="19">
        <v>194345.32525364487</v>
      </c>
      <c r="H203" s="30"/>
      <c r="I203" s="30"/>
      <c r="J203" s="30"/>
      <c r="K203" s="31">
        <v>194345.32525364487</v>
      </c>
      <c r="L203" s="31">
        <v>3307.0282256300006</v>
      </c>
      <c r="M203" s="20">
        <v>1.7016247863507479</v>
      </c>
      <c r="N203" s="31">
        <v>6581.258200000002</v>
      </c>
      <c r="O203" s="30"/>
      <c r="P203" s="6">
        <v>477.16646989184159</v>
      </c>
      <c r="Q203" s="6">
        <v>3811.7200008904902</v>
      </c>
      <c r="R203" s="30"/>
      <c r="S203" s="30"/>
      <c r="T203" s="32">
        <v>5963.4759144178561</v>
      </c>
      <c r="U203" s="33">
        <v>14251.310431383858</v>
      </c>
      <c r="V203" s="19">
        <v>3.8295580782420093</v>
      </c>
      <c r="W203" s="19">
        <v>8.4239132472320097</v>
      </c>
      <c r="X203" s="30">
        <v>10</v>
      </c>
      <c r="Y203" s="30">
        <v>10</v>
      </c>
      <c r="Z203" s="30">
        <v>10</v>
      </c>
      <c r="AA203" s="30"/>
      <c r="AB203" s="30"/>
      <c r="AC203" s="30"/>
      <c r="AD203" s="30"/>
      <c r="AE203" s="30"/>
      <c r="AF203" s="19">
        <v>59.838479500888006</v>
      </c>
      <c r="AG203" s="30"/>
      <c r="AH203" s="30"/>
      <c r="AI203" s="34">
        <v>477.16646989184159</v>
      </c>
      <c r="AJ203" s="30"/>
      <c r="AK203" s="4">
        <v>105.5928891968</v>
      </c>
      <c r="AL203" s="11">
        <v>203885.33276989</v>
      </c>
      <c r="AM203" s="17">
        <v>35097.411482985604</v>
      </c>
      <c r="AN203" s="17">
        <v>52706.555366309687</v>
      </c>
      <c r="AO203" s="17">
        <v>18691.184746988201</v>
      </c>
      <c r="AP203" s="17">
        <v>69.676966700000008</v>
      </c>
      <c r="AQ203" s="18">
        <v>0.01</v>
      </c>
      <c r="AR203" s="17">
        <v>85.192647395374948</v>
      </c>
      <c r="AS203" s="17">
        <v>1841.8643490025195</v>
      </c>
    </row>
    <row r="204" spans="1:45" x14ac:dyDescent="0.3">
      <c r="A204" s="10" t="s">
        <v>237</v>
      </c>
      <c r="B204" s="30"/>
      <c r="C204" s="30"/>
      <c r="D204" s="30"/>
      <c r="E204" s="30"/>
      <c r="F204" s="30"/>
      <c r="G204" s="19">
        <v>195635.85839718053</v>
      </c>
      <c r="H204" s="30"/>
      <c r="I204" s="30"/>
      <c r="J204" s="30"/>
      <c r="K204" s="31">
        <v>195635.85839718053</v>
      </c>
      <c r="L204" s="31">
        <v>3221.9684785600007</v>
      </c>
      <c r="M204" s="20">
        <v>1.6469212264853563</v>
      </c>
      <c r="N204" s="31">
        <v>6543.255799999999</v>
      </c>
      <c r="O204" s="30"/>
      <c r="P204" s="6">
        <v>476.2320735016819</v>
      </c>
      <c r="Q204" s="6">
        <v>4104.3288784850201</v>
      </c>
      <c r="R204" s="30"/>
      <c r="S204" s="30"/>
      <c r="T204" s="32">
        <v>6144.2148873992865</v>
      </c>
      <c r="U204" s="33">
        <v>14989.902011922855</v>
      </c>
      <c r="V204" s="19">
        <v>3.2837240800012273</v>
      </c>
      <c r="W204" s="19">
        <v>8.4543366256632293</v>
      </c>
      <c r="X204" s="30">
        <v>10</v>
      </c>
      <c r="Y204" s="30">
        <v>10</v>
      </c>
      <c r="Z204" s="30">
        <v>10</v>
      </c>
      <c r="AA204" s="30"/>
      <c r="AB204" s="30"/>
      <c r="AC204" s="30"/>
      <c r="AD204" s="30"/>
      <c r="AE204" s="30"/>
      <c r="AF204" s="19">
        <v>59.263300604617612</v>
      </c>
      <c r="AG204" s="30"/>
      <c r="AH204" s="30"/>
      <c r="AI204" s="34">
        <v>476.2320735016819</v>
      </c>
      <c r="AJ204" s="30"/>
      <c r="AK204" s="4">
        <v>105.3861152076</v>
      </c>
      <c r="AL204" s="11">
        <v>207359.84898865988</v>
      </c>
      <c r="AM204" s="17">
        <v>33838.309276895205</v>
      </c>
      <c r="AN204" s="17">
        <v>55985.489788473373</v>
      </c>
      <c r="AO204" s="17">
        <v>16829.062234140602</v>
      </c>
      <c r="AP204" s="17">
        <v>65.090727419999993</v>
      </c>
      <c r="AQ204" s="18">
        <v>0.01</v>
      </c>
      <c r="AR204" s="17">
        <v>85.267765344633915</v>
      </c>
      <c r="AS204" s="17">
        <v>1917.4104394343553</v>
      </c>
    </row>
    <row r="205" spans="1:45" x14ac:dyDescent="0.3">
      <c r="A205" s="10" t="s">
        <v>238</v>
      </c>
      <c r="B205" s="30"/>
      <c r="C205" s="30"/>
      <c r="D205" s="30"/>
      <c r="E205" s="30"/>
      <c r="F205" s="30"/>
      <c r="G205" s="31">
        <v>197106.37693926028</v>
      </c>
      <c r="H205" s="30"/>
      <c r="I205" s="30"/>
      <c r="J205" s="30"/>
      <c r="K205" s="31">
        <v>197106.37693926028</v>
      </c>
      <c r="L205" s="31">
        <v>3174.0782357999997</v>
      </c>
      <c r="M205" s="20">
        <v>1.6103376689725846</v>
      </c>
      <c r="N205" s="31">
        <v>6493.0916716599986</v>
      </c>
      <c r="O205" s="30"/>
      <c r="P205" s="6">
        <v>475.15840445782413</v>
      </c>
      <c r="Q205" s="6">
        <v>4423.9349856905801</v>
      </c>
      <c r="R205" s="30"/>
      <c r="S205" s="30"/>
      <c r="T205" s="32">
        <v>6174.9284113828562</v>
      </c>
      <c r="U205" s="19">
        <v>15329.39616533486</v>
      </c>
      <c r="V205" s="19">
        <v>2.9429011416335435</v>
      </c>
      <c r="W205" s="19">
        <v>8.1956823975264115</v>
      </c>
      <c r="X205" s="30">
        <v>10</v>
      </c>
      <c r="Y205" s="30">
        <v>10</v>
      </c>
      <c r="Z205" s="30">
        <v>10</v>
      </c>
      <c r="AA205" s="30"/>
      <c r="AB205" s="30"/>
      <c r="AC205" s="30"/>
      <c r="AD205" s="30"/>
      <c r="AE205" s="30"/>
      <c r="AF205" s="19">
        <v>59.774891501034062</v>
      </c>
      <c r="AG205" s="30"/>
      <c r="AH205" s="30"/>
      <c r="AI205" s="34">
        <v>475.15840445782413</v>
      </c>
      <c r="AJ205" s="30"/>
      <c r="AK205" s="4">
        <v>105.1485213624</v>
      </c>
      <c r="AL205" s="11">
        <v>206299.63030286017</v>
      </c>
      <c r="AM205" s="17">
        <v>33546.552237224598</v>
      </c>
      <c r="AN205" s="17">
        <v>55949.262389871168</v>
      </c>
      <c r="AO205" s="17">
        <v>17302.986927983005</v>
      </c>
      <c r="AP205" s="17">
        <v>81.128879870000006</v>
      </c>
      <c r="AQ205" s="18">
        <v>0.01</v>
      </c>
      <c r="AR205" s="17">
        <v>85.301279661326603</v>
      </c>
      <c r="AS205" s="17">
        <v>1750.0795389689029</v>
      </c>
    </row>
    <row r="206" spans="1:45" x14ac:dyDescent="0.3">
      <c r="A206" s="10" t="s">
        <v>239</v>
      </c>
      <c r="B206" s="30"/>
      <c r="C206" s="30"/>
      <c r="D206" s="30"/>
      <c r="E206" s="30"/>
      <c r="F206" s="30"/>
      <c r="G206" s="31">
        <v>198446.6013140599</v>
      </c>
      <c r="H206" s="30"/>
      <c r="I206" s="30"/>
      <c r="J206" s="30"/>
      <c r="K206" s="31">
        <v>198446.6013140599</v>
      </c>
      <c r="L206" s="31">
        <v>3161.5104044599998</v>
      </c>
      <c r="M206" s="20">
        <v>1.5931290248990562</v>
      </c>
      <c r="N206" s="31">
        <v>6526.0460481800001</v>
      </c>
      <c r="O206" s="30"/>
      <c r="P206" s="6">
        <v>476.08042564983157</v>
      </c>
      <c r="Q206" s="6">
        <v>4294.1650808119803</v>
      </c>
      <c r="R206" s="30"/>
      <c r="S206" s="30"/>
      <c r="T206" s="32">
        <v>6206.1657362200003</v>
      </c>
      <c r="U206" s="19">
        <v>14684.679669809575</v>
      </c>
      <c r="V206" s="19">
        <v>2.7610853728946494</v>
      </c>
      <c r="W206" s="19">
        <v>8.3178083980377444</v>
      </c>
      <c r="X206" s="30">
        <v>10</v>
      </c>
      <c r="Y206" s="30">
        <v>10</v>
      </c>
      <c r="Z206" s="30">
        <v>10</v>
      </c>
      <c r="AA206" s="30"/>
      <c r="AB206" s="30"/>
      <c r="AC206" s="30"/>
      <c r="AD206" s="30"/>
      <c r="AE206" s="30"/>
      <c r="AF206" s="19">
        <v>59.566599759234286</v>
      </c>
      <c r="AG206" s="30"/>
      <c r="AH206" s="30"/>
      <c r="AI206" s="34">
        <v>476.08042564983157</v>
      </c>
      <c r="AJ206" s="30"/>
      <c r="AK206" s="4">
        <v>105.3525568253</v>
      </c>
      <c r="AL206" s="11">
        <v>207213.41806981005</v>
      </c>
      <c r="AM206" s="17">
        <v>32669.101708217804</v>
      </c>
      <c r="AN206" s="17">
        <v>56505.510251278552</v>
      </c>
      <c r="AO206" s="17">
        <v>17468.365859271002</v>
      </c>
      <c r="AP206" s="17">
        <v>102.63431005</v>
      </c>
      <c r="AQ206" s="18">
        <v>0.01</v>
      </c>
      <c r="AR206" s="17">
        <v>85.519825971661533</v>
      </c>
      <c r="AS206" s="17">
        <v>1514.823049440774</v>
      </c>
    </row>
    <row r="207" spans="1:45" x14ac:dyDescent="0.3">
      <c r="A207" s="10" t="s">
        <v>240</v>
      </c>
      <c r="B207" s="30"/>
      <c r="C207" s="30"/>
      <c r="D207" s="30"/>
      <c r="E207" s="30"/>
      <c r="F207" s="30"/>
      <c r="G207" s="31">
        <v>199379.64113094006</v>
      </c>
      <c r="H207" s="30"/>
      <c r="I207" s="30"/>
      <c r="J207" s="30"/>
      <c r="K207" s="31">
        <v>199379.64113094006</v>
      </c>
      <c r="L207" s="31">
        <v>3109.2584670799988</v>
      </c>
      <c r="M207" s="20">
        <v>1.5594663775315118</v>
      </c>
      <c r="N207" s="31">
        <v>6491.9852429599996</v>
      </c>
      <c r="O207" s="30"/>
      <c r="P207" s="6">
        <v>476.85073204435696</v>
      </c>
      <c r="Q207" s="6">
        <v>4380.4742334974299</v>
      </c>
      <c r="R207" s="30"/>
      <c r="S207" s="30"/>
      <c r="T207" s="32">
        <v>6269.3960640621426</v>
      </c>
      <c r="U207" s="19">
        <v>15431.628661240575</v>
      </c>
      <c r="V207" s="19">
        <v>3.5300708379224868</v>
      </c>
      <c r="W207" s="19">
        <v>8.3976349694757904</v>
      </c>
      <c r="X207" s="30">
        <v>10</v>
      </c>
      <c r="Y207" s="30">
        <v>10</v>
      </c>
      <c r="Z207" s="30">
        <v>10</v>
      </c>
      <c r="AA207" s="30"/>
      <c r="AB207" s="30"/>
      <c r="AC207" s="30"/>
      <c r="AD207" s="30"/>
      <c r="AE207" s="30"/>
      <c r="AF207" s="19">
        <v>59.903969764195288</v>
      </c>
      <c r="AG207" s="30"/>
      <c r="AH207" s="30"/>
      <c r="AI207" s="34">
        <v>476.85073204435696</v>
      </c>
      <c r="AJ207" s="30"/>
      <c r="AK207" s="4">
        <v>105.5230190914</v>
      </c>
      <c r="AL207" s="11">
        <v>211083.76174097011</v>
      </c>
      <c r="AM207" s="17">
        <v>32602.075386455403</v>
      </c>
      <c r="AN207" s="17">
        <v>64510.324968292669</v>
      </c>
      <c r="AO207" s="17">
        <v>18587.385316734999</v>
      </c>
      <c r="AP207" s="17">
        <v>232.12783818999998</v>
      </c>
      <c r="AQ207" s="18">
        <v>0.01</v>
      </c>
      <c r="AR207" s="17">
        <v>85.78547589556662</v>
      </c>
      <c r="AS207" s="17">
        <v>2149.5992341064461</v>
      </c>
    </row>
    <row r="208" spans="1:45" x14ac:dyDescent="0.3">
      <c r="A208" s="30" t="s">
        <v>241</v>
      </c>
      <c r="B208" s="30"/>
      <c r="C208" s="30"/>
      <c r="D208" s="30"/>
      <c r="E208" s="30"/>
      <c r="F208" s="30"/>
      <c r="G208" s="19">
        <v>199311.23060459996</v>
      </c>
      <c r="H208" s="30"/>
      <c r="I208" s="30"/>
      <c r="J208" s="30"/>
      <c r="K208" s="31">
        <v>199311.23060459996</v>
      </c>
      <c r="L208" s="31">
        <v>3352.6578035699999</v>
      </c>
      <c r="M208" s="20">
        <v>1.6815447076505592</v>
      </c>
      <c r="N208" s="31">
        <v>6552.4736248300014</v>
      </c>
      <c r="O208" s="30"/>
      <c r="P208" s="6">
        <v>478.32138745990096</v>
      </c>
      <c r="Q208" s="6">
        <v>3859.7440806770874</v>
      </c>
      <c r="R208" s="30"/>
      <c r="S208" s="30"/>
      <c r="T208" s="32">
        <v>6385.3919645321448</v>
      </c>
      <c r="U208" s="19">
        <v>15367.372511732858</v>
      </c>
      <c r="V208" s="19">
        <v>3.5741962891000658</v>
      </c>
      <c r="W208" s="19">
        <v>8.1177636942660083</v>
      </c>
      <c r="X208" s="30">
        <v>10</v>
      </c>
      <c r="Y208" s="30">
        <v>10</v>
      </c>
      <c r="Z208" s="30">
        <v>10</v>
      </c>
      <c r="AA208" s="30"/>
      <c r="AB208" s="30"/>
      <c r="AC208" s="30"/>
      <c r="AD208" s="30"/>
      <c r="AE208" s="30"/>
      <c r="AF208" s="19">
        <v>60.422608207293372</v>
      </c>
      <c r="AG208" s="30"/>
      <c r="AH208" s="30"/>
      <c r="AI208" s="34">
        <v>478.32138745990096</v>
      </c>
      <c r="AJ208" s="30"/>
      <c r="AK208" s="4">
        <v>105.8484626507</v>
      </c>
      <c r="AL208" s="11">
        <v>209420.13123640002</v>
      </c>
      <c r="AM208" s="17">
        <v>30755.791603707803</v>
      </c>
      <c r="AN208" s="17">
        <v>62878.83935615424</v>
      </c>
      <c r="AO208" s="17">
        <v>17084.1458465838</v>
      </c>
      <c r="AP208" s="17">
        <v>311.49571360000004</v>
      </c>
      <c r="AQ208" s="18">
        <v>0.01</v>
      </c>
      <c r="AR208" s="17">
        <v>85.617185893503333</v>
      </c>
      <c r="AS208" s="17">
        <v>1562.5669495494271</v>
      </c>
    </row>
    <row r="209" spans="1:45" x14ac:dyDescent="0.3">
      <c r="A209" s="35" t="s">
        <v>242</v>
      </c>
      <c r="B209" s="30"/>
      <c r="C209" s="30"/>
      <c r="D209" s="30"/>
      <c r="E209" s="30"/>
      <c r="F209" s="30"/>
      <c r="G209" s="19">
        <v>200383.60562280988</v>
      </c>
      <c r="H209" s="30"/>
      <c r="I209" s="30"/>
      <c r="J209" s="30"/>
      <c r="K209" s="31">
        <v>200383.60562280988</v>
      </c>
      <c r="L209" s="31">
        <v>3678.4045916799996</v>
      </c>
      <c r="M209" s="20">
        <v>1.8449248733797521</v>
      </c>
      <c r="N209" s="31">
        <v>6592.8888577200014</v>
      </c>
      <c r="O209" s="30"/>
      <c r="P209" s="6">
        <v>478.91172908220608</v>
      </c>
      <c r="Q209" s="6">
        <v>3623.375448312117</v>
      </c>
      <c r="R209" s="30"/>
      <c r="S209" s="30"/>
      <c r="T209" s="32">
        <v>6226.4603024057142</v>
      </c>
      <c r="U209" s="19">
        <v>13860.496569016572</v>
      </c>
      <c r="V209" s="19">
        <v>2.3504399538071477</v>
      </c>
      <c r="W209" s="19">
        <v>8.1222658240706025</v>
      </c>
      <c r="X209" s="30">
        <v>10</v>
      </c>
      <c r="Y209" s="30">
        <v>10</v>
      </c>
      <c r="Z209" s="30">
        <v>10</v>
      </c>
      <c r="AA209" s="30"/>
      <c r="AB209" s="30"/>
      <c r="AC209" s="30"/>
      <c r="AD209" s="30"/>
      <c r="AE209" s="30"/>
      <c r="AF209" s="19">
        <v>61.158868481656839</v>
      </c>
      <c r="AG209" s="30"/>
      <c r="AH209" s="30"/>
      <c r="AI209" s="34">
        <v>478.91172908220608</v>
      </c>
      <c r="AJ209" s="30"/>
      <c r="AK209" s="4">
        <v>105.9791002404</v>
      </c>
      <c r="AL209" s="11">
        <v>209891.25510850005</v>
      </c>
      <c r="AM209" s="17">
        <v>30157.782511133199</v>
      </c>
      <c r="AN209" s="17">
        <v>63394.843571978461</v>
      </c>
      <c r="AO209" s="17">
        <v>17356.445846010603</v>
      </c>
      <c r="AP209" s="17">
        <v>385.79504419999995</v>
      </c>
      <c r="AQ209" s="18">
        <v>0.01</v>
      </c>
      <c r="AR209" s="17">
        <v>85.650589051002171</v>
      </c>
      <c r="AS209" s="17">
        <v>1630.0388327290807</v>
      </c>
    </row>
    <row r="210" spans="1:45" x14ac:dyDescent="0.3">
      <c r="A210" s="35" t="s">
        <v>243</v>
      </c>
      <c r="B210" s="30"/>
      <c r="C210" s="30"/>
      <c r="D210" s="30"/>
      <c r="E210" s="30"/>
      <c r="F210" s="30"/>
      <c r="G210" s="19">
        <v>201735.03753356988</v>
      </c>
      <c r="H210" s="30"/>
      <c r="I210" s="30"/>
      <c r="J210" s="30"/>
      <c r="K210" s="31">
        <v>201735.03753356988</v>
      </c>
      <c r="L210" s="31">
        <v>3800.8337717599993</v>
      </c>
      <c r="M210" s="20">
        <v>1.9063299292749001</v>
      </c>
      <c r="N210" s="31">
        <v>6689.9043064400003</v>
      </c>
      <c r="O210" s="30"/>
      <c r="P210" s="6">
        <v>478.6867569690005</v>
      </c>
      <c r="Q210" s="30"/>
      <c r="R210" s="30"/>
      <c r="S210" s="30"/>
      <c r="T210" s="32">
        <v>6230.8465059592845</v>
      </c>
      <c r="U210" s="19">
        <v>13512.88093042929</v>
      </c>
      <c r="V210" s="19">
        <v>2.9408793952896035</v>
      </c>
      <c r="W210" s="19">
        <v>7.5918104828813195</v>
      </c>
      <c r="X210" s="30">
        <v>10</v>
      </c>
      <c r="Y210" s="30">
        <v>10</v>
      </c>
      <c r="Z210" s="30">
        <v>10</v>
      </c>
      <c r="AA210" s="30"/>
      <c r="AB210" s="30"/>
      <c r="AC210" s="30"/>
      <c r="AD210" s="30"/>
      <c r="AE210" s="30"/>
      <c r="AF210" s="19">
        <v>62.26320530957112</v>
      </c>
      <c r="AG210" s="30"/>
      <c r="AH210" s="30"/>
      <c r="AI210" s="34">
        <v>478.6867569690005</v>
      </c>
      <c r="AJ210" s="30"/>
      <c r="AK210" s="4">
        <v>105.9293158215001</v>
      </c>
      <c r="AL210" s="11">
        <v>211891.18190508994</v>
      </c>
      <c r="AM210" s="17">
        <v>31549.349836286801</v>
      </c>
      <c r="AN210" s="17">
        <v>61761.974189947665</v>
      </c>
      <c r="AO210" s="17">
        <v>18457.788015107999</v>
      </c>
      <c r="AP210" s="17">
        <v>472.60650468</v>
      </c>
      <c r="AQ210" s="18">
        <v>0.01</v>
      </c>
      <c r="AR210" s="17">
        <v>85.528576398996137</v>
      </c>
      <c r="AS210" s="17">
        <v>1621.5626866044724</v>
      </c>
    </row>
    <row r="211" spans="1:45" x14ac:dyDescent="0.3">
      <c r="A211" s="35" t="s">
        <v>244</v>
      </c>
      <c r="B211" s="30"/>
      <c r="C211" s="30"/>
      <c r="D211" s="30"/>
      <c r="E211" s="30"/>
      <c r="F211" s="30"/>
      <c r="G211" s="19">
        <v>203393.68816567003</v>
      </c>
      <c r="H211" s="30"/>
      <c r="I211" s="30"/>
      <c r="J211" s="30"/>
      <c r="K211" s="31">
        <v>203393.68816567003</v>
      </c>
      <c r="L211" s="31">
        <v>3926.2145813499997</v>
      </c>
      <c r="M211" s="20">
        <v>1.9692153918420927</v>
      </c>
      <c r="N211" s="31">
        <v>6614.3005103300002</v>
      </c>
      <c r="O211" s="30"/>
      <c r="P211" s="6">
        <v>478.81911946653372</v>
      </c>
      <c r="Q211" s="30"/>
      <c r="R211" s="30"/>
      <c r="S211" s="30"/>
      <c r="T211" s="30"/>
      <c r="U211" s="30"/>
      <c r="V211" s="19"/>
      <c r="W211" s="19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4">
        <v>478.81911946653372</v>
      </c>
      <c r="AJ211" s="30"/>
      <c r="AK211" s="4">
        <v>105.95860651860001</v>
      </c>
      <c r="AL211" s="11">
        <v>211081.75043761</v>
      </c>
      <c r="AM211" s="17"/>
      <c r="AN211" s="17"/>
      <c r="AO211" s="17"/>
      <c r="AP211" s="17"/>
      <c r="AQ211" s="17"/>
      <c r="AR211" s="17">
        <v>85.275210209503157</v>
      </c>
      <c r="AS211" s="17">
        <v>1381.993506918109</v>
      </c>
    </row>
    <row r="212" spans="1:45" x14ac:dyDescent="0.3">
      <c r="AM212" s="38"/>
      <c r="AN212" s="38"/>
      <c r="AO212" s="38"/>
      <c r="AP212" s="38"/>
      <c r="AQ212" s="38"/>
      <c r="AR212" s="38"/>
      <c r="AS212" s="38"/>
    </row>
  </sheetData>
  <phoneticPr fontId="1" type="noConversion"/>
  <pageMargins left="0.7" right="0.7" top="0.75" bottom="0.75" header="0.3" footer="0.3"/>
  <pageSetup paperSize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Cesar Ramos Huarachi</dc:creator>
  <cp:lastModifiedBy>Paulo Cesar Ramos Huarachi</cp:lastModifiedBy>
  <dcterms:created xsi:type="dcterms:W3CDTF">2021-07-13T20:45:46Z</dcterms:created>
  <dcterms:modified xsi:type="dcterms:W3CDTF">2025-10-01T23:24:43Z</dcterms:modified>
</cp:coreProperties>
</file>